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210" windowWidth="25545" windowHeight="10680"/>
  </bookViews>
  <sheets>
    <sheet name="Arkusz1" sheetId="1" r:id="rId1"/>
  </sheets>
  <calcPr calcId="125725"/>
</workbook>
</file>

<file path=xl/calcChain.xml><?xml version="1.0" encoding="utf-8"?>
<calcChain xmlns="http://schemas.openxmlformats.org/spreadsheetml/2006/main">
  <c r="C2" i="1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</calcChain>
</file>

<file path=xl/sharedStrings.xml><?xml version="1.0" encoding="utf-8"?>
<sst xmlns="http://schemas.openxmlformats.org/spreadsheetml/2006/main" count="3283" uniqueCount="2250">
  <si>
    <t>Zakład Pielęgnacyjno-Opiekuńczy</t>
  </si>
  <si>
    <t>m. Tarnobrzeg</t>
  </si>
  <si>
    <t>8486-e6f7-80ac-eadd-3fcc-ae8f-62b7-2b20</t>
  </si>
  <si>
    <t>Wojewódzki Szpital im. Zofii z Zamoyskich Tarnowskiej</t>
  </si>
  <si>
    <t>3dff-9a1c-f051-17f1-75d9-c53a-2acc-81c5</t>
  </si>
  <si>
    <t>Dom Pomocy Społecznej</t>
  </si>
  <si>
    <t>3803-e42e-616c-8435-9ca1-2262-8bef-4e32</t>
  </si>
  <si>
    <t>Szkoła Podstawowa Nr 9</t>
  </si>
  <si>
    <t>6e60-2d90-f620-2291-c164-b76c-78b3-3813</t>
  </si>
  <si>
    <t>Szkoła Podstawowa Nr 11</t>
  </si>
  <si>
    <t>ea15-47c6-ad75-efa2-7c49-13cc-40fe-2037</t>
  </si>
  <si>
    <t>Dom Ludowy</t>
  </si>
  <si>
    <t>9800-8ecc-f21c-2dfd-8f2a-7c3b-97c8-1746</t>
  </si>
  <si>
    <t>Dom Strażaka</t>
  </si>
  <si>
    <t>eb44-e95d-5436-2450-7617-8b96-b748-0e94</t>
  </si>
  <si>
    <t>Szkoła Podstawowa Nr 8</t>
  </si>
  <si>
    <t>e2ad-daf1-fac8-73f6-29ed-35e9-9687-7e4b</t>
  </si>
  <si>
    <t>Szkoła Podstawowa Nr 7</t>
  </si>
  <si>
    <t>78c3-7602-809d-0340-1d19-92f6-ead7-20a1</t>
  </si>
  <si>
    <t>7826-67d3-a5d7-a89e-d7b2-1e9a-7f30-becd</t>
  </si>
  <si>
    <t>bbc8-1cac-7626-9b3e-f6f9-122c-fe21-16a8</t>
  </si>
  <si>
    <t>7811-978a-c5f8-0f06-1b6c-983b-5fa1-86d6</t>
  </si>
  <si>
    <t>Państwowa Wyższa Szkoła Zawodowa</t>
  </si>
  <si>
    <t>c532-8174-2797-bd61-aa0b-2156-7d6e-bbe7</t>
  </si>
  <si>
    <t>Gimnazjum Nr 1</t>
  </si>
  <si>
    <t>dd34-ec4e-b0ba-5861-1108-765f-b0a1-1e4d</t>
  </si>
  <si>
    <t>Szkoła Podstawowa Nr 4</t>
  </si>
  <si>
    <t>41ac-1f5c-6eb2-654f-ae5a-91fa-918e-c7a6</t>
  </si>
  <si>
    <t>fafa-4117-ad7b-d9dc-fff5-1a94-a4a2-867f</t>
  </si>
  <si>
    <t>Gimnazjum Nr 3</t>
  </si>
  <si>
    <t>e538-3c77-40dc-da3b-4b17-61b8-f0cb-e5be</t>
  </si>
  <si>
    <t>Ochotnicza Straż Pożarna</t>
  </si>
  <si>
    <t>f525-e33e-bbc0-0ea3-f027-e38c-a190-c268</t>
  </si>
  <si>
    <t>Dom Osiedlowy</t>
  </si>
  <si>
    <t>da95-43d9-326b-5a78-527c-6411-3c93-44fd</t>
  </si>
  <si>
    <t xml:space="preserve">Dom Osiedlowy </t>
  </si>
  <si>
    <t>fe62-4321-3816-14ed-601e-03c1-384a-6cfd</t>
  </si>
  <si>
    <t>Gimnazjum Nr 2</t>
  </si>
  <si>
    <t>d920-6114-7d62-f480-f155-2271-e262-9093</t>
  </si>
  <si>
    <t>Zespół Szkół Ponadgimnazjalnych Nr 3</t>
  </si>
  <si>
    <t>a706-c4ec-bb01-8d80-349f-cd50-a485-d2a4</t>
  </si>
  <si>
    <t>Zespół Szkół</t>
  </si>
  <si>
    <t>0841-c12b-27cf-2526-4e81-8293-f6c8-b92e</t>
  </si>
  <si>
    <t>0e2b-cf33-4713-d1ad-8e61-481d-fc12-3255</t>
  </si>
  <si>
    <t>e2e2-13a0-8432-1389-a6e1-927a-54dc-9c00</t>
  </si>
  <si>
    <t>Administracja Osiedla "Serbinów"</t>
  </si>
  <si>
    <t>0db7-93e2-7838-71d7-b0e7-81da-a471-fb7b</t>
  </si>
  <si>
    <t>ab30-7098-11e3-d138-102d-349e-13b8-a508</t>
  </si>
  <si>
    <t>Szkoła Podstawowa Nr 10</t>
  </si>
  <si>
    <t>e947-0b64-f4c7-39c7-57d7-2547-fdcb-a7b6</t>
  </si>
  <si>
    <t>06ba-77d1-ad9f-a41a-9885-2154-c17c-63ba</t>
  </si>
  <si>
    <t>b39d-0c3f-7997-58f5-251f-e1f4-5f68-95dd</t>
  </si>
  <si>
    <t>e3be-19cd-19b3-ba28-9681-cfe4-afdc-31bf</t>
  </si>
  <si>
    <t>Szkoła Podstawowa Nr 3</t>
  </si>
  <si>
    <t>8864-d091-2579-e018-f704-e0f8-f6c9-21e9</t>
  </si>
  <si>
    <t>Miejski Ośrodek Sportu i Rekreacji im. Alfreda Freyera</t>
  </si>
  <si>
    <t>454c-0581-d985-0da5-89c2-1c0d-db2b-6bc9</t>
  </si>
  <si>
    <t>6b2b-8c45-f8a3-52bf-1614-5379-c9e0-6311</t>
  </si>
  <si>
    <t>Zakład Karny w Rzeszowie</t>
  </si>
  <si>
    <t>m. Rzeszów</t>
  </si>
  <si>
    <t>752a-bd99-ed0e-61b8-080a-0c47-1f83-df3e</t>
  </si>
  <si>
    <t>Filia Domu Pomocy Społecznej dla Osób w Podeszłym Wieku oraz Osób Niepełnosprawnych Fizycznie w Rzeszowie</t>
  </si>
  <si>
    <t>786f-65bb-cd85-160b-d0a5-ee88-858a-7ff9</t>
  </si>
  <si>
    <t>Dom Pomocy Społecznej dla Osób w Podeszłym Wieku oraz Osób Niepełnosprawnych Fizycznie w Rzeszowie</t>
  </si>
  <si>
    <t>4802-10fc-adc3-76eb-c5e4-5e44-2904-2f7d</t>
  </si>
  <si>
    <t>Szpital Specjalistyczny Pro-Familia T. Wapiński Z. Sobieszczański i Wspólnicy SP.J. w Rzeszowie</t>
  </si>
  <si>
    <t>c734-c5da-a3af-f04d-e344-e61d-1dcd-3e02</t>
  </si>
  <si>
    <t>Samodzielny Publiczny Zakład Opieki Zdrowotnej Ministerstwa Spraw Wewnętrznych w Rzeszowie</t>
  </si>
  <si>
    <t>1a03-b120-b857-5e94-4963-8ae9-efa0-59e5</t>
  </si>
  <si>
    <t>Podkarpackie Centrum Chorób Płuc w Rzeszowie</t>
  </si>
  <si>
    <t>018b-8efb-e7df-2573-7cd9-e8b2-4eb3-2a3e</t>
  </si>
  <si>
    <t>Szpital Miejski im. Jana Pawła II w Rzeszowie</t>
  </si>
  <si>
    <t>16e3-9a8a-5a63-235e-12b9-2ba5-2eb6-abc3</t>
  </si>
  <si>
    <t>Szpital Wojewódzki Nr 2 im. Św. Jadwigi Królowej w Rzeszowie</t>
  </si>
  <si>
    <t>e6e6-3e1a-111e-2fba-1d32-513d-710b-7328</t>
  </si>
  <si>
    <t>Kliniczny Szpital Wojewódzki Nr 1 im. Fryderyka Chopina ul. Szopena 2 w Rzeszowie</t>
  </si>
  <si>
    <t>2036-95aa-ab20-2206-d239-561f-32a0-5565</t>
  </si>
  <si>
    <t>Zespół Szkolno-Przedszkolny nr 7</t>
  </si>
  <si>
    <t>2f2e-e3eb-3d0f-be3d-fae4-1bd3-a1b8-43c3</t>
  </si>
  <si>
    <t>Zespół Szkolno - Przedszkolny nr 7</t>
  </si>
  <si>
    <t>dd05-d132-d355-75f0-6c04-cf36-3e4f-d469</t>
  </si>
  <si>
    <t>Zespół Szkół Agroprzedsiębiorczości</t>
  </si>
  <si>
    <t>f509-3a67-f8bf-ce17-c343-96c5-6fcc-da2c</t>
  </si>
  <si>
    <t>Rzeszowski Dom Kultury</t>
  </si>
  <si>
    <t>b2ea-2e28-b158-3e4a-f761-552f-a55e-d75e</t>
  </si>
  <si>
    <t>Zespół Szkół nr 5</t>
  </si>
  <si>
    <t>61a3-23c2-fb34-c065-6e95-5333-2694-8c05</t>
  </si>
  <si>
    <t>b46b-b4c7-6fff-e163-2e7c-15d0-caf3-a1c8</t>
  </si>
  <si>
    <t>Zespół Szkolno-Przedszkolny nr 1</t>
  </si>
  <si>
    <t>50c9-08b0-206a-39c6-81af-8685-ec48-2603</t>
  </si>
  <si>
    <t>Przedszkole Publiczne nr 3</t>
  </si>
  <si>
    <t>bc06-9a5a-feb4-2024-c032-f362-a137-2492</t>
  </si>
  <si>
    <t>18b9-4ba6-9847-40a8-f067-9bbc-50b9-a587</t>
  </si>
  <si>
    <t>Przedszkole Publiczne nr 40</t>
  </si>
  <si>
    <t>8302-a451-59c7-eddb-21d8-4254-48ea-fe72</t>
  </si>
  <si>
    <t>Zespół Szkół nr 6</t>
  </si>
  <si>
    <t>a01b-4c52-7603-5dea-7ce3-b181-8cfa-8b77</t>
  </si>
  <si>
    <t>72c5-a6e4-950a-47b7-9058-34d5-c6f1-e1d9</t>
  </si>
  <si>
    <t>07b2-6907-e76f-7e8f-9dd6-dde7-9877-f052</t>
  </si>
  <si>
    <t>ac7d-c144-b85a-d132-15f7-1d70-b83c-2aa8</t>
  </si>
  <si>
    <t>9ad5-66ed-c69b-cb4f-202b-5e48-7c5e-55d2</t>
  </si>
  <si>
    <t>Przedszkole Publiczne nr 43</t>
  </si>
  <si>
    <t>770c-d9c4-e06e-8a6f-d1b2-8aef-ffeb-e09d</t>
  </si>
  <si>
    <t>Dom Studencki "FILON"</t>
  </si>
  <si>
    <t>26f9-bdd1-2845-cc25-5e22-ab85-9d96-5ff4</t>
  </si>
  <si>
    <t>Zespół Szkolno-Przedszkolny nr 6</t>
  </si>
  <si>
    <t>b724-3d67-6b01-b852-3c2f-3357-bcd0-177f</t>
  </si>
  <si>
    <t>48a4-be4c-fb4f-173f-af30-9846-3d9f-f74e</t>
  </si>
  <si>
    <t>Zespół Szkół Ogólnokształcących nr 3</t>
  </si>
  <si>
    <t>0da3-67ef-2df7-9e5e-5a82-f093-d381-d1da</t>
  </si>
  <si>
    <t>Generalna Dyrekcja Dróg Krajowych i Autostrad, Oddział w Rzeszowie</t>
  </si>
  <si>
    <t>2616-e3c4-b564-9bd6-467e-86f9-c744-6163</t>
  </si>
  <si>
    <t>Szkoła Podstawowa nr 2</t>
  </si>
  <si>
    <t>5fb4-5a73-4282-ad37-6938-4c6e-0742-ebc0</t>
  </si>
  <si>
    <t>Młodzieżowy Dom Kultury</t>
  </si>
  <si>
    <t>6a2e-beeb-919f-6478-d387-86dd-906a-d710</t>
  </si>
  <si>
    <t>Szkoła Podstawowa nr 25</t>
  </si>
  <si>
    <t>8de5-2bdd-9be0-ba1a-1ec6-2770-96bc-6563</t>
  </si>
  <si>
    <t>Szkoła Podstawowa Nr 25</t>
  </si>
  <si>
    <t>1147-f047-c72a-d02d-a0a2-7bc7-dd65-c299</t>
  </si>
  <si>
    <t>Gimnazjum nr 11</t>
  </si>
  <si>
    <t>c893-0f39-8d3a-e51e-95cc-c496-ee1d-fe9f</t>
  </si>
  <si>
    <t>Przedszkole Publiczne nr 28</t>
  </si>
  <si>
    <t>037e-7b40-97fd-8956-e622-8257-b458-e459</t>
  </si>
  <si>
    <t>Zespół Szkół nr 4</t>
  </si>
  <si>
    <t>eb26-1901-2e3b-a1f0-c874-3058-a9b7-521b</t>
  </si>
  <si>
    <t>2401-f98b-ec18-ecf2-7912-eabc-2d62-8652</t>
  </si>
  <si>
    <t>Zespół Szkół Nr 4</t>
  </si>
  <si>
    <t>2921-42ad-b8e3-d9a2-fb5d-0873-b106-c553</t>
  </si>
  <si>
    <t>Przedszkole Publiczne</t>
  </si>
  <si>
    <t>2cd5-7480-213e-8fd7-55d2-2576-e332-3a08</t>
  </si>
  <si>
    <t>2abe-08c5-63da-0fd7-32d4-157a-30e9-4a5b</t>
  </si>
  <si>
    <t>Szkoła Podstawowa nr 24</t>
  </si>
  <si>
    <t>704a-41e1-e91a-95df-6de6-b01e-78e8-7968</t>
  </si>
  <si>
    <t>Szkoła Podstawowa Nr 24</t>
  </si>
  <si>
    <t>cdb1-7e3a-5624-ca3c-1c04-a308-cd61-b663</t>
  </si>
  <si>
    <t>Dom Pomocy Społecznej dla Kombatantów</t>
  </si>
  <si>
    <t>6554-d980-616a-a3f9-4c06-23d6-a873-bab8</t>
  </si>
  <si>
    <t>Zespół Szkół Nr 8</t>
  </si>
  <si>
    <t>2d56-98af-3134-9d20-ac9f-4efc-6a6f-3d7e</t>
  </si>
  <si>
    <t>04ac-6f62-f72d-2dfd-a453-ba99-3af2-c27e</t>
  </si>
  <si>
    <t>Przedszkole Publiczne nr 11</t>
  </si>
  <si>
    <t>ac9f-e1b5-b9ee-d194-574f-4a68-2ebe-1b9d</t>
  </si>
  <si>
    <t>4ccd-dbbe-d175-1bd4-5ac8-1adc-3396-19f5</t>
  </si>
  <si>
    <t>Przedszkole Publiczne Nr 9</t>
  </si>
  <si>
    <t>d55b-58d4-f818-fdf6-8a29-5f7d-c2ff-0c77</t>
  </si>
  <si>
    <t>Szkoła Podstawowa nr 11</t>
  </si>
  <si>
    <t>6606-55b3-21c2-a03c-b483-6c5c-d606-4135</t>
  </si>
  <si>
    <t>dd5e-c0ed-0799-1de4-7446-2207-b0a7-baea</t>
  </si>
  <si>
    <t>Zespół Szkolno-Przedszkolny nr 5</t>
  </si>
  <si>
    <t>b407-261e-84cb-da3b-c11a-73dd-d280-3e11</t>
  </si>
  <si>
    <t>Zespół Szkolno - Przedszkolny Nr 5</t>
  </si>
  <si>
    <t>08d8-3352-2962-26c9-6bc3-34fc-24a2-de1d</t>
  </si>
  <si>
    <t>Przedszkole Publiczne nr 38</t>
  </si>
  <si>
    <t>1795-6f66-bec0-0a03-39db-d2fd-9640-c9f1</t>
  </si>
  <si>
    <t>Zespół Szkół Ogólnokształcących nr 4</t>
  </si>
  <si>
    <t>e933-9330-e330-acb9-11bf-38b9-ba60-5e72</t>
  </si>
  <si>
    <t>Uniwersytet Rzeszowski</t>
  </si>
  <si>
    <t>4627-5946-fc11-da38-adf7-d8d4-6e9d-25db</t>
  </si>
  <si>
    <t>Zespół Szkół nr 2</t>
  </si>
  <si>
    <t>6c07-b313-b987-5e3b-88b7-149f-d75a-4744</t>
  </si>
  <si>
    <t>Gimnazjum nr 8</t>
  </si>
  <si>
    <t>684e-e46b-3b85-9e08-c160-dc95-37a4-749a</t>
  </si>
  <si>
    <t>ddc8-3d12-db60-9f0b-4b63-cde9-7936-7547</t>
  </si>
  <si>
    <t>12f0-2dd0-b5a4-9bfc-77cd-ec2c-47c7-1298</t>
  </si>
  <si>
    <t>37a4-d937-eda8-232f-f085-1b40-d65d-f026</t>
  </si>
  <si>
    <t>Zespół Szkolno-Przedszkolny nr 2</t>
  </si>
  <si>
    <t>6b34-caa3-bb3d-ff66-66f7-3d14-cbb3-ac6b</t>
  </si>
  <si>
    <t>Gimnazjum nr 10</t>
  </si>
  <si>
    <t>d3ce-a074-a5e6-88c0-51c8-d741-21d5-74d6</t>
  </si>
  <si>
    <t>Zespół Szkolno-Przedszkolny nr 9</t>
  </si>
  <si>
    <t>98f5-b782-86eb-9678-f3f1-6274-bab7-fff9</t>
  </si>
  <si>
    <t>Budynek dawnej siedziby Zespołu Szkół Specjalnych im. UNICEF</t>
  </si>
  <si>
    <t>35d9-2de2-1d9d-2dc4-ee99-c7de-7f57-82a1</t>
  </si>
  <si>
    <t>379c-3cc7-cc0c-a384-dc94-bfce-a0da-9c8d</t>
  </si>
  <si>
    <t>13e9-b85e-901f-f729-3dac-429a-d154-7dd4</t>
  </si>
  <si>
    <t>Zespół Szkolno-Przedszkolny nr 3</t>
  </si>
  <si>
    <t>a4f9-851d-21de-1918-ea2b-6d28-8acd-88fb</t>
  </si>
  <si>
    <t>Przedszkole Publiczne nr 22</t>
  </si>
  <si>
    <t>f87c-7612-4536-6e25-020e-445a-61eb-1e1a</t>
  </si>
  <si>
    <t>Zespół Szkół Specjalnych im. UNICEF</t>
  </si>
  <si>
    <t>bcc4-37d4-cc90-b822-8b5f-974c-d3bd-b69d</t>
  </si>
  <si>
    <t>dcf3-214d-9653-3d27-7870-ca3f-0924-572d</t>
  </si>
  <si>
    <t>Szkoła Podstawowa nr 8</t>
  </si>
  <si>
    <t>a394-d3fc-2adc-76bb-5450-f1a7-65f4-5f04</t>
  </si>
  <si>
    <t>Przedszkole Publiczne nr 12</t>
  </si>
  <si>
    <t>c6a4-54f8-c23a-0fc8-2ad0-48f2-b275-7f93</t>
  </si>
  <si>
    <t>Zespół Szkół nr 3</t>
  </si>
  <si>
    <t>acbb-4039-b67b-c69a-c9fd-6a19-97d5-ef6d</t>
  </si>
  <si>
    <t>Przedszkole Publiczne nr 17</t>
  </si>
  <si>
    <t>204e-dc70-421f-2dce-8a11-6f85-a12d-ae7e</t>
  </si>
  <si>
    <t>Szkoła Podstawowa nr 16</t>
  </si>
  <si>
    <t>56b2-ac2f-4e71-1eed-ef48-96ae-2ac9-53bc</t>
  </si>
  <si>
    <t>Szkoła Podstawowa Nr 16</t>
  </si>
  <si>
    <t>2a8f-ab2d-6ab3-4026-fd87-7971-3c9e-0ebe</t>
  </si>
  <si>
    <t>Zespół Szkolno-Przedszkolny nr 4</t>
  </si>
  <si>
    <t>0415-8d53-d375-3480-958d-144d-7fc5-f333</t>
  </si>
  <si>
    <t>Zespół Szkół Technicznych im. Eugeniusza Kwiatkowskiego</t>
  </si>
  <si>
    <t>220a-c5d8-21e4-69c8-4d99-d09d-e5c3-d455</t>
  </si>
  <si>
    <t>Zespół Szkół Energetycznych</t>
  </si>
  <si>
    <t>0b5f-2636-cc77-f7e5-1ba1-b2b2-c4c1-cfb3</t>
  </si>
  <si>
    <t>Gimnazjum nr 6</t>
  </si>
  <si>
    <t>ddab-22d8-c338-6016-d7a4-831a-8399-5287</t>
  </si>
  <si>
    <t>Szkoła Podstawowa nr 10</t>
  </si>
  <si>
    <t>3526-1971-056a-ac25-5eb2-07d1-ac9a-01a4</t>
  </si>
  <si>
    <t>4e93-d214-25ba-b2f6-9615-f18a-b959-b499</t>
  </si>
  <si>
    <t>Zespół Szkół Ogólnokształcących nr 2</t>
  </si>
  <si>
    <t>16b5-9852-8294-648f-1bdb-dfc4-e23c-2f83</t>
  </si>
  <si>
    <t>Miejskie Przedsiębiorstwo Energetyki Cieplnej - Rzeszów Sp. z o.o.</t>
  </si>
  <si>
    <t>b6eb-1310-c582-9995-a5a1-a499-a2d5-1cf7</t>
  </si>
  <si>
    <t>Zespół Szkół Plastycznych</t>
  </si>
  <si>
    <t>d575-48d5-69e1-27c1-add0-a361-c3b4-a0b7</t>
  </si>
  <si>
    <t>Szkoła Podstawowa Nr 17</t>
  </si>
  <si>
    <t>3986-f886-d917-c2f2-5535-f34e-d489-f11e</t>
  </si>
  <si>
    <t>Zespół Szkół Ekonomicznych</t>
  </si>
  <si>
    <t>5e18-7a00-8356-119c-ea87-fd80-609e-d595</t>
  </si>
  <si>
    <t>Przedszkole Publiczne nr 7</t>
  </si>
  <si>
    <t>105b-cc0c-9c72-d1c7-7b0d-84a1-60bc-97b2</t>
  </si>
  <si>
    <t>I Liceum Ogólnokształcące</t>
  </si>
  <si>
    <t>d69d-6e3f-090f-ec2c-cdea-c6ee-f022-a402</t>
  </si>
  <si>
    <t>Zespół Szkół Muzycznych Nr 1</t>
  </si>
  <si>
    <t>758e-e5fb-3af6-7f6f-a754-fd08-065d-f1e7</t>
  </si>
  <si>
    <t>Gimnazjum Nr 9</t>
  </si>
  <si>
    <t>2109-18f2-b71f-cb94-5c45-03a8-ff84-5b12</t>
  </si>
  <si>
    <t>Szkoła Podstawowa Nr 1</t>
  </si>
  <si>
    <t>1503-11c9-7b78-3af5-046d-9a1e-43a0-d6fd</t>
  </si>
  <si>
    <t>Oddział Zewnętrzny w Chmielowie Aresztu Śledczego w Nisku</t>
  </si>
  <si>
    <t>gm. Nowa Dęba</t>
  </si>
  <si>
    <t>ed1c-a54c-e96f-3f56-ae83-af85-66cb-2ee6</t>
  </si>
  <si>
    <t>Samodzielny Publiczny Zespół Zakładów Opieki Zdrowotnej</t>
  </si>
  <si>
    <t>6d06-5c14-4c7b-cc19-c63e-1b37-21fe-5d8d</t>
  </si>
  <si>
    <t>929c-6ee1-1904-0684-70e9-cfde-5588-00fa</t>
  </si>
  <si>
    <t>4358-adde-5fbc-0bb7-1867-ffcd-f25a-8bf2</t>
  </si>
  <si>
    <t>3449-d0ff-3519-f1db-ac8e-437e-da7f-a5b5</t>
  </si>
  <si>
    <t xml:space="preserve">Wiejskie Centrum Aktywności </t>
  </si>
  <si>
    <t>01d0-81b7-56b8-3646-b1fe-6fab-4768-0ad1</t>
  </si>
  <si>
    <t xml:space="preserve">Szkoła Podstawowa </t>
  </si>
  <si>
    <t>e182-c182-e46c-def6-d479-0d89-d131-0f53</t>
  </si>
  <si>
    <t xml:space="preserve">Zespół Szkół </t>
  </si>
  <si>
    <t>5bb8-f211-8831-20bc-d3fa-9e31-cdfa-8bbd</t>
  </si>
  <si>
    <t>d69c-0629-ee3a-96f1-191a-e375-570a-7cf8</t>
  </si>
  <si>
    <t>d835-f6f6-f567-57b8-89ed-33de-dca8-d670</t>
  </si>
  <si>
    <t xml:space="preserve">Publiczna Szkoła Podstawowa </t>
  </si>
  <si>
    <t>0e5d-9b51-b8ca-4491-8a58-45eb-f055-c10b</t>
  </si>
  <si>
    <t>Remiza Ochotniczej Straży Pożarnej</t>
  </si>
  <si>
    <t>2c86-d17e-41d1-040b-95bc-9ec1-9cc0-d6eb</t>
  </si>
  <si>
    <t>Zespół Placówek Oświatowych</t>
  </si>
  <si>
    <t>685a-2f7b-eccb-f5d6-71cf-b779-f345-185a</t>
  </si>
  <si>
    <t>Zespół Szkół Nr 1</t>
  </si>
  <si>
    <t>ec2a-d5c1-fc99-7492-8e9d-5483-d51c-cc42</t>
  </si>
  <si>
    <t>Samorządowy Ośrodek Kultury</t>
  </si>
  <si>
    <t>6076-ff38-d20f-a27e-9f1e-f871-40f3-cdcb</t>
  </si>
  <si>
    <t>Miejsko-Gminny Ośrodek Pomocy Społecznej</t>
  </si>
  <si>
    <t>41cd-ce30-f6f8-e87a-6fa9-6f93-9410-4fed</t>
  </si>
  <si>
    <t>Szkoła Podstawowa Nr 2</t>
  </si>
  <si>
    <t>4482-d06f-535b-efdb-e712-d93e-d18d-8229</t>
  </si>
  <si>
    <t>Zespół Szkoła Podstawowa i Przedszkole w Wydrzy</t>
  </si>
  <si>
    <t>gm. Grębów</t>
  </si>
  <si>
    <t>f9a1-c023-2375-0ced-5e8b-de9c-2450-5810</t>
  </si>
  <si>
    <t>Publiczna Szkoła Podstawowa w Krawcach</t>
  </si>
  <si>
    <t>46f4-d280-da2a-7242-bca6-d446-f5fc-9a3b</t>
  </si>
  <si>
    <t>Publiczna Szkoła Podstawowa w Żupawie</t>
  </si>
  <si>
    <t>269d-1d15-b57f-2895-6429-6db2-d657-3f3b</t>
  </si>
  <si>
    <t>Zespół Szkół w Stalach</t>
  </si>
  <si>
    <t>9f25-bac8-cad5-d6ed-2840-33df-6698-8a21</t>
  </si>
  <si>
    <t>Publiczna Szkoła Podstawowa w Zabrniu</t>
  </si>
  <si>
    <t>4f7f-88b6-d3dd-9761-86b7-fe95-c26b-81aa</t>
  </si>
  <si>
    <t>Filia Szkoły Podstawowej w Jamnicy</t>
  </si>
  <si>
    <t>d3ec-bf70-c608-18b5-bf87-4747-c6ea-6176</t>
  </si>
  <si>
    <t xml:space="preserve">Filia Szkoły Podstawowej w Zapoledniku </t>
  </si>
  <si>
    <t>34f1-8eb3-af7d-f80e-19c8-753b-b5dd-ac78</t>
  </si>
  <si>
    <t>Zespół Szkół Ogólnokształcących w Grębowie</t>
  </si>
  <si>
    <t>8318-7612-cc98-2d09-6357-fe1c-64b8-3815</t>
  </si>
  <si>
    <t>Szkoła Podstawowa w Furmanach</t>
  </si>
  <si>
    <t>gm. Gorzyce</t>
  </si>
  <si>
    <t>8226-b51c-9b8a-9edf-c38b-875e-89e2-47d7</t>
  </si>
  <si>
    <t>Remiza OSP w Orliskach</t>
  </si>
  <si>
    <t>e736-e7a0-c50c-eb61-a5ea-696a-f2c7-1eb4</t>
  </si>
  <si>
    <t>Dom Kultury w Sokolnikach</t>
  </si>
  <si>
    <t>5dbb-21a6-9c80-b775-677d-2f65-985a-8fe3</t>
  </si>
  <si>
    <t>Remiza OSP w Trześni</t>
  </si>
  <si>
    <t>af19-baf7-c722-6a1e-364c-7649-e0e1-357d</t>
  </si>
  <si>
    <t>Dom Kultury we Wrzawach</t>
  </si>
  <si>
    <t>25c2-2ddd-b939-8b25-8fa5-ab53-dd03-e636</t>
  </si>
  <si>
    <t>Świetlica w Zalesiu Gorzyckim</t>
  </si>
  <si>
    <t>4373-b20f-5905-cc3c-4ae4-81fb-0ceb-5397</t>
  </si>
  <si>
    <t>Dom Ludowy w Motyczu Poduchownym</t>
  </si>
  <si>
    <t>56c4-5968-7a63-429c-2be4-691c-7eac-0c27</t>
  </si>
  <si>
    <t>Świetlica Wiejska</t>
  </si>
  <si>
    <t>5c49-8df5-2649-7d5f-3f52-f00e-525a-c683</t>
  </si>
  <si>
    <t xml:space="preserve">Budynek administracyjno-biurowy </t>
  </si>
  <si>
    <t>01fd-88de-83e8-9596-03c9-f030-e27e-0386</t>
  </si>
  <si>
    <t>Środowiskowy Dom Kultury w Gorzycach</t>
  </si>
  <si>
    <t>cce4-25f0-7315-8e78-12a5-bda6-f5d6-b365</t>
  </si>
  <si>
    <t xml:space="preserve">Zespół Szkół w Gorzycach </t>
  </si>
  <si>
    <t>ad93-a4d4-460c-a277-2c1e-c7ce-8306-ef1c</t>
  </si>
  <si>
    <t>Remiza OSP w Kaczakach</t>
  </si>
  <si>
    <t>gm. Baranów Sandomierski</t>
  </si>
  <si>
    <t>1ec5-2a57-fca7-7d90-6ca2-4b2c-ef6a-1d76</t>
  </si>
  <si>
    <t>Ośrodek Kultury i Sportu w Markach</t>
  </si>
  <si>
    <t>d27c-38a8-5c08-82f7-f5cb-e5af-d9de-a2a6</t>
  </si>
  <si>
    <t>Remiza OSP w Dymitrowie Małym</t>
  </si>
  <si>
    <t>3a0a-0e86-fb8d-7341-4e6f-165b-38fb-360e</t>
  </si>
  <si>
    <t>Dom Ludowy w Dymitrowie Dużym</t>
  </si>
  <si>
    <t>183f-b18e-5399-f485-994f-0b22-d5ac-1737</t>
  </si>
  <si>
    <t>Dom Wiejski w Durdach</t>
  </si>
  <si>
    <t>38e7-1364-d874-cd7b-be1e-9d64-7b32-d2b5</t>
  </si>
  <si>
    <t>Dom Ludowy w Woli Baranowskiej</t>
  </si>
  <si>
    <t>742f-79ed-7991-223d-db7c-20ca-cc34-8a0a</t>
  </si>
  <si>
    <t>Dom Ludowy w Knapach</t>
  </si>
  <si>
    <t>9747-34eb-1dfc-729a-2731-25bd-84f7-20a8</t>
  </si>
  <si>
    <t>Dom Ludowy w Ślęzakach</t>
  </si>
  <si>
    <t>1721-5c32-efaa-92b6-ebfa-eeef-df48-3699</t>
  </si>
  <si>
    <t>Remiza OSP w Dąbrowicy</t>
  </si>
  <si>
    <t>8f1d-15d5-829f-d43f-e077-c3c8-2951-00e6</t>
  </si>
  <si>
    <t>Dom Wiejski w Suchorzowie</t>
  </si>
  <si>
    <t>a9b3-8671-dc09-a02d-399f-cb98-63ee-a0f4</t>
  </si>
  <si>
    <t>Środowiskowy Dom Kultury w Skopaniu</t>
  </si>
  <si>
    <t>b1a6-51f2-fa5c-cb72-66ab-185c-72ee-7ccd</t>
  </si>
  <si>
    <t>Miejsko-Gminny Ośrodek Kultury w Baranowie Sandomierskim</t>
  </si>
  <si>
    <t>b41f-6544-c1c3-d4aa-7906-07dc-7572-8173</t>
  </si>
  <si>
    <t>Szkoła Podstawowa w Jazowej</t>
  </si>
  <si>
    <t>gm. Wiśniowa</t>
  </si>
  <si>
    <t>0a78-f08c-bde1-ea73-aeba-1e97-971e-78fe</t>
  </si>
  <si>
    <t>Budynek byłej Szkoły Podstawowej w Oparówce</t>
  </si>
  <si>
    <t>62b9-53c7-4301-581b-ca2c-180b-c9a3-78b7</t>
  </si>
  <si>
    <t>Szkoła Podstawowa w Kozłówku</t>
  </si>
  <si>
    <t>fe41-634a-dd53-37fc-50d9-e179-055e-0d2c</t>
  </si>
  <si>
    <t>Dom Strażaka w Kożuchowie</t>
  </si>
  <si>
    <t>0690-3955-3b8c-2cac-ad2d-51dc-6197-604d</t>
  </si>
  <si>
    <t>Szkoła Podstawowa w Szufnarowej</t>
  </si>
  <si>
    <t>745b-679c-ce72-0560-20e8-3678-d2be-17d3</t>
  </si>
  <si>
    <t>Szkoła Podstawowa w Jaszczurowej</t>
  </si>
  <si>
    <t>888c-64ed-e3d0-0ad4-3a29-e55a-45dd-58d2</t>
  </si>
  <si>
    <t>Szkoła Podstawowa w Pstrągówce</t>
  </si>
  <si>
    <t>8f4f-093d-30c0-74d6-d011-7ace-b6dd-e84e</t>
  </si>
  <si>
    <t>Szkoła Podstawowa w Markuszowej</t>
  </si>
  <si>
    <t>a3ab-76eb-f940-081d-64e3-e002-b927-0c14</t>
  </si>
  <si>
    <t>Dom Ludowy w Kalembinie</t>
  </si>
  <si>
    <t>97f2-05c1-9497-7942-d16d-918a-9a44-098d</t>
  </si>
  <si>
    <t>Szkoła Podstawowa w Tułkowicach</t>
  </si>
  <si>
    <t>b1fe-bbaa-c295-fe69-7c8d-a7dc-05ef-bda3</t>
  </si>
  <si>
    <t>Szkoła Podstawowa w Niewodnej</t>
  </si>
  <si>
    <t>b5dc-9fdc-3934-a9c4-5e6a-bf68-9507-5d3b</t>
  </si>
  <si>
    <t>Szkoła Podstawowa w Różance</t>
  </si>
  <si>
    <t>2295-eb8b-e35b-a597-b09c-3c67-24bf-77f0</t>
  </si>
  <si>
    <t>Ośrodek Kultury w Wiśniowej</t>
  </si>
  <si>
    <t>7ac9-c947-4fa3-4eae-1e18-11b7-ac63-08b8</t>
  </si>
  <si>
    <t>Szpital Powiatowy w Strzyżowie</t>
  </si>
  <si>
    <t>gm. Strzyżów</t>
  </si>
  <si>
    <t>b5aa-fb4c-aca0-d760-f5d4-b8da-e645-eb68</t>
  </si>
  <si>
    <t>Budynek b. Szkoły Podstawowej w Zawadce</t>
  </si>
  <si>
    <t>d24a-9892-442d-27cc-a8b5-c6c8-e989-a847</t>
  </si>
  <si>
    <t>Zespół Szkół w Grodzisku</t>
  </si>
  <si>
    <t>20c2-13d6-44c4-a15a-3bc0-6dac-0611-90d2</t>
  </si>
  <si>
    <t>Zespół Szkół w Dobrzechowie</t>
  </si>
  <si>
    <t>a179-9930-2c43-c1df-48d0-5639-f1ef-43fd</t>
  </si>
  <si>
    <t>Zespół Szkół w Wysokiej Strzyżowskiej</t>
  </si>
  <si>
    <t>fdac-8499-fe38-7d90-46bf-31f3-6954-426e</t>
  </si>
  <si>
    <t>Szkoła Podstawowa Nr 1 w Wysokiej Strzyżowskiej</t>
  </si>
  <si>
    <t>7a6e-46c7-c136-bee2-1f65-56e3-fbb1-dc9f</t>
  </si>
  <si>
    <t>Budynek OSP w Bonarówce</t>
  </si>
  <si>
    <t>bed7-6d67-e570-2905-b815-185f-0775-50bd</t>
  </si>
  <si>
    <t>Zespół Szkół w Żyznowie</t>
  </si>
  <si>
    <t>f6a2-caa7-7d79-9cee-3ae6-61ca-c67c-1de1</t>
  </si>
  <si>
    <t>Zespół Szkół w Godowej</t>
  </si>
  <si>
    <t>e74f-a824-eea0-faa8-348f-7ea4-0773-0c6f</t>
  </si>
  <si>
    <t>Zespół Szkół w Żarnowej</t>
  </si>
  <si>
    <t>61eb-0427-c19f-7533-040a-cecc-400c-4880</t>
  </si>
  <si>
    <t>Szkoła Podstawowa w Gliniku Charzewskim</t>
  </si>
  <si>
    <t>c601-1805-8799-b20a-f98f-2994-e96b-a4cb</t>
  </si>
  <si>
    <t>Szkoła Podstawowa w Gliniku Zaborowskim</t>
  </si>
  <si>
    <t>0d8d-ade3-269e-9068-3e83-cdd7-0c33-7c15</t>
  </si>
  <si>
    <t>Budynek Wiejski w Łętowni</t>
  </si>
  <si>
    <t>6875-baaa-f92c-5b78-526f-efbe-db48-4b35</t>
  </si>
  <si>
    <t>Budynek OSP w Tropii</t>
  </si>
  <si>
    <t>4f44-1d78-c925-1331-788c-df0a-4205-d742</t>
  </si>
  <si>
    <t>Remiza OSP w Gbiskach</t>
  </si>
  <si>
    <t>0ba8-72ac-82b7-7796-64ce-268e-5a4d-f338</t>
  </si>
  <si>
    <t>Szkoła Podstawowa w Brzeżance</t>
  </si>
  <si>
    <t>46d1-b2dc-5a64-9e09-58f0-80d4-ec7b-ab7f</t>
  </si>
  <si>
    <t>Dom Kultury "Sokół" w Strzyżowie</t>
  </si>
  <si>
    <t>4f53-f25b-4c9d-ed8b-0db7-0376-570a-7a1e</t>
  </si>
  <si>
    <t>Miejsko - Gminne Przedszkole Publiczne w Strzyżowie</t>
  </si>
  <si>
    <t>c446-382c-f7ec-6b29-326e-37a5-2fad-d83a</t>
  </si>
  <si>
    <t>Miejski Zespół Szkół w Strzyżowie</t>
  </si>
  <si>
    <t>0072-788c-9e1d-9136-7b4f-ae69-2470-7f80</t>
  </si>
  <si>
    <t>Zespoł Szkół Technicznych w Strzyżowie</t>
  </si>
  <si>
    <t>d03d-24e8-d97f-37d0-c0c9-c970-3f40-21f8</t>
  </si>
  <si>
    <t>Szkoła Podstawowa Nr 1 w Strzyżowie</t>
  </si>
  <si>
    <t>b3cb-d6ee-8261-7688-02c8-f94b-74f9-22c0</t>
  </si>
  <si>
    <t>Zespół Szkół im. ks. Jana Twardowskiego w Niebylcu</t>
  </si>
  <si>
    <t>gm. Niebylec</t>
  </si>
  <si>
    <t>0bd5-d80e-1d12-0887-629b-46d2-ea68-81e0</t>
  </si>
  <si>
    <t>Szkoła Podstawowa im. bł. ks. Bronisława Markiewicza w Baryczce</t>
  </si>
  <si>
    <t>bf88-0969-1e01-2625-1fe8-40aa-c885-e7f3</t>
  </si>
  <si>
    <t>Zespół Szkół im. ks.  kard. Stefana Wyszyńskiego w Połomi</t>
  </si>
  <si>
    <t>242d-798b-3c50-dfa3-73ea-f7bc-6ed8-2710</t>
  </si>
  <si>
    <t>Szkoła Podstawowa im. św. Józefa Sebastiana Pelczara w Jaworniku</t>
  </si>
  <si>
    <t>8c05-dd17-66b6-3841-e41e-ede0-0c9b-80f3</t>
  </si>
  <si>
    <t>Zespół Szkół im. Św. Rodziny w Lutczy</t>
  </si>
  <si>
    <t>c353-05e1-5c52-2c06-dac5-2be5-ce78-f3fc</t>
  </si>
  <si>
    <t>Zespół Szkół im. Juliana Przybosia w Gwoźnicy Górnej</t>
  </si>
  <si>
    <t>79a5-ca6c-bb7a-dbf2-b1f9-f560-9c00-d12c</t>
  </si>
  <si>
    <t>Dom Strażaka w Gwoźnicy Dolnej</t>
  </si>
  <si>
    <t>488b-3a34-9c77-8846-81b3-42a8-7c22-e74a</t>
  </si>
  <si>
    <t>Zespół Szkół im. Jana Pawła II w Konieczkowej</t>
  </si>
  <si>
    <t>9abb-1160-7a65-14d4-1eb9-5bc3-4dfd-7bcd</t>
  </si>
  <si>
    <t>Dom Wiejski w Gwoździance</t>
  </si>
  <si>
    <t>4b29-2e90-8cf8-fd7c-0cf0-a9dd-8ca9-bd49</t>
  </si>
  <si>
    <t>Szkoła Podstawowa im. Krzysztofa Kamila Baczyńskiego w Bliziance</t>
  </si>
  <si>
    <t>efd2-704e-999a-a5e5-8ceb-a5fa-f0ee-87a0</t>
  </si>
  <si>
    <t>Urząd Stanu Cywilnego Niebylec</t>
  </si>
  <si>
    <t>ece5-d833-2263-1b5c-20df-abe8-e7dd-9592</t>
  </si>
  <si>
    <t>Zespół Szkół  w Lubli</t>
  </si>
  <si>
    <t>gm. Frysztak</t>
  </si>
  <si>
    <t>fe2d-925b-ea79-8096-708b-d20e-9382-2a4c</t>
  </si>
  <si>
    <t>Gminny Ośrodek Kultury we Frysztaku</t>
  </si>
  <si>
    <t>5dae-02c6-f1c2-2a8b-6871-470a-e9cd-861a</t>
  </si>
  <si>
    <t>Budynek Wiejski w Kobylu</t>
  </si>
  <si>
    <t>0d0b-26f5-fcba-2008-f844-1efd-4a54-1190</t>
  </si>
  <si>
    <t>Budynek Wiejski w Pułankach</t>
  </si>
  <si>
    <t>b914-a61d-2492-aa7a-892d-73dd-a80d-b954</t>
  </si>
  <si>
    <t>Szkoła Podstawowa w Cieszynie</t>
  </si>
  <si>
    <t>7527-48d2-736f-f26a-bd80-c364-2e6d-c19e</t>
  </si>
  <si>
    <t>Zespół Szkół w Stępinie</t>
  </si>
  <si>
    <t>c1bd-32ce-642b-4189-f578-4ab5-fd82-936e</t>
  </si>
  <si>
    <t>Budynek Wiejski w Hucie Gogołowskiej</t>
  </si>
  <si>
    <t>ceb9-f9bd-bbfb-19ac-34df-4df6-4306-56ca</t>
  </si>
  <si>
    <t>Zespół Szkół w Gogołowie</t>
  </si>
  <si>
    <t>c1a9-8c0b-62ad-94c8-f652-ab62-2c19-df7e</t>
  </si>
  <si>
    <t>Szkoła Podstawowa w Gliniku Górnym</t>
  </si>
  <si>
    <t>d1bf-fe81-ce61-2729-c562-695e-b643-e631</t>
  </si>
  <si>
    <t>Szkoła Podstawowa im. J. Wybickiego Nr 1 we Frysztaku</t>
  </si>
  <si>
    <t>83dd-9786-5ea7-7b4d-a702-16fc-d468-b879</t>
  </si>
  <si>
    <t>Urząd Gminy we Frysztaku</t>
  </si>
  <si>
    <t>dca5-5866-344c-cf53-5cba-5b5e-9f54-6cad</t>
  </si>
  <si>
    <t>Dom Pomocy Społecznej - Filia w Pstrągowej Woli</t>
  </si>
  <si>
    <t>gm. Czudec</t>
  </si>
  <si>
    <t>5ed7-fe05-2990-8dd9-5ad1-b972-1180-dc8c</t>
  </si>
  <si>
    <t>Zespół Szkół w Pstrągowej</t>
  </si>
  <si>
    <t>8a7c-433c-3668-6399-ac81-79de-6166-d186</t>
  </si>
  <si>
    <t>Szkoła Podstawowa w Nowej Wsi</t>
  </si>
  <si>
    <t>801e-f266-8c14-ba8d-656f-c3bc-6ab8-2717</t>
  </si>
  <si>
    <t>Szkoła Podstawowa w Zaborowie</t>
  </si>
  <si>
    <t>c701-9f21-7e50-29c6-6f48-6a90-ab6f-4908</t>
  </si>
  <si>
    <t>Zespół Szkół w Wyżnem</t>
  </si>
  <si>
    <t>7369-14e9-0c26-b8df-8bfa-cb2c-ae84-6b97</t>
  </si>
  <si>
    <t>Dom Ludowy w Babicy</t>
  </si>
  <si>
    <t>f53c-e0df-c48e-35f6-035f-265c-0767-3f76</t>
  </si>
  <si>
    <t>Gminna Biblioteka Publiczna w Czudcu</t>
  </si>
  <si>
    <t>720d-7bb5-ab95-6ae2-1ce9-bc51-9e55-a2f9</t>
  </si>
  <si>
    <t>Urząd Gminy w Czudcu - Sala Widowiskowa</t>
  </si>
  <si>
    <t>1119-c98e-234a-8631-7745-1ccc-7e8d-9272</t>
  </si>
  <si>
    <t>Remiza OSP w Agatówce</t>
  </si>
  <si>
    <t>gm. Zaleszany</t>
  </si>
  <si>
    <t>71ca-fdf9-fbe5-77ca-48cd-f562-606f-4712</t>
  </si>
  <si>
    <t>Dom Ludowy w Dzierdziówce</t>
  </si>
  <si>
    <t>e03f-819f-9119-893d-40ee-e6a7-d65a-4b32</t>
  </si>
  <si>
    <t>Remiza OSP w Obojnej</t>
  </si>
  <si>
    <t>8ab0-2a33-9e76-ce79-e7b2-e008-9d42-f127</t>
  </si>
  <si>
    <t>Publiczna Szkoła Podstawowa w Pilchowie</t>
  </si>
  <si>
    <t>14f9-209e-429e-b513-5139-6bd5-0e03-a800</t>
  </si>
  <si>
    <t>Publiczna Szkoła Podstawowa im.II Armii Wojska Polskiego w Majdanie Zbydniowskim i Wólce Turebskiej</t>
  </si>
  <si>
    <t>7d0c-f4ad-5da5-94fc-b61e-5226-df67-2544</t>
  </si>
  <si>
    <t>Publiczna Szkoła Podstawowa w Kotowej Woli</t>
  </si>
  <si>
    <t>4128-2c53-92a6-994b-c76f-432b-fce9-25d9</t>
  </si>
  <si>
    <t>Dom Ludowy w Skowierzynie</t>
  </si>
  <si>
    <t>76c7-0a59-669b-e019-1443-a7f8-1c48-2d2f</t>
  </si>
  <si>
    <t>Domu Ludowy w Kępiu Zaleszańskim</t>
  </si>
  <si>
    <t>e435-2747-c906-aa96-1ca5-ef69-ad8f-d1b8</t>
  </si>
  <si>
    <t>Publiczna Szkoła Podstawowa w Turbi</t>
  </si>
  <si>
    <t>2e49-807f-3eb2-02db-1e50-1157-52e5-ea2e</t>
  </si>
  <si>
    <t>Publiczna Szkoła Podstawowa im.Rodziny Horodyńskich w Zbydniowie</t>
  </si>
  <si>
    <t>efa1-8484-27e6-403d-fd9f-0970-fe3b-0ccd</t>
  </si>
  <si>
    <t>Publiczna Szkoła Podstawowa im.Por.J.Mączki w Zaleszanach</t>
  </si>
  <si>
    <t>0a97-abd0-0dd7-7504-e206-1b66-5fc8-cd3a</t>
  </si>
  <si>
    <t>Dom Pomocy Społecznej dla Dorosłych w Irenie</t>
  </si>
  <si>
    <t>gm. Zaklików</t>
  </si>
  <si>
    <t>9752-1938-ee96-efef-d644-7d8b-09c2-7eb2</t>
  </si>
  <si>
    <t>Dom Sołecki w Irenie</t>
  </si>
  <si>
    <t>b128-fad3-6b2b-b3ce-cc3b-a7d4-c28a-923e</t>
  </si>
  <si>
    <t>Zespół Szkół w Lipie</t>
  </si>
  <si>
    <t>d1c8-32b0-455d-816c-cbf7-1880-f929-35e3</t>
  </si>
  <si>
    <t>b7a8-5736-bfff-e16a-baa8-b4e9-f1c2-797c</t>
  </si>
  <si>
    <t>Budynek Prywatny w Antoniówce</t>
  </si>
  <si>
    <t>ec80-62a3-8b7c-c648-8a83-bc7e-fb27-8a8e</t>
  </si>
  <si>
    <t>Szkoła Podstawowa w Łysakowie</t>
  </si>
  <si>
    <t>b930-15ce-da8f-0c78-967c-db4b-1c92-91c7</t>
  </si>
  <si>
    <t>Zespół Szkół w Zdziechowicach Drugich</t>
  </si>
  <si>
    <t>df83-f394-9f54-3fde-b966-0294-5f3d-23f8</t>
  </si>
  <si>
    <t>Remiza Ochotniczej Straży Pożarnej w Starych Barakach</t>
  </si>
  <si>
    <t>1986-1139-4496-14bc-feb6-ecc4-8d76-a173</t>
  </si>
  <si>
    <t>Urząd Miejski w Zaklikowie</t>
  </si>
  <si>
    <t>7c2c-6e29-3af5-f719-4e5f-0ea0-14a2-73c6</t>
  </si>
  <si>
    <t>Gminny Ośrodek Kultury w Zaklikowie</t>
  </si>
  <si>
    <t>9cfe-e5b1-4e63-c0d2-73b9-28cb-0130-aa75</t>
  </si>
  <si>
    <t>gm. Radomyśl nad Sanem</t>
  </si>
  <si>
    <t>0760-ee95-c2af-3b1e-bafe-9e3c-2cd8-5ec2</t>
  </si>
  <si>
    <t>Publiczna Szkoła Podstawowa</t>
  </si>
  <si>
    <t>139a-6ac8-0735-436a-98ba-5d78-27ca-7ded</t>
  </si>
  <si>
    <t>Wiejski Dom Kultury</t>
  </si>
  <si>
    <t>8329-49c4-4928-95bb-e41a-03a7-9d7f-f54e</t>
  </si>
  <si>
    <t>5608-dca5-a05e-f182-c352-dc99-2ece-e301</t>
  </si>
  <si>
    <t>Urząd Gminy</t>
  </si>
  <si>
    <t>9807-080c-518b-41e4-76af-9244-e377-6f19</t>
  </si>
  <si>
    <t>Zespół Szkół w Pysznicy</t>
  </si>
  <si>
    <t>gm. Pysznica</t>
  </si>
  <si>
    <t>af3e-b3a6-0173-df5f-12c1-43ac-fe30-dbdb</t>
  </si>
  <si>
    <t xml:space="preserve">Budynek byłej Szkoły </t>
  </si>
  <si>
    <t>43f6-a27d-e239-111e-7e0d-3f68-767a-6924</t>
  </si>
  <si>
    <t>Budynek byłej szkoły w Studzieńcu</t>
  </si>
  <si>
    <t>e362-452f-87ca-ae88-5bc4-7094-c57d-76e3</t>
  </si>
  <si>
    <t>Szkoła Podstawowa im. Orła Białego w Krzakach</t>
  </si>
  <si>
    <t>1018-d426-2bed-9eac-f30b-fa23-481f-9778</t>
  </si>
  <si>
    <t>Dom Strażaka w Kłyżowie</t>
  </si>
  <si>
    <t>bfdf-11cf-e1fc-b078-b8f7-b899-0607-ff8e</t>
  </si>
  <si>
    <t>Budynek byłej szkoły w Brandwicy</t>
  </si>
  <si>
    <t>5bc5-cd4c-a3fc-c3f9-c74d-3945-4406-80ad</t>
  </si>
  <si>
    <t xml:space="preserve">Dom Ludowy w Jastkowicach </t>
  </si>
  <si>
    <t>bab0-1c91-f240-e9b8-6ed2-7a59-1a02-2cf5</t>
  </si>
  <si>
    <t>Dom Kultury w Pysznicy</t>
  </si>
  <si>
    <t>0cf1-65d0-cb2a-c158-4f14-7b80-f6d7-868e</t>
  </si>
  <si>
    <t>Remiza OSP Przyszów Burdze</t>
  </si>
  <si>
    <t>gm. Bojanów</t>
  </si>
  <si>
    <t>669d-f5ff-2ee2-0979-d93a-19a0-c55a-e7da</t>
  </si>
  <si>
    <t>Świetlica Wiejska w Przyszowie Rudzie</t>
  </si>
  <si>
    <t>f79e-047e-181d-96a5-3bf4-04fe-b4a3-440e</t>
  </si>
  <si>
    <t>Dom Kultury w Przyszowie Zapuściu</t>
  </si>
  <si>
    <t>90c2-820a-ab02-d77a-f650-9b63-13cd-240b</t>
  </si>
  <si>
    <t>Dom Kultury w Maziarni</t>
  </si>
  <si>
    <t>fc47-998f-2a0d-892b-bacb-f84f-4112-4c97</t>
  </si>
  <si>
    <t>Remiza OSP Stany</t>
  </si>
  <si>
    <t>ed7f-b363-45bf-b1eb-2d05-c7a3-a315-4a2e</t>
  </si>
  <si>
    <t>Dom Kultury w Gwoźdźcu</t>
  </si>
  <si>
    <t>f1d8-2848-01e5-783d-7d74-b1c3-74ee-94db</t>
  </si>
  <si>
    <t>Świetlica Wiejska w Cisowym Lesie</t>
  </si>
  <si>
    <t>02af-b15d-9082-247c-2a8e-13c5-7c97-3b1e</t>
  </si>
  <si>
    <t>Świetlica Wiejska w Korabinie</t>
  </si>
  <si>
    <t>7f56-d232-eff9-acdf-b4ff-2206-4d9f-4180</t>
  </si>
  <si>
    <t>Remiza OSP Laski</t>
  </si>
  <si>
    <t>e058-b93c-eb72-8df4-f7ad-b4ee-27e3-8e48</t>
  </si>
  <si>
    <t>Przedszkole w Bojanowie</t>
  </si>
  <si>
    <t>6699-0a0e-6992-6f86-eabc-efa5-acdf-1cff</t>
  </si>
  <si>
    <t>Dom Kultury w Bojanowie</t>
  </si>
  <si>
    <t>4d6b-780b-2ee4-6e23-5450-300e-2b5e-3ff5</t>
  </si>
  <si>
    <t>Zakład Pielęgnacyjno-Opiekuńczy SPZOZ i Wojewódzki Ośrodek Terapii Uzależnienia od Alkoholu i Współuzależnienia</t>
  </si>
  <si>
    <t>m. Stalowa Wola</t>
  </si>
  <si>
    <t>11df-cdf7-203a-856c-d35d-308c-fcf7-4d5c</t>
  </si>
  <si>
    <t>c949-29b9-824d-27c5-a178-e49b-c722-41e0</t>
  </si>
  <si>
    <t xml:space="preserve">SP ZZOZ Powiatowy Szpital Specjalistyczny </t>
  </si>
  <si>
    <t>0ffa-b3df-ba8d-eb9f-99d9-26cc-f987-7470</t>
  </si>
  <si>
    <t>Publiczna Szkoła Podstawowa Nr 4</t>
  </si>
  <si>
    <t>3d13-f7ab-9084-4d06-8de2-7af2-c15b-bc00</t>
  </si>
  <si>
    <t>Wydział Zamiejscowy Nauk o Społeczeństwie KUL w Stalowej Woli-Dziekanat</t>
  </si>
  <si>
    <t>3c43-f26d-237a-21d8-f535-69b7-532d-4d04</t>
  </si>
  <si>
    <t>Bursa Międzyszkolna</t>
  </si>
  <si>
    <t>8c18-585a-089c-452f-d356-8485-f602-284e</t>
  </si>
  <si>
    <t>Przedszkole Nr 7</t>
  </si>
  <si>
    <t>612a-e86a-f381-6bff-f9c0-4105-5600-df0b</t>
  </si>
  <si>
    <t>Publiczna Szkoła Podstawowa Nr 1</t>
  </si>
  <si>
    <t>b5cc-48e8-fd56-e870-0baa-540e-098c-61a1</t>
  </si>
  <si>
    <t>Środowiskowy Dom Samopomocy Nr 2 dla osób z zaburzeniami psychicznymi</t>
  </si>
  <si>
    <t>4227-2967-4232-840d-388d-d580-fad9-d05e</t>
  </si>
  <si>
    <t>Publiczna Szkoła Podstawowa Nr 5</t>
  </si>
  <si>
    <t>8098-a3d5-e8a2-be88-3fdb-968c-0df6-7b3a</t>
  </si>
  <si>
    <t>Liceum Ogólnokształcące im. KEN</t>
  </si>
  <si>
    <t>16cb-bb62-242c-8dbb-1770-fc0b-1851-87b4</t>
  </si>
  <si>
    <t>Szkoła Muzyczna</t>
  </si>
  <si>
    <t>1c65-4653-f37e-b3c5-d9fe-3455-d9eb-fde9</t>
  </si>
  <si>
    <t>Publiczna Szkoła Podstawowa Nr 3</t>
  </si>
  <si>
    <t>4081-8b9a-1f67-42dc-16d5-444a-96a4-6eaa</t>
  </si>
  <si>
    <t>Przedszkole Nr 6</t>
  </si>
  <si>
    <t>1b8b-6c6b-c659-7eb6-053d-e7de-080a-371b</t>
  </si>
  <si>
    <t>Klub Spółdzielni Mieszkaniowej EMKA</t>
  </si>
  <si>
    <t>69b1-4cff-2ddb-da88-7013-dfda-2875-8e4c</t>
  </si>
  <si>
    <t>Publiczna Szkoła Podstawowa  Nr 7</t>
  </si>
  <si>
    <t>a561-ee87-6a91-b4a9-a57b-2a9e-c82f-3dda</t>
  </si>
  <si>
    <t>Przedszkole Integracyjne Nr 12</t>
  </si>
  <si>
    <t>1efa-c879-aee3-0940-3ac0-775c-236b-e854</t>
  </si>
  <si>
    <t>Spółdzielnia Mieszkaniowa</t>
  </si>
  <si>
    <t>88f4-7ba7-ad1a-368e-18f4-8522-430d-a55b</t>
  </si>
  <si>
    <t>Zespół Szkół Nr 6 Specjalnych w Stalowej Woli</t>
  </si>
  <si>
    <t>fe7f-fdff-137c-920c-cb87-c755-40c0-a7d4</t>
  </si>
  <si>
    <t>Miejska Biblioteka Publiczna im. M. Wańkowicza</t>
  </si>
  <si>
    <t>c55e-e7cd-4eba-3d79-439e-c052-6b21-eb62</t>
  </si>
  <si>
    <t>Przedszkole Nr 11</t>
  </si>
  <si>
    <t>ae87-8a28-2835-6ab2-7e7c-2e36-9223-a32e</t>
  </si>
  <si>
    <t>NZOZ Ośrodek Rehabilitacji Dzieci Niepełnosprawnych</t>
  </si>
  <si>
    <t>54ab-d5f6-be7e-9bf6-f2a3-892c-27da-0fdd</t>
  </si>
  <si>
    <t>Warsztat Terapii Zajęciowej przy Stowarzyszeniu "Szansa"</t>
  </si>
  <si>
    <t>9115-9c70-5502-9a1c-323c-d34d-112b-08b1</t>
  </si>
  <si>
    <t>Niepubliczny Zakład Opieki Zdrowotnej "MEDYK" Sp. z o.o.</t>
  </si>
  <si>
    <t>2f99-b268-64b7-2aca-de6a-c265-11b9-3a42</t>
  </si>
  <si>
    <t>Yacht Klub</t>
  </si>
  <si>
    <t>0346-c89b-04f7-05ba-1b0b-57cc-8bbf-1650</t>
  </si>
  <si>
    <t>budynek przyległy do Przedszkola Nr 18</t>
  </si>
  <si>
    <t>52ec-4497-9bf7-a1d8-7e2d-1f3b-0cd4-de7a</t>
  </si>
  <si>
    <t>Przedszkole Nr 18</t>
  </si>
  <si>
    <t>608a-7c73-968b-60fb-7289-d161-a28c-4f5d</t>
  </si>
  <si>
    <t>Zespół Szkół Nr 3  Gimnazjum Nr 5</t>
  </si>
  <si>
    <t>d483-d8a5-1ddb-df34-95d7-f0b6-e9a7-ec4c</t>
  </si>
  <si>
    <t>Hotel STAL</t>
  </si>
  <si>
    <t>3a14-27fb-8af8-394b-e4f9-24d0-bada-ef2f</t>
  </si>
  <si>
    <t>Zespół Szkół Nr 3 Publiczna Szkoła Podstawowa Nr 12</t>
  </si>
  <si>
    <t>57b5-36c2-6853-5b4b-b8e3-c978-91eb-be9a</t>
  </si>
  <si>
    <t>Przedszkole Nr 3</t>
  </si>
  <si>
    <t>3342-428b-8bc2-cea0-ec71-f782-4b79-df16</t>
  </si>
  <si>
    <t>Mostostal S.A.</t>
  </si>
  <si>
    <t>2f66-0c8c-33fe-67a7-d488-97be-d601-cc81</t>
  </si>
  <si>
    <t>Komenda Powiatowa Straży Pożarnej</t>
  </si>
  <si>
    <t>9594-d99e-9adc-f37c-0ddc-b786-2e09-984e</t>
  </si>
  <si>
    <t>Publiczna Szkoła Podstawowa  Nr 11</t>
  </si>
  <si>
    <t>4f57-51ec-a8f7-fbaa-562d-8de0-651c-f7de</t>
  </si>
  <si>
    <t>Przedszkole Nr 15</t>
  </si>
  <si>
    <t>d11f-e39d-54cd-c929-1ee9-6faa-bf48-548f</t>
  </si>
  <si>
    <t>0577-cc33-a67b-1ecd-bbab-ba05-8183-2679</t>
  </si>
  <si>
    <t>c18c-9f52-e7a9-6e32-5af8-33ff-09bc-0393</t>
  </si>
  <si>
    <t>56ba-6150-d4f9-5fc3-a5e3-62fe-d515-f883</t>
  </si>
  <si>
    <t>Szkoła Podstawowa w Hermanowej</t>
  </si>
  <si>
    <t>gm. Tyczyn</t>
  </si>
  <si>
    <t>e8c3-8afe-59c4-4362-aca1-f0b2-7856-8975</t>
  </si>
  <si>
    <t>Dom Ludowy w Hermanowej</t>
  </si>
  <si>
    <t>ece2-9ebd-4372-7dae-7919-be26-5b5a-aa7a</t>
  </si>
  <si>
    <t>Dom Ludowy w Borku Starym</t>
  </si>
  <si>
    <t>717f-1228-dfda-d251-0679-61c9-242d-a99b</t>
  </si>
  <si>
    <t>Dom Ludowy w Kielnarowej</t>
  </si>
  <si>
    <t>0108-2ed0-0525-a84d-9b07-b16a-8df4-2606</t>
  </si>
  <si>
    <t>Szkoła Podstawowa w Matysówce</t>
  </si>
  <si>
    <t>486d-42ff-33cf-e494-e24f-5400-7e32-872d</t>
  </si>
  <si>
    <t>Miejsko - Gminny Ośrodek Kultury w Tyczynie (sala widowiskowa)</t>
  </si>
  <si>
    <t>9551-99b3-ecdb-d899-cdba-e7b6-360a-638d</t>
  </si>
  <si>
    <t>Miejsko - Gminny Ośrodek Kultury w Tyczynie (holl)</t>
  </si>
  <si>
    <t>9c8a-e31d-71f1-9abb-ccd3-35bf-f88d-8ec6</t>
  </si>
  <si>
    <t>Szkoła Podstawowa w Terliczce</t>
  </si>
  <si>
    <t>gm. Trzebownisko</t>
  </si>
  <si>
    <t>e143-3a8f-b184-4411-a877-7c5f-de26-f768</t>
  </si>
  <si>
    <t>Zespół Szkół w Łące</t>
  </si>
  <si>
    <t>72e0-5f75-3bd7-22e8-0820-9390-1ea4-aa4c</t>
  </si>
  <si>
    <t xml:space="preserve">Dom Strażaka w Łukawcu </t>
  </si>
  <si>
    <t>6763-972c-a496-d606-30cd-ef8b-b349-9884</t>
  </si>
  <si>
    <t>Zespół Szkół w Wólce Podleśnej</t>
  </si>
  <si>
    <t>8191-575e-d419-5cb9-ce8d-f3dd-1fc1-f91f</t>
  </si>
  <si>
    <t>Zespół Szkół Nr 2 w Stobiernej</t>
  </si>
  <si>
    <t>fc79-5541-f511-136c-c091-0343-8772-8639</t>
  </si>
  <si>
    <t>Zespół Szkół Nr 1 w Stobiernej</t>
  </si>
  <si>
    <t>c40b-6f85-8ca8-854e-ccdf-982d-20eb-b4f9</t>
  </si>
  <si>
    <t>Zespół Szkół w Jasionce</t>
  </si>
  <si>
    <t>592e-0396-4207-60fa-7012-a693-4ba4-c7d7</t>
  </si>
  <si>
    <t>Dom Ludowy w Tajęcinie</t>
  </si>
  <si>
    <t>82d6-47cd-3534-873f-1fb7-0a3c-23f5-a54c</t>
  </si>
  <si>
    <t>Zespół Szkół w Nowej Wsi</t>
  </si>
  <si>
    <t>30d5-88bb-8ed4-b05a-bdea-1a59-151f-425c</t>
  </si>
  <si>
    <t>Zespół Szkół w Zaczerniu</t>
  </si>
  <si>
    <t>4063-9670-fd79-d640-49ff-4c33-099e-bfc7</t>
  </si>
  <si>
    <t xml:space="preserve">Zespół Szkół  w Zaczerniu </t>
  </si>
  <si>
    <t>eb23-4ec4-0b0b-6401-a4b8-c64b-707f-5679</t>
  </si>
  <si>
    <t>Gimnazjum w Trzebownisku</t>
  </si>
  <si>
    <t>5951-5ec0-8320-754b-552c-f743-e469-5005</t>
  </si>
  <si>
    <t>8d9d-aae5-fc71-6b60-1251-cd83-c323-7ded</t>
  </si>
  <si>
    <t>Zespół Szkół w Bratkowicach</t>
  </si>
  <si>
    <t>gm. Świlcza</t>
  </si>
  <si>
    <t>122b-6021-0df4-bc14-2286-65fc-1181-b5f3</t>
  </si>
  <si>
    <t>e443-0a0a-6a5c-cfae-580f-357a-5636-fe2a</t>
  </si>
  <si>
    <t>Zespół Szkół w Trzcianie</t>
  </si>
  <si>
    <t>2963-4c6c-f2ac-1508-e293-6b96-f3dd-3419</t>
  </si>
  <si>
    <t>Dom Ludowy w Dąbrowie</t>
  </si>
  <si>
    <t>ea45-8442-a873-d1b9-9750-9460-59ad-74b4</t>
  </si>
  <si>
    <t>Dom Ludowy w Błędowej Zgłobieńskiej</t>
  </si>
  <si>
    <t>f381-c7f0-87aa-5c17-77b8-1ef7-e612-850e</t>
  </si>
  <si>
    <t>Środowiskowy Dom Samopomocy w Woliczce</t>
  </si>
  <si>
    <t>1db7-18d7-6a15-3228-3cf6-a13a-c9fa-ea86</t>
  </si>
  <si>
    <t>Publiczna Szkoła Podstawowa Sióstr Nazaretanek w Bziance</t>
  </si>
  <si>
    <t>aac4-59c5-89bf-9f07-9caf-5c2b-7762-caf4</t>
  </si>
  <si>
    <t>Zespół Szkół w Rudnej Wielkiej</t>
  </si>
  <si>
    <t>9cf2-25d1-ed16-f4f3-773b-348e-de5a-1772</t>
  </si>
  <si>
    <t>Dom Strażaka w Mrowli</t>
  </si>
  <si>
    <t>eb84-2a94-9574-e478-f7ce-5749-a2a0-46fd</t>
  </si>
  <si>
    <t>Dom Strażaka w Świlczy</t>
  </si>
  <si>
    <t>4049-890d-3522-577a-c601-f203-d61f-e9ff</t>
  </si>
  <si>
    <t>4ae3-f72c-aa37-668f-a4aa-4e94-b8c9-f9e9</t>
  </si>
  <si>
    <t>gm. Sokołów Małopolski</t>
  </si>
  <si>
    <t>6a7c-1dbb-909c-527e-1321-51d9-d533-7808</t>
  </si>
  <si>
    <t>Zespół Szkół w Sokołowie Młp.</t>
  </si>
  <si>
    <t>01dd-2c8d-5611-a850-6fc4-7193-9870-02cc</t>
  </si>
  <si>
    <t>Szkoła Podstawowa im. Św. St. Kostki</t>
  </si>
  <si>
    <t>bf38-3b67-dc61-0e1a-dfc2-8fdb-8778-566c</t>
  </si>
  <si>
    <t>Szkoła Podstawowa</t>
  </si>
  <si>
    <t>2da2-7800-8f6f-cbd3-b18c-64db-e200-f300</t>
  </si>
  <si>
    <t>Dom Kultury</t>
  </si>
  <si>
    <t>bad5-16bd-f253-0db3-3b04-ee9f-c6ea-e07e</t>
  </si>
  <si>
    <t>Zespół Szkół im. Królowej Jadwigi</t>
  </si>
  <si>
    <t>bcd4-188d-bb3c-6db3-fbac-5bc1-a0fa-d80a</t>
  </si>
  <si>
    <t>ecf2-fa7a-6aa3-0b0c-cd15-85ac-c1bd-53dd</t>
  </si>
  <si>
    <t>Zespół Szkół im. Bł. Bronisława Markiewicza</t>
  </si>
  <si>
    <t>7198-e031-d1ef-0e90-30e5-0994-68b1-dece</t>
  </si>
  <si>
    <t>Zespół Szkół im. ks. M.Lachora</t>
  </si>
  <si>
    <t>9627-283a-7419-cfc3-8f3d-63f6-f05e-e3fe</t>
  </si>
  <si>
    <t>Samodzielny Publiczny Zespół Zakładów Opieki Zdrowotnej "Sanatorium"</t>
  </si>
  <si>
    <t>c418-5821-217f-8bb6-9eab-6b7f-7c88-3e89</t>
  </si>
  <si>
    <t>d921-2afc-2f8d-4f1f-5a08-630d-1448-8b0d</t>
  </si>
  <si>
    <t>Zespół Szkół im. Jana Pawła II</t>
  </si>
  <si>
    <t>1a87-9eeb-0cf4-9bdc-6480-abf7-ddbf-e1dd</t>
  </si>
  <si>
    <t>Miejsko Gminny Ośrodek Kultury Sportu i Rekreacji</t>
  </si>
  <si>
    <t>b6ac-34a7-01d3-bc28-f91b-318b-729f-5545</t>
  </si>
  <si>
    <t>Dom Kultury Sołonka</t>
  </si>
  <si>
    <t>gm. Lubenia</t>
  </si>
  <si>
    <t>8daa-081e-9650-dc3f-e4ce-3c0d-c38e-2c36</t>
  </si>
  <si>
    <t>Szkoła Podstawowa w Straszydlu</t>
  </si>
  <si>
    <t>6b31-c5d7-580d-6cad-7011-0b05-8be6-b1f0</t>
  </si>
  <si>
    <t>Dom Kultury Siedliska</t>
  </si>
  <si>
    <t>686d-9216-a034-cbc7-575a-739c-3b7c-ae58</t>
  </si>
  <si>
    <t>Urząd Gminy Lubenia</t>
  </si>
  <si>
    <t>8cda-7ddd-f8b0-c6a9-427b-c6c2-2ba7-0a5e</t>
  </si>
  <si>
    <t>Zespół Szkół w Palikówce</t>
  </si>
  <si>
    <t>gm. Krasne</t>
  </si>
  <si>
    <t>e51c-2415-4cb3-d599-59b0-e12c-3fa6-887f</t>
  </si>
  <si>
    <t>Zespół Szkół w Strażowie</t>
  </si>
  <si>
    <t>01c9-f0ef-5760-fbc5-d608-d26f-0ed0-14b9</t>
  </si>
  <si>
    <t>Gminne Przedszkole Publiczne w Malawie</t>
  </si>
  <si>
    <t>199b-fb80-cfb4-9812-d12d-4411-9242-417c</t>
  </si>
  <si>
    <t>Zespół Szkół w Malawie</t>
  </si>
  <si>
    <t>8e80-6626-54ef-cd47-a8ed-b0fe-61d4-6173</t>
  </si>
  <si>
    <t>Szkoła Podstawowa w Krasnem</t>
  </si>
  <si>
    <t>7cd3-3e5b-ce54-0202-928c-d506-8a0f-4a35</t>
  </si>
  <si>
    <t xml:space="preserve">Gminny Ośrodek Kultury i Biblioteka w Krasnem               </t>
  </si>
  <si>
    <t>4c3c-7f0c-7ea7-f124-5dd1-2065-27f3-0359</t>
  </si>
  <si>
    <t>Zespół Szkół im. św. Stanisława Kostki w Nowym Kamieniu</t>
  </si>
  <si>
    <t>gm. Kamień</t>
  </si>
  <si>
    <t>06fb-ac3b-3670-d4f3-f3ec-24d4-b2ae-c565</t>
  </si>
  <si>
    <t>Szkoła Podstawowa im. Św. Jadwigi Królowej w Kamieniu Prusinie</t>
  </si>
  <si>
    <t>3fcd-0022-a7bb-fbbb-d16e-f884-ae0b-9740</t>
  </si>
  <si>
    <t>Szkoła Podstawowa im. św. Floriana w Kamieniu Podlesiu</t>
  </si>
  <si>
    <t>19a7-0fc2-0263-59ea-df31-aaa4-ad6d-8065</t>
  </si>
  <si>
    <t>Szkoła Podstawowa w Krzywej Wsi</t>
  </si>
  <si>
    <t>538c-ef4c-386c-2309-01d6-acf5-997e-d45a</t>
  </si>
  <si>
    <t>Zespół Szkół im. Jana Pawła II w Łowisku</t>
  </si>
  <si>
    <t>078d-e9a0-7207-a98f-c09c-6cb2-baec-82e5</t>
  </si>
  <si>
    <t>Środowiskowy Dom Samopomocy w Kamieniu</t>
  </si>
  <si>
    <t>4990-f068-a515-5b2b-0f9f-3307-3cdb-36be</t>
  </si>
  <si>
    <t>gm. Hyżne</t>
  </si>
  <si>
    <t>4cb7-08de-ebc1-a2b0-c66c-752a-735c-5a16</t>
  </si>
  <si>
    <t>fe34-ff56-511b-3172-4c31-18e7-522a-3e80</t>
  </si>
  <si>
    <t>88e3-d56f-62cc-1ffc-87e2-c889-e5c2-1d07</t>
  </si>
  <si>
    <t>1f2c-8c03-a4cd-a32a-8ece-c996-ffe1-b070</t>
  </si>
  <si>
    <t>Klub Strażaka Nieborów</t>
  </si>
  <si>
    <t>cf1a-23fb-069b-c243-fff6-8b28-e67e-4af1</t>
  </si>
  <si>
    <t>Gminny Ośrodek Kultury</t>
  </si>
  <si>
    <t>932d-797e-33a6-29ab-de80-b27a-52fd-2465</t>
  </si>
  <si>
    <t>Budynek Gimnazjum</t>
  </si>
  <si>
    <t>c7bf-6244-c7c6-0ada-37c1-d88c-17d4-135f</t>
  </si>
  <si>
    <t>bef8-2a34-44ae-ebca-17e2-5e99-67fc-15a2</t>
  </si>
  <si>
    <t>Szpital Specjalistyczny im. Świętej Rodziny w Rudnej Małej</t>
  </si>
  <si>
    <t>gm. Głogów Małopolski</t>
  </si>
  <si>
    <t>fa9d-1c13-d601-f3f0-1828-375b-21ea-f879</t>
  </si>
  <si>
    <t>Miejsko Gminny Dom Kultury w Głogowie Małopolskim</t>
  </si>
  <si>
    <t>e59d-ea49-f77a-2f42-fc45-7685-63c2-122d</t>
  </si>
  <si>
    <t>Dom Ludowy w Miłocinie</t>
  </si>
  <si>
    <t>3859-fe91-196d-c457-f327-03f2-4f27-074b</t>
  </si>
  <si>
    <t>Remiza OSP w Pogwizdowie Nowym</t>
  </si>
  <si>
    <t>dcdb-4b88-3ceb-a303-5a8f-24fc-0805-ded5</t>
  </si>
  <si>
    <t>Szkoła Podstawowa w Rudnej Małej</t>
  </si>
  <si>
    <t>a434-0f15-9884-69d6-112d-5179-a0dd-8b80</t>
  </si>
  <si>
    <t>Dom Ludowy w Rogoźnicy</t>
  </si>
  <si>
    <t>652e-3e9e-7c9b-ce29-871f-7690-38bc-89f3</t>
  </si>
  <si>
    <t>Dom Strażaka w Lipiu</t>
  </si>
  <si>
    <t>7bb6-c022-0f12-f188-667e-f890-981d-cc53</t>
  </si>
  <si>
    <t>Dom Ludowy w Zabajce</t>
  </si>
  <si>
    <t>8437-c3ee-5207-e6e6-7306-2442-3556-1ccb</t>
  </si>
  <si>
    <t>Dom Ludowy w Woli Cichej</t>
  </si>
  <si>
    <t>3119-1a44-4445-ef59-2ada-f57d-9c62-a0be</t>
  </si>
  <si>
    <t>Dom Ludowy w Wysokiej Głogowskiej</t>
  </si>
  <si>
    <t>4337-5958-aee6-4766-a45d-8925-0ecd-993c</t>
  </si>
  <si>
    <t>Zespół Szkół w Budach Głogowskich</t>
  </si>
  <si>
    <t>f4ce-b515-62b5-f853-b0dd-db80-0c3b-870d</t>
  </si>
  <si>
    <t>Dom Ludowy w Stykowie</t>
  </si>
  <si>
    <t>d106-9b08-81b4-6725-550f-db60-9324-1780</t>
  </si>
  <si>
    <t>Zespół Szkół w Przewrotnem</t>
  </si>
  <si>
    <t>ea1b-df2a-1410-75b3-684c-e984-d35e-5796</t>
  </si>
  <si>
    <t>Dom Ludowy w Pogwizdowie Starym</t>
  </si>
  <si>
    <t>e987-1829-121a-d45f-b909-05d0-3f17-a6e5</t>
  </si>
  <si>
    <t>Dom Ludowy w Hucisku</t>
  </si>
  <si>
    <t>4968-4bf5-a05e-22c9-577c-0d45-d1ce-8182</t>
  </si>
  <si>
    <t>ca45-bfa5-c049-d6a5-d908-56a4-041d-8088</t>
  </si>
  <si>
    <t>e3e3-caf3-fc03-7e10-25f4-506d-7c0f-9fc3</t>
  </si>
  <si>
    <t>Dom Strażaka w Wyrębach</t>
  </si>
  <si>
    <t>gm. Dynów</t>
  </si>
  <si>
    <t>a92b-2771-b9cd-09fc-d380-c152-9e10-3a56</t>
  </si>
  <si>
    <t>Szkoła Podstawowa w Ulanicy</t>
  </si>
  <si>
    <t>b691-4e32-0aff-db14-cc58-f687-ea2f-b504</t>
  </si>
  <si>
    <t>Zespół Szkół Nr 4 w Pawłokomie</t>
  </si>
  <si>
    <t>d497-12a1-ad6a-02eb-92ac-e6f7-27f2-99bb</t>
  </si>
  <si>
    <t>Zespół Szkół Nr 3 w Łubnie</t>
  </si>
  <si>
    <t>fd18-5480-ac56-c0ba-d546-5685-945b-cdef</t>
  </si>
  <si>
    <t>Szkoła Podstawowa w Laskówce</t>
  </si>
  <si>
    <t>49d3-a69b-1df5-894a-5d11-f50f-9eef-215c</t>
  </si>
  <si>
    <t>Dom Ludowy w Harcie</t>
  </si>
  <si>
    <t>32d2-2c3d-c4be-171a-866a-2df9-0333-dcbc</t>
  </si>
  <si>
    <t>Zespół Szkół Nr 2 w Harcie</t>
  </si>
  <si>
    <t>dee3-f0d9-2774-4c12-820a-226f-deb3-9da2</t>
  </si>
  <si>
    <t>Zespół Szkół Nr 5 w Dylągowej</t>
  </si>
  <si>
    <t>64bc-12c2-6283-111c-8b9f-78f8-e8af-4e18</t>
  </si>
  <si>
    <t>Szkoła Podstawowa w Dąbrówce Starzeńskiej</t>
  </si>
  <si>
    <t>ec98-22e5-d906-796a-8c10-bf96-416d-5d39</t>
  </si>
  <si>
    <t>Dom Strażaka w Bachórzu</t>
  </si>
  <si>
    <t>3501-1a89-b1a6-c398-d227-4cb1-f5b5-7d43</t>
  </si>
  <si>
    <t>Dom Pomocy Społecznej  Im. Św. Ojca Pio</t>
  </si>
  <si>
    <t>gm. Chmielnik</t>
  </si>
  <si>
    <t>2e9f-b58b-5f9f-386b-6a46-9a40-5969-7673</t>
  </si>
  <si>
    <t>Dom Ludowy w Borówkach</t>
  </si>
  <si>
    <t>75e5-9010-a241-b4f6-08d6-bd57-c171-7f00</t>
  </si>
  <si>
    <t>Dom Ludowy w Zabratówce</t>
  </si>
  <si>
    <t>cacb-7f63-2f42-2308-8445-4c79-694e-3fc7</t>
  </si>
  <si>
    <t>Dom Ludowy w Błędowej Tyczyńskiej</t>
  </si>
  <si>
    <t>4dd1-344b-6b65-8ff9-85a5-912f-d09e-cc21</t>
  </si>
  <si>
    <t>Dom Ludowy w Woli Rafałowskiej</t>
  </si>
  <si>
    <t>bfae-3dc3-e975-44e9-6fa4-6b13-c51f-8080</t>
  </si>
  <si>
    <t>Urząd Gminy w Chmielniku</t>
  </si>
  <si>
    <t>6d4f-051c-e961-766c-1742-5597-f30f-df6e</t>
  </si>
  <si>
    <t>Szkoła Podstawowa Nr 2 w Chmielniku</t>
  </si>
  <si>
    <t>c3cb-7a28-b2f9-458c-99a5-e123-4119-7315</t>
  </si>
  <si>
    <t>Dom Spokojnej Starości "Złote Liście"</t>
  </si>
  <si>
    <t>gm. Boguchwała</t>
  </si>
  <si>
    <t>8238-ab90-6c4d-c5d3-c6c1-ae80-75cf-de51</t>
  </si>
  <si>
    <t>Niepubliczny Zakład Opieki Zdrowotnej AVEE-med. Zakład Opiekuńczo-Leczniczy</t>
  </si>
  <si>
    <t>4ba4-69d8-76ac-8084-40ab-277d-46b6-6560</t>
  </si>
  <si>
    <t>Szkoła Podstawowa w Zarzeczu</t>
  </si>
  <si>
    <t>0cd0-4560-71f8-e7e1-1015-3f3f-1c31-0103</t>
  </si>
  <si>
    <t>Szkoła Podstawowa w Lutoryżu</t>
  </si>
  <si>
    <t>c460-9238-5ab5-410e-3692-1908-dfa5-7387</t>
  </si>
  <si>
    <t>Zespół Szkół w Kielanówce</t>
  </si>
  <si>
    <t>c2e8-cb97-d7e1-13c6-2778-522b-bbf5-771a</t>
  </si>
  <si>
    <t>Zespół Szkół w Racławówce</t>
  </si>
  <si>
    <t>1ced-78a3-ec23-9d24-ca1a-e1db-b7c5-abdd</t>
  </si>
  <si>
    <t>Szkoła Podstawowa w Nosówce</t>
  </si>
  <si>
    <t>8f46-7c1c-2968-2d23-bd49-be78-7273-2480</t>
  </si>
  <si>
    <t>Szkoła Podstawowa w Zgłobniu</t>
  </si>
  <si>
    <t>a308-2003-86ea-edf3-2b43-1d80-a4f6-c3d3</t>
  </si>
  <si>
    <t>Szkoła Podstawowa w Woli Zgłobieńskiej</t>
  </si>
  <si>
    <t>ea5c-dd1f-e578-0893-5f13-3ba7-d23f-eff3</t>
  </si>
  <si>
    <t xml:space="preserve">Zespół Szkół w Niechobrzu </t>
  </si>
  <si>
    <t>25c9-e2a7-0407-ccc9-3782-ee8b-2685-dfa5</t>
  </si>
  <si>
    <t>Szkoła Podstawowa w Mogielnicy</t>
  </si>
  <si>
    <t>87ff-3b3c-d415-9d73-70ad-c771-a797-3354</t>
  </si>
  <si>
    <t>Przedszkole Publiczne w Boguchwale</t>
  </si>
  <si>
    <t>afd5-1a87-290f-a794-2790-67f2-b995-cfc5</t>
  </si>
  <si>
    <t>Gimnazjum w Boguchwale</t>
  </si>
  <si>
    <t>b91a-4766-1d7d-abef-f618-0bc8-9665-b18f</t>
  </si>
  <si>
    <t xml:space="preserve">Sala widowiskowa przy Urzędzie Miejskim w  Boguchwale               </t>
  </si>
  <si>
    <t>9eb4-42d8-aaef-446a-f9b4-ecef-8057-fcd9</t>
  </si>
  <si>
    <t>Szkoła Podstawowa w Lecce</t>
  </si>
  <si>
    <t>gm. Błażowa</t>
  </si>
  <si>
    <t>8159-fede-b3da-7c7e-1a7b-3d7f-fc33-1629</t>
  </si>
  <si>
    <t>Szkoła Podstawowa w Białce</t>
  </si>
  <si>
    <t>08ba-d8bc-d61e-30ef-5698-232d-1170-b4da</t>
  </si>
  <si>
    <t>Szkoła Podstawowa w Kąkolówce</t>
  </si>
  <si>
    <t>2436-5ab4-1eae-f663-4540-761a-882d-cb45</t>
  </si>
  <si>
    <t>Szkoła Podstawowa w Futomie</t>
  </si>
  <si>
    <t>b56a-96c3-50b1-76f0-f249-2131-d003-16d8</t>
  </si>
  <si>
    <t>Szkoła Podstawowa w Piątkowej</t>
  </si>
  <si>
    <t>fc0c-9921-0359-262d-4d76-7765-77bb-1579</t>
  </si>
  <si>
    <t>Szkoła Podstawowa w Błażowej Dolnej</t>
  </si>
  <si>
    <t>48a3-3820-bb07-f795-ecb0-b4b7-e882-c24e</t>
  </si>
  <si>
    <t>Szkoła Podstawowa w Nowym Borku</t>
  </si>
  <si>
    <t>4d11-c340-79f3-d797-de36-00ec-4c38-eb81</t>
  </si>
  <si>
    <t>Świetlica w Błażowej Górnej</t>
  </si>
  <si>
    <t>416a-f62e-d2e3-9967-1a43-a694-93fc-8fbc</t>
  </si>
  <si>
    <t>Szkoła Podstawowa w Błażowej</t>
  </si>
  <si>
    <t>150c-1f5d-9af2-22f4-d3e0-6741-b3cb-944e</t>
  </si>
  <si>
    <t>Dom Pogodnej Starości</t>
  </si>
  <si>
    <t>m. Dynów</t>
  </si>
  <si>
    <t>186f-4d70-6e2a-f50d-647f-fc04-1b83-7d2f</t>
  </si>
  <si>
    <t>588c-75b6-74c7-b4b8-cf80-4316-644d-ed09</t>
  </si>
  <si>
    <t>Liceum Ogólnokształcące</t>
  </si>
  <si>
    <t>4f9b-6846-a067-c370-1d26-cdf2-49bf-de29</t>
  </si>
  <si>
    <t>Środowiskowy Dom Samopomocy</t>
  </si>
  <si>
    <t>0905-e936-6780-e77c-9db7-88d6-52c7-f4ab</t>
  </si>
  <si>
    <t>Urząd Miejski w Dynowie</t>
  </si>
  <si>
    <t>c9b5-53bd-8099-2747-08ee-768d-3428-e80b</t>
  </si>
  <si>
    <t>Filia GOKiW w Nawsiu</t>
  </si>
  <si>
    <t>gm. Wielopole Skrzyńskie</t>
  </si>
  <si>
    <t>56f4-7923-42e7-910e-cb8a-1cac-1fff-897e</t>
  </si>
  <si>
    <t>Szkoła Podstawowa w Brzezinach-Berdechowie</t>
  </si>
  <si>
    <t>46e2-315f-fe44-4bc9-5aa2-0875-4692-0539</t>
  </si>
  <si>
    <t>Filia GOKiW w Brzezinach</t>
  </si>
  <si>
    <t>5e41-d36c-66ac-7388-5940-66fb-b1b8-7f82</t>
  </si>
  <si>
    <t>Gminny Ośrodek Kultury i Wypoczynku w Wielopolu Skrzyńskim</t>
  </si>
  <si>
    <t>296a-6936-de0c-820f-0ab6-4eff-15f0-d5c7</t>
  </si>
  <si>
    <t>Budynek wielofunkcyjny w Gliniku</t>
  </si>
  <si>
    <t>2ec4-f20f-133b-b655-c56d-f42a-9a02-42a4</t>
  </si>
  <si>
    <t>Filia GOKiW w Broniszowie</t>
  </si>
  <si>
    <t>d331-780e-856b-6b67-d555-1219-32c7-5ce2</t>
  </si>
  <si>
    <t>Szpital Powiatowy w Sędziszowie Małopolskim. Zakład Pielęgnacyjno-Opiekuńczy w Sędziszowie Małopolskim</t>
  </si>
  <si>
    <t>gm. Sędziszów Małopolski</t>
  </si>
  <si>
    <t>f39a-9347-d8a2-23c9-e74f-8dac-8914-e651</t>
  </si>
  <si>
    <t>Dom Pomocy Społecznej w Rudzie</t>
  </si>
  <si>
    <t>6742-2163-abe5-5c9d-26b7-0f2a-c8f5-88f2</t>
  </si>
  <si>
    <t>Szkoła Podstawowa w Zagorzycach Górnych</t>
  </si>
  <si>
    <t>2a15-37d6-1d48-8f44-2720-be35-601b-ca5b</t>
  </si>
  <si>
    <t>Szkoła Podstawowa w Zagorzycach Dolnych</t>
  </si>
  <si>
    <t>ab32-9e4d-ac3c-c9ae-f78d-47c6-176a-90ac</t>
  </si>
  <si>
    <t>Szkoła Podstawowa w Wolicy Piaskowej</t>
  </si>
  <si>
    <t>4ec4-0581-7461-3d09-6135-5ab5-4097-ffcd</t>
  </si>
  <si>
    <t>Przedszkole w Wolicy Ługowej</t>
  </si>
  <si>
    <t>3548-b75d-73ca-81a2-1498-a968-f82a-614a</t>
  </si>
  <si>
    <t>Szkoła Podstawowa w Szkodnej</t>
  </si>
  <si>
    <t>fbf2-92ed-f702-a268-e04f-b081-aa8f-0855</t>
  </si>
  <si>
    <t>Dom Strażaka w Rudzie</t>
  </si>
  <si>
    <t>92ab-0691-ec14-f7a1-13e6-7af5-785a-4c81</t>
  </si>
  <si>
    <t>Szkoła Podstawowa w Krzywej</t>
  </si>
  <si>
    <t>536a-4cc6-66bb-084d-cdfd-2cd2-75ce-f915</t>
  </si>
  <si>
    <t>Dom Ludowy w Klęczanach</t>
  </si>
  <si>
    <t>4623-baac-9cd9-0542-3071-ec7e-8a5f-65e4</t>
  </si>
  <si>
    <t>Szkoła Podstawowa w Kawęczynie Sędziszowskim</t>
  </si>
  <si>
    <t>bae4-f1e7-a133-b8b1-c886-f5a9-7bd6-a8c0</t>
  </si>
  <si>
    <t>Szkoła Podstawowa w Górze Ropczyckiej</t>
  </si>
  <si>
    <t>c834-343b-f96a-6af3-0bbe-d5fa-6ce9-8a5c</t>
  </si>
  <si>
    <t>Gimnazjum w Czarnej Sędziszowskiej</t>
  </si>
  <si>
    <t>8b96-0ade-09aa-579f-c74c-03d6-a1a5-fac1</t>
  </si>
  <si>
    <t>Budynek byłej szkoły w Cierpiszu</t>
  </si>
  <si>
    <t>71d8-7d7d-429b-e297-e2e5-7762-663e-bcd6</t>
  </si>
  <si>
    <t>Szkoła Podstawowa w Borku Wielkim</t>
  </si>
  <si>
    <t>82ba-8969-8fe4-efa5-ab2b-32ff-a7ad-c1a1</t>
  </si>
  <si>
    <t>Szkoła Podstawowa w Boreczku</t>
  </si>
  <si>
    <t>6c20-3d71-094c-bf72-1863-7cf6-4882-85bb</t>
  </si>
  <si>
    <t>Dom Ludowy w Będziemyślu</t>
  </si>
  <si>
    <t>a0e0-aab1-670e-89e1-c9fc-bed2-eaa5-a0ce</t>
  </si>
  <si>
    <t>Gimnazjum w Sędziszowie Młp.</t>
  </si>
  <si>
    <t>3029-31e5-5203-ae6b-55d1-d643-aee6-fb91</t>
  </si>
  <si>
    <t>90be-da70-5c1b-a632-403d-23a9-8b53-d46d</t>
  </si>
  <si>
    <t>Szkoła Podstawowa Nr 2 Sędziszów Młp.</t>
  </si>
  <si>
    <t>470e-85a0-86b8-19e9-d1fb-f019-d438-55d8</t>
  </si>
  <si>
    <t>Szkoła Podstawowa Nr 3 Sędziszów Młp.</t>
  </si>
  <si>
    <t>6756-7b64-e5fd-3dce-5f9f-1585-1acc-d523</t>
  </si>
  <si>
    <t>158e-fb25-c9cc-0bae-29d3-fe42-c0a9-6102</t>
  </si>
  <si>
    <t>Liceum Ogólnokształcące Sędziszów Młp.</t>
  </si>
  <si>
    <t>4dfe-65ea-2ecd-0dcd-2ee2-f5aa-c9df-9cae</t>
  </si>
  <si>
    <t xml:space="preserve">Miejska i Powiatowa Biblioteka Publiczna w Ropczycach </t>
  </si>
  <si>
    <t>gm. Ropczyce</t>
  </si>
  <si>
    <t>4117-c80f-f62a-7029-bd47-c9d4-a1e2-a3c5</t>
  </si>
  <si>
    <t>Centrum Kultury im. Józefa Mehoffera w Ropczycach</t>
  </si>
  <si>
    <t>01cc-33e1-8e34-bc08-6976-3dda-941d-6cad</t>
  </si>
  <si>
    <t>Zespół Szkół im. ks. dr. J. Zwierza w Ropczycach</t>
  </si>
  <si>
    <t>ee3a-99eb-980a-5cb1-b26a-65ea-4344-ed38</t>
  </si>
  <si>
    <t xml:space="preserve">Przedszkole Publiczne Nr 2 w Ropczycach </t>
  </si>
  <si>
    <t>4716-ee33-ccec-d24e-7cc5-44ca-0544-2246</t>
  </si>
  <si>
    <t>Zespół Szkół Nr 2 w Ropczycach</t>
  </si>
  <si>
    <t>13f4-0279-58a7-38a2-a1d5-b5f6-9aaf-0cbd</t>
  </si>
  <si>
    <t>8428-763d-305b-1910-b187-74a8-44b8-9e9a</t>
  </si>
  <si>
    <t xml:space="preserve">Dom Strażaka w Ropczycach - Witkowicach </t>
  </si>
  <si>
    <t>ba03-e8db-29bf-bccc-34ef-a17e-bace-7627</t>
  </si>
  <si>
    <t>Publiczne Przedszkole Nr 3 w Ropczycach</t>
  </si>
  <si>
    <t>eb1f-153a-7f00-cf4a-d6c0-918d-e788-4f56</t>
  </si>
  <si>
    <t xml:space="preserve">Zespół Szkół  Nr 4 w Ropczycach </t>
  </si>
  <si>
    <t>d60e-64d4-6de5-be32-31d9-8494-df40-64c8</t>
  </si>
  <si>
    <t>Zespół Szkół Nr 3 w Ropczycach</t>
  </si>
  <si>
    <t>949f-3669-178f-2682-6665-3a15-e97a-7e32</t>
  </si>
  <si>
    <t>Przedsiębiorstwo Energetyki Cieplnej w Ropczycach</t>
  </si>
  <si>
    <t>2c37-c7ac-6368-98da-d151-f647-ed1c-d838</t>
  </si>
  <si>
    <t>Szkoła Podstawowa w Ropczycach - Granicach</t>
  </si>
  <si>
    <t>b721-6c67-8f98-f7c1-ace1-3c26-b8a2-9339</t>
  </si>
  <si>
    <t>Dom Strażaka w Ropczycach - Brzyźnie</t>
  </si>
  <si>
    <t>3692-710c-a10d-8ed0-3e00-e13a-85b1-8fd0</t>
  </si>
  <si>
    <t>Zespół Szkół w Gnojnicy Woli</t>
  </si>
  <si>
    <t>8f0b-8ecb-9907-917d-d10c-0a14-0c47-c8b4</t>
  </si>
  <si>
    <t xml:space="preserve">Zespół Szkół w Gnojnicy Dolnej </t>
  </si>
  <si>
    <t>51eb-93ed-1720-4972-fdc7-9822-b789-5837</t>
  </si>
  <si>
    <t>Zespół Szkół w Małej</t>
  </si>
  <si>
    <t>4ab1-a291-e9ff-4a87-366d-65a9-86a6-8598</t>
  </si>
  <si>
    <t xml:space="preserve">Zespół Szkół w Niedźwiadzie Górnej </t>
  </si>
  <si>
    <t>a218-bad4-7bb6-c6b7-f83b-6ed1-ff98-ee8e</t>
  </si>
  <si>
    <t xml:space="preserve">Zespół Szkół w Niedźwiadzie Dolnej </t>
  </si>
  <si>
    <t>bf5f-c4b0-baf9-a319-2834-7f6f-a281-1c37</t>
  </si>
  <si>
    <t xml:space="preserve">Dom Strażaka w Okoninie </t>
  </si>
  <si>
    <t>9f58-59e6-cd38-652f-39f4-662e-7996-e5c2</t>
  </si>
  <si>
    <t>Dom Strażaka w Łączkach Kucharskich</t>
  </si>
  <si>
    <t>1220-ac1c-4fca-7679-d051-8599-b8c5-a643</t>
  </si>
  <si>
    <t>Zespół Szkół w Lubzinie</t>
  </si>
  <si>
    <t>2d47-b540-a708-a659-2bc5-7a56-6dd6-3bf3</t>
  </si>
  <si>
    <t>Dom Strażaka w Brzezówce</t>
  </si>
  <si>
    <t>fb68-b1c9-4c20-1673-9323-779f-9a9e-e47d</t>
  </si>
  <si>
    <t>Szkoła Podstawowa w Kozodrzy</t>
  </si>
  <si>
    <t>gm. Ostrów</t>
  </si>
  <si>
    <t>8136-6fb6-e3e1-6c56-f449-8dd3-d078-18a3</t>
  </si>
  <si>
    <t>Dom Ludowy w Borku Małym</t>
  </si>
  <si>
    <t>1037-707f-948f-5d4c-3658-5ae1-992c-90a9</t>
  </si>
  <si>
    <t>Szkoła Podstawowa w Zdżarach</t>
  </si>
  <si>
    <t>f692-20f7-77a0-9abd-6b51-d017-f96e-115b</t>
  </si>
  <si>
    <t>Szkoła Podstawowa w Kamionce</t>
  </si>
  <si>
    <t>e718-7b42-33f3-0621-5565-4148-1688-ce93</t>
  </si>
  <si>
    <t>Wiejski Ośrodek Kultury w Bliźnie</t>
  </si>
  <si>
    <t>c32f-c534-4e15-4323-2217-9301-4210-0c2b</t>
  </si>
  <si>
    <t>Szkoła Podstawowa w Ociece</t>
  </si>
  <si>
    <t>118a-f21c-d5d5-354c-9e51-8432-2cfa-1095</t>
  </si>
  <si>
    <t>Szkoła Podstawowa w Woli Ocieckiej</t>
  </si>
  <si>
    <t>6910-105d-bd92-8dbf-436d-35e8-3221-25dc</t>
  </si>
  <si>
    <t>Szkoła Podstawowa w Skrzyszowie</t>
  </si>
  <si>
    <t>7bdf-3dc8-122d-1aae-0e54-a41c-e822-45c1</t>
  </si>
  <si>
    <t>Dom Strażaka w Ostrowie</t>
  </si>
  <si>
    <t>526f-68ff-f28d-bc2a-a09e-28cc-aa34-40a4</t>
  </si>
  <si>
    <t>Szkoła Podstawowa w Wiercanach</t>
  </si>
  <si>
    <t>gm. Iwierzyce</t>
  </si>
  <si>
    <t>bb84-358e-7155-c611-63d1-4029-e1c5-1cc2</t>
  </si>
  <si>
    <t>Dom Strażaka w Olimpowie</t>
  </si>
  <si>
    <t>a0b2-b647-7823-f406-d878-0c95-204b-6694</t>
  </si>
  <si>
    <t>Szkoła Podstawowa w Bystrzycy</t>
  </si>
  <si>
    <t>7df2-52b1-f2f9-e792-a9ce-3ee6-6406-7724</t>
  </si>
  <si>
    <t>Szkoła Podstawowa w Bystrzycy, Szkoła Filialna w Wiśniowej</t>
  </si>
  <si>
    <t>1382-b18f-0104-6660-1e9e-9b51-fdce-2efc</t>
  </si>
  <si>
    <t>Szkoła Podstawowa w Nockowej,Szkoła Filialna w Będzienicy</t>
  </si>
  <si>
    <t>423a-071c-c82f-2428-8813-f68f-0713-0e50</t>
  </si>
  <si>
    <t>Szkoła Podstawowa w Nockowej</t>
  </si>
  <si>
    <t>a675-4a78-0bb6-b630-226f-6df2-fe13-f89a</t>
  </si>
  <si>
    <t>Szkoła Podstawowa w Olchowej</t>
  </si>
  <si>
    <t>dd08-0b41-1ded-9577-d7b8-1eaa-883e-5174</t>
  </si>
  <si>
    <t>Zespół Szkół w Iwierzycach, Szkoła Filialna w Sielcu</t>
  </si>
  <si>
    <t>5191-1388-82fb-ca60-f8ee-5c07-33b9-9a8e</t>
  </si>
  <si>
    <t>Zespół Szkół w Iwierzycach</t>
  </si>
  <si>
    <t>b6ab-269d-3686-5080-30f1-bc2a-9715-3005</t>
  </si>
  <si>
    <t>Budynek byłej Szkoły Podstawowej w Borkach</t>
  </si>
  <si>
    <t>gm. Ulanów</t>
  </si>
  <si>
    <t>9cdd-0228-6d9e-465c-c13e-a553-d7dd-18bd</t>
  </si>
  <si>
    <t>d2c4-63c6-3217-d85a-5aae-288d-7864-52c8</t>
  </si>
  <si>
    <t>Dom Ludowy w Gliniance</t>
  </si>
  <si>
    <t>1567-45c6-70ee-f070-06d2-1588-ddc1-d072</t>
  </si>
  <si>
    <t>Dom Ludowy w Bielińcu</t>
  </si>
  <si>
    <t>2c6a-51fb-f562-3320-2511-4c28-8dbd-2ce6</t>
  </si>
  <si>
    <t>Dom Ludowy w Bukowinie</t>
  </si>
  <si>
    <t>f0ec-aa89-a3ac-dd1e-4303-f82b-2c5b-6fb5</t>
  </si>
  <si>
    <t>Szkoła Podstawowa w Bielinach</t>
  </si>
  <si>
    <t>4429-ba83-4ec1-3350-e9a7-7e22-ea65-0804</t>
  </si>
  <si>
    <t>Zespół Szkół w Kurzynie Średniej</t>
  </si>
  <si>
    <t>1646-8912-6a6b-e8b7-c796-d73a-7ccf-219a</t>
  </si>
  <si>
    <t>Szkoła Podstawowa w Dąbrówce</t>
  </si>
  <si>
    <t>d163-dae5-b169-7e08-ca5b-89bf-2d9c-6260</t>
  </si>
  <si>
    <t>Dom Ludowy w Hucie Deręgowskiej</t>
  </si>
  <si>
    <t>f3c9-991f-566b-dfb8-fc0c-b316-fd03-24e4</t>
  </si>
  <si>
    <t>Szkoła Podstawowa w Wólce Tanewskiej</t>
  </si>
  <si>
    <t>f9b7-5d50-dcc2-53f4-bd35-366e-364b-1130</t>
  </si>
  <si>
    <t>Budynek typu muzealnego w Ulanowie</t>
  </si>
  <si>
    <t>465e-87d4-38f0-8c9c-5d42-c8de-9977-e189</t>
  </si>
  <si>
    <t>gm. Rudnik nad Sanem</t>
  </si>
  <si>
    <t>b0ca-954d-380a-ee7b-868d-b74b-bfed-b51d</t>
  </si>
  <si>
    <t>7f7f-8a50-244d-11c8-18ea-171c-e318-41a4</t>
  </si>
  <si>
    <t>6553-0f0e-a9db-1263-da3e-e4c0-9300-4152</t>
  </si>
  <si>
    <t>Posterunek Energetyczny</t>
  </si>
  <si>
    <t>47a3-f400-274c-9f60-28c0-56b0-9fad-800b</t>
  </si>
  <si>
    <t>Miejski Ośrodek Sportu i Rekreacji</t>
  </si>
  <si>
    <t>88b4-e59e-00cf-0261-a588-c108-178b-af47</t>
  </si>
  <si>
    <t>Publiczne Gimnazjum im. Orląt</t>
  </si>
  <si>
    <t>b29d-fbcd-7195-0d15-3169-63da-ff55-8707</t>
  </si>
  <si>
    <t>Warsztaty Terapii Zajęciowej</t>
  </si>
  <si>
    <t>02d4-3c9c-26ab-964a-cda5-67af-4ee7-5f23</t>
  </si>
  <si>
    <t>Publiczna Szkoła Podstawowa Nr 1 im. Jana Pawła II</t>
  </si>
  <si>
    <t>852b-ebce-0be5-7b3a-2f99-5792-f6fd-fa52</t>
  </si>
  <si>
    <t>Areszt Śledczy</t>
  </si>
  <si>
    <t>gm. Nisko</t>
  </si>
  <si>
    <t>628c-0f54-7b45-502b-e243-63fa-945b-e55e</t>
  </si>
  <si>
    <t>Szpital Powiatowy im. PCK</t>
  </si>
  <si>
    <t>0b73-9127-af24-26c5-ae7e-5129-ff85-fd91</t>
  </si>
  <si>
    <t>Zespół Szkół Nowosielec</t>
  </si>
  <si>
    <t>abb1-4179-4d8b-88c2-7093-9623-4de2-346c</t>
  </si>
  <si>
    <t xml:space="preserve">Gimnazjum w Zarzeczu </t>
  </si>
  <si>
    <t>0631-ccb7-2c5c-4938-c540-506e-854b-e287</t>
  </si>
  <si>
    <t>Publiczna Szkoła Podstawowa w Zarzeczu</t>
  </si>
  <si>
    <t>b662-4ecd-bca3-d35e-c5a3-4e53-d7de-e751</t>
  </si>
  <si>
    <t>Szkoła Racławice</t>
  </si>
  <si>
    <t>4c0d-2239-7b98-aa72-6908-f92a-992c-2c32</t>
  </si>
  <si>
    <t>e75f-0f1b-021c-71d1-61fc-58d0-8ac7-5e6f</t>
  </si>
  <si>
    <t>5b13-7311-46e2-193d-4618-0129-75fb-b2aa</t>
  </si>
  <si>
    <t>Miejski Zakład Komunalny Nisko</t>
  </si>
  <si>
    <t>d9d7-25c6-38d3-762c-4749-8476-35aa-c76c</t>
  </si>
  <si>
    <t>Publiczna Szkoła Podstawowa nr 6 Nisko-Malce</t>
  </si>
  <si>
    <t>6b52-6206-7d20-0116-0d32-a6d8-26a2-a384</t>
  </si>
  <si>
    <t>Publiczna Szkoła Podstawowa Nr 4 Nisko-Podwolina</t>
  </si>
  <si>
    <t>79e2-9275-c3aa-409d-abca-236a-8fd6-e416</t>
  </si>
  <si>
    <t>1a34-2e60-ffdb-ebcb-7851-fdda-2d1f-308a</t>
  </si>
  <si>
    <t>Publiczna Szkoła Podstawowa Nr 3 Nisko-Warchoły</t>
  </si>
  <si>
    <t>608d-27f2-3dd5-df89-f795-4df9-cc6c-5463</t>
  </si>
  <si>
    <t xml:space="preserve">Gimnazjum Nr 1 </t>
  </si>
  <si>
    <t>5906-4a66-6eff-69fc-5cda-3ae9-0929-65ff</t>
  </si>
  <si>
    <t>Biblioteka Miejska</t>
  </si>
  <si>
    <t>09ff-6d01-03cc-94c2-34a1-a602-2af3-da23</t>
  </si>
  <si>
    <t>c8e8-ae4d-2b6e-bd5a-3a40-c5b2-b7ba-b4bf</t>
  </si>
  <si>
    <t>Remiza OSP</t>
  </si>
  <si>
    <t>gm. Krzeszów</t>
  </si>
  <si>
    <t>5be7-2eb8-3c33-9de8-35a2-5871-2896-8c8d</t>
  </si>
  <si>
    <t>1dd1-78f7-8bb9-868e-10f0-31f3-699c-1a31</t>
  </si>
  <si>
    <t>1c3a-8988-35e5-c030-68c5-1ebd-9df9-7adb</t>
  </si>
  <si>
    <t>9645-b4ea-6dd4-4d84-35de-ed0c-ae4c-2357</t>
  </si>
  <si>
    <t>87fd-8527-7a4b-0bda-6c9c-135e-2161-35df</t>
  </si>
  <si>
    <t>Szkoła Podstawowa w Starym Narcie</t>
  </si>
  <si>
    <t>gm. Jeżowe</t>
  </si>
  <si>
    <t>e6db-59c6-248a-ad3b-8a90-177c-34a1-b526</t>
  </si>
  <si>
    <t>Świetlica OSP w  Nowym Narcie</t>
  </si>
  <si>
    <t>9afc-9c4a-e46b-e020-1da5-e83c-bfc7-7e88</t>
  </si>
  <si>
    <t>Szkoła Podstawowa w Cholewianej Górze</t>
  </si>
  <si>
    <t>fe3a-b3d8-5eca-97b4-4bec-8115-37e5-8948</t>
  </si>
  <si>
    <t>Świetlica wiejska w Zalesiu</t>
  </si>
  <si>
    <t>5ae3-4e19-c0e6-5a01-9658-f5fc-3575-0e1b</t>
  </si>
  <si>
    <t>Klub Wiejski w Sójkowej</t>
  </si>
  <si>
    <t>3820-ed30-537f-31cc-faf1-e4bf-d9a8-4cdf</t>
  </si>
  <si>
    <t>Remiza OSP w Jacie</t>
  </si>
  <si>
    <t>e1e6-9588-83c3-e811-b821-392c-a086-eaa6</t>
  </si>
  <si>
    <t>Świetlica OSP w Krzywdach</t>
  </si>
  <si>
    <t>0dec-4ca5-66d7-1989-2638-feab-d662-e15f</t>
  </si>
  <si>
    <t>Szkoła Podstawowa w Groblach</t>
  </si>
  <si>
    <t>cbd5-ffd2-452c-23a4-cb61-260a-712e-e002</t>
  </si>
  <si>
    <t>Szkoła Podstawowa Jeżowe-Kameralne</t>
  </si>
  <si>
    <t>ec72-3ea7-b3fe-4b30-a2e3-051e-f15d-93f3</t>
  </si>
  <si>
    <t>Świetlica wiejska Jeżowe Błądki</t>
  </si>
  <si>
    <t>fbe1-3a18-89cd-bf3e-7438-2007-f43a-c989</t>
  </si>
  <si>
    <t>Szkoła Podstawowa Jeżowe Podgórze</t>
  </si>
  <si>
    <t>f826-1bf9-d38d-fa1b-9444-3bc7-c8d7-b86e</t>
  </si>
  <si>
    <t>Szkoła Podstawowa Jeżowe Centrum</t>
  </si>
  <si>
    <t>e031-2012-fb7f-3729-c011-bddb-7747-5130</t>
  </si>
  <si>
    <t>Publiczna Szkoła Podstawowa w Zdziarach</t>
  </si>
  <si>
    <t>gm. Jarocin</t>
  </si>
  <si>
    <t>ec52-7a48-161c-8a8d-aeb4-ebd4-0017-6c76</t>
  </si>
  <si>
    <t>Publiczna Szkoła Podstawowa w Szyperkach</t>
  </si>
  <si>
    <t>ee66-7960-3767-a9df-7fcf-36e8-cd9a-1d55</t>
  </si>
  <si>
    <t>Publiczna Szkoła Podstawowa Mostkach-Sokalach</t>
  </si>
  <si>
    <t>3b30-75e2-bfb6-3068-5592-b078-2a5f-7460</t>
  </si>
  <si>
    <t>Budynek Świetlicy Wiejskiej w Majdanie Golczańskim</t>
  </si>
  <si>
    <t>b909-83e3-9c1b-ec29-8d6f-1e8e-ac2c-ed33</t>
  </si>
  <si>
    <t>Szkoła Podstawowa Fundacji "ELEMENTARZ" z Oddziałem Przedszkolnym w Golcach</t>
  </si>
  <si>
    <t>20f6-f1dd-ed0a-827f-63ae-016b-38d2-46c2</t>
  </si>
  <si>
    <t>Publiczna Szkoła Podstawowa w Domostawie</t>
  </si>
  <si>
    <t>f506-f693-7e4d-a333-2da5-0576-17bb-60cc</t>
  </si>
  <si>
    <t>Gminny Ośrodek Kultury Sportu Turystyki i Rekreacji w Jarocinie</t>
  </si>
  <si>
    <t>ff22-9582-fb1c-a748-6294-89c0-f272-31ea</t>
  </si>
  <si>
    <t>Świetlica w Łazorach I</t>
  </si>
  <si>
    <t>gm. Harasiuki</t>
  </si>
  <si>
    <t>950c-6440-8c58-5a1d-9e6d-7d15-42a4-c21e</t>
  </si>
  <si>
    <t>Publiczna Szkoła Podstawowa w Goździe</t>
  </si>
  <si>
    <t>3966-b868-4f0b-f056-23af-3847-b25c-7a25</t>
  </si>
  <si>
    <t>Publiczna Szkoła Podstawowa w Krzeszowie Górnym</t>
  </si>
  <si>
    <t>b8d9-5a6f-35b0-e681-aa05-4a64-6115-2377</t>
  </si>
  <si>
    <t>Zespół Szkół w Hucie Krzeszowskiej</t>
  </si>
  <si>
    <t>969d-3551-fcc3-7c92-c8af-1dcc-241d-2d64</t>
  </si>
  <si>
    <t>Publiczna Szkoła Podstawowa w Hucisku</t>
  </si>
  <si>
    <t>e1f1-f450-7d3a-3364-794c-d778-6cc8-1b4d</t>
  </si>
  <si>
    <t>Zespół Szkół w Harasiukach</t>
  </si>
  <si>
    <t>0286-8b43-3073-37e1-8b2d-0d77-6555-7809</t>
  </si>
  <si>
    <t>Dom Strażaka w Grzybowie</t>
  </si>
  <si>
    <t>gm. Wadowice Górne</t>
  </si>
  <si>
    <t>2a2e-aa9b-6bcf-e063-d5e8-9eab-52b7-10c1</t>
  </si>
  <si>
    <t>Szkoła Podstawowa w Zabrniu</t>
  </si>
  <si>
    <t>33cf-9c4a-73b3-2145-23a5-bb8f-a57a-dd1b</t>
  </si>
  <si>
    <t>Dom Ludowy w Piątkowcu</t>
  </si>
  <si>
    <t>bdd3-e7e2-d92d-c94c-6a3d-569c-8aaa-25f3</t>
  </si>
  <si>
    <t>Szkoła Podstawowa w Izbiskach</t>
  </si>
  <si>
    <t>4a5b-f9a9-fe18-ebcd-7245-d5b1-a4f1-1ded</t>
  </si>
  <si>
    <t>Szkoła Podstawowa w Wampierzowie</t>
  </si>
  <si>
    <t>5d4a-b952-0e16-cce4-ebfd-34b1-16d8-63f0</t>
  </si>
  <si>
    <t>Samorządowy Ośrodek Kultury i Rekreacji Gminy Wadowice Górne</t>
  </si>
  <si>
    <t>f472-19a7-2632-a24c-25f8-83a3-cb4a-5e11</t>
  </si>
  <si>
    <t>Szkoła Podstawowa w Jamach</t>
  </si>
  <si>
    <t>4e77-6d5d-09a4-5a29-c68f-02ca-208e-8af3</t>
  </si>
  <si>
    <t>Szkoła Podstawowa w Woli Wadowskiej</t>
  </si>
  <si>
    <t>eb1d-e380-9eff-acae-01d1-6662-6cb4-8cbe</t>
  </si>
  <si>
    <t>Zespół Szkolno-Przedszkolny w Wadowicach Górnych</t>
  </si>
  <si>
    <t>eb29-63b7-0cd9-27ce-f33b-4daf-8ba6-d3f2</t>
  </si>
  <si>
    <t>Wiejski Dom Kultury i Rekreacji w Grochowem</t>
  </si>
  <si>
    <t>gm. Tuszów Narodowy</t>
  </si>
  <si>
    <t>f4d7-54e4-0f63-248d-35e2-e3e8-82de-a618</t>
  </si>
  <si>
    <t>Dom Strażaka w Sarnowie</t>
  </si>
  <si>
    <t>94ba-16d3-4b00-50bf-06f6-b9a1-b10b-d5df</t>
  </si>
  <si>
    <t>Szkoła Podstawowa w Czajkowej</t>
  </si>
  <si>
    <t>e0f1-c1f1-21f6-ec98-e243-c98d-85eb-aa5f</t>
  </si>
  <si>
    <t>Dom Ludowy Jaślany</t>
  </si>
  <si>
    <t>85b6-ee3b-8417-cba0-22b1-8222-0d4b-1a7b</t>
  </si>
  <si>
    <t>Szkoła Podstawowa w Borkach Nizińskich</t>
  </si>
  <si>
    <t>bb77-982d-6ea9-5642-34bb-6e59-23c2-f28c</t>
  </si>
  <si>
    <t xml:space="preserve">Samorządowe Przedszkole w Ławnicy </t>
  </si>
  <si>
    <t>6b11-5b7a-8042-393b-a95a-893e-dbfe-a606</t>
  </si>
  <si>
    <t>Szkoła Podstawowa w Maliniu</t>
  </si>
  <si>
    <t>b983-7bf0-4bf1-90d3-8392-5880-bf80-bf44</t>
  </si>
  <si>
    <t>Szkoła Podstawowa w Tuszowie Narodowym</t>
  </si>
  <si>
    <t>61d0-15af-2afb-555e-8b83-6e63-875e-5b04</t>
  </si>
  <si>
    <t>Dom Strażaka w Pniu</t>
  </si>
  <si>
    <t>gm. Radomyśl Wielki</t>
  </si>
  <si>
    <t>dcc5-325d-e40d-303f-45eb-bb35-6217-0945</t>
  </si>
  <si>
    <t>Gimnazjum Publiczne w Radomyślu Wielkim</t>
  </si>
  <si>
    <t>c60c-384f-bfd7-eab4-ddb2-0e57-2db6-5fa8</t>
  </si>
  <si>
    <t>Agronomówka w Zgórsku</t>
  </si>
  <si>
    <t>9163-0b91-2fb8-b43a-a499-6e1b-790a-02f3</t>
  </si>
  <si>
    <t>Szkoła Podstawowa w Dulczy Małej</t>
  </si>
  <si>
    <t>d368-303d-4b11-9f0a-8da8-ef74-b4a9-48a6</t>
  </si>
  <si>
    <t>Szkoła Podstawowa w Dulczy Wielkiej</t>
  </si>
  <si>
    <t>258b-73bb-3519-7039-9d25-6595-89cb-7bdb</t>
  </si>
  <si>
    <t>Szkoła Podstawowa w Janowcu</t>
  </si>
  <si>
    <t>0e73-7816-1a6f-0777-7ef4-a140-69cb-253b</t>
  </si>
  <si>
    <t>Szkoła Podstawowa w Żarówce</t>
  </si>
  <si>
    <t>0e76-c140-e3e2-ed6b-f73b-92b9-5b91-4022</t>
  </si>
  <si>
    <t>Szkoła Podstawowa w Dąbiu</t>
  </si>
  <si>
    <t>7f46-23f6-55d2-bf17-59e0-50ff-1c82-2815</t>
  </si>
  <si>
    <t>Szkoła Podstawowa w Zdziarcu</t>
  </si>
  <si>
    <t>5d8d-0c04-2e53-4388-10d7-6a16-8119-83e6</t>
  </si>
  <si>
    <t>Szkoła Podstawowa w Dąbrówce Wisłockiej</t>
  </si>
  <si>
    <t>976a-799f-e970-c8af-a0d3-242c-e682-1f5e</t>
  </si>
  <si>
    <t>Szkoła Podstawowa w Rudzie</t>
  </si>
  <si>
    <t>1b5d-fcc6-64ae-d646-c294-9d82-274c-73e1</t>
  </si>
  <si>
    <t>Szkoła Podstawowa w Podborzu</t>
  </si>
  <si>
    <t>0f93-fff3-66bc-435f-b61f-318c-928e-7d50</t>
  </si>
  <si>
    <t>Szkoła Podstawowa w Partyni</t>
  </si>
  <si>
    <t>3efa-f23f-d8a7-0c55-755e-fc40-beed-d2e7</t>
  </si>
  <si>
    <t>Szkoła Podstawowa w Radomyślu Wielkim</t>
  </si>
  <si>
    <t>3e96-e079-b212-e378-0440-61d7-28ac-28c4</t>
  </si>
  <si>
    <t>Budynek po byłej Szkole Podstawowej w Zaborczu</t>
  </si>
  <si>
    <t>gm. Przecław</t>
  </si>
  <si>
    <t>fd7e-06fe-694e-04c1-9fba-8cb6-b520-f3e1</t>
  </si>
  <si>
    <t>Budynek Komunalny Stadion-Przecław</t>
  </si>
  <si>
    <t>eddf-c217-a80b-1b83-e9bd-c435-ca7b-df91</t>
  </si>
  <si>
    <t>Dom Ludowy w Podolu</t>
  </si>
  <si>
    <t>3119-de61-9659-3e06-e145-3d81-b64e-5132</t>
  </si>
  <si>
    <t>Białoborski Dom Kultury</t>
  </si>
  <si>
    <t>e307-3f2c-d9c7-40fd-fadf-ff1d-dadb-9790</t>
  </si>
  <si>
    <t>Szkoła Podstawowa w Dobryninie</t>
  </si>
  <si>
    <t>d3c7-0742-4417-9643-3e74-29fc-ef7a-0eda</t>
  </si>
  <si>
    <t>Szkoła Podstawowa w Łączkach Brzeskich</t>
  </si>
  <si>
    <t>f554-2c36-0a31-af30-3306-bf74-2ab3-5ae0</t>
  </si>
  <si>
    <t>Szkoła Podstawowa w Tuszymie</t>
  </si>
  <si>
    <t>329a-8de1-9eaa-c1d1-791d-5fda-16af-4b6d</t>
  </si>
  <si>
    <t>Szkoła Podstawowa w Rzemieniu</t>
  </si>
  <si>
    <t>6151-d887-49e3-b7a4-5e80-27fd-6200-d932</t>
  </si>
  <si>
    <t>Szkoła Podstawowa w Kiełkowie</t>
  </si>
  <si>
    <t>cb8b-6a77-f10e-fd7d-356f-f582-4030-a58c</t>
  </si>
  <si>
    <t>Szkoła Podstawowa w Przecławiu</t>
  </si>
  <si>
    <t>a4c4-d496-8d02-34f1-0d55-a287-b702-8787</t>
  </si>
  <si>
    <t>Dom Wielofukcyjny w Zadusznikach</t>
  </si>
  <si>
    <t>gm. Padew Narodowa</t>
  </si>
  <si>
    <t>8ea6-7198-9e32-ddb9-ba7e-6900-2164-1c08</t>
  </si>
  <si>
    <t>Budynek wiejski w Kębłowie</t>
  </si>
  <si>
    <t>dada-62a0-ed32-6e27-92a2-4e87-1fc3-edde</t>
  </si>
  <si>
    <t>Publiczna Szkoła Podstawowa w Padwi Narodowej</t>
  </si>
  <si>
    <t>625d-2bc1-187b-ac57-d60d-7196-2e26-ff44</t>
  </si>
  <si>
    <t>Budynek wiejski w Domacynach</t>
  </si>
  <si>
    <t>c08f-3af4-d165-7dc6-31cc-4e0a-6c88-cfc9</t>
  </si>
  <si>
    <t>Wiejski Dom Kultury w Wojkowie</t>
  </si>
  <si>
    <t>27f8-053e-18c5-ed3b-f5b7-4029-b2d2-42be</t>
  </si>
  <si>
    <t>Świetlica wiejska w Przykopie</t>
  </si>
  <si>
    <t>4671-e57f-887d-ef3c-1d6a-142f-171b-e3ee</t>
  </si>
  <si>
    <t>Budynek wiejski w Rożniatach</t>
  </si>
  <si>
    <t>8653-0351-10e6-3898-fe43-0b40-ce38-2e59</t>
  </si>
  <si>
    <t>Budynek wiejski w Babulach</t>
  </si>
  <si>
    <t>b577-d0f0-62d9-b578-e22b-d05e-eb38-4efa</t>
  </si>
  <si>
    <t>Budynek wiejski w Piechotach</t>
  </si>
  <si>
    <t>a7dd-2047-5d06-3957-d745-c50c-679f-48a1</t>
  </si>
  <si>
    <t>Publiczna Szkoła Podstawowa w Padwi Narodowej - Filia w Zarówniu</t>
  </si>
  <si>
    <t>9522-d82a-1a76-6548-161b-e819-3c5f-8081</t>
  </si>
  <si>
    <t>f743-be6b-de18-5bb6-410d-ddd7-6c0f-634a</t>
  </si>
  <si>
    <t>Społeczna Szkoła Podstawowa w Złotnikach</t>
  </si>
  <si>
    <t>gm. Mielec</t>
  </si>
  <si>
    <t>fa21-b3b5-d595-171d-0402-473c-15fd-3a12</t>
  </si>
  <si>
    <t>Szkoła Podstawowa w Rzędzianowicach</t>
  </si>
  <si>
    <t>2463-087c-6c6b-6890-d377-972a-31a9-1389</t>
  </si>
  <si>
    <t>Zespół Szkół w Woli Mieleckiej</t>
  </si>
  <si>
    <t>73c5-5f1d-8b3e-c0fd-e797-3391-979a-aacc</t>
  </si>
  <si>
    <t>Szkoła Podstawowa w Podleszanach</t>
  </si>
  <si>
    <t>7ed4-6cc8-c6e1-00b7-f170-a7e0-deb7-8059</t>
  </si>
  <si>
    <t>Szkoła Podstawowa w Książnicach</t>
  </si>
  <si>
    <t>81a7-a585-e489-bdf0-a55e-f036-9adb-e1e4</t>
  </si>
  <si>
    <t>Szkoła Podstawowa w Chrząstowie</t>
  </si>
  <si>
    <t>07c4-84db-2e9f-6662-a8ed-96e8-55ed-84a1</t>
  </si>
  <si>
    <t>Samorządowy Ośrodek Kultury i Sportu Gminy Mielec z/s w Chorzelowie</t>
  </si>
  <si>
    <t>7363-461d-8c0a-2d7f-1306-5bf1-bb2c-c523</t>
  </si>
  <si>
    <t>Zespół Szkół w Trześni</t>
  </si>
  <si>
    <t>f006-e201-6fc6-6b13-4367-dc81-23d9-89d8</t>
  </si>
  <si>
    <t>Dom Strażaka w Ostrówku</t>
  </si>
  <si>
    <t>gm. Gawłuszowice</t>
  </si>
  <si>
    <t>361d-a3bb-6ad2-e247-a60b-d2eb-c0d1-5756</t>
  </si>
  <si>
    <t>Dom Strażaka w Woli Zdakowskiej</t>
  </si>
  <si>
    <t>e6fa-7222-6eed-6773-41c0-417b-f0ba-0332</t>
  </si>
  <si>
    <t>Dom Strażaka w Kliszowie</t>
  </si>
  <si>
    <t>d38d-f6e5-2f2f-debd-97c4-5111-f8d5-ff0e</t>
  </si>
  <si>
    <t>Dom Ludowy w Brzyściu</t>
  </si>
  <si>
    <t>37f6-9f76-322a-53db-e5e0-ce15-8a75-008b</t>
  </si>
  <si>
    <t>Dom Strażaka w Młodochowie</t>
  </si>
  <si>
    <t>f46f-4448-e8af-1ed8-c5e7-2a6f-fdaa-83c4</t>
  </si>
  <si>
    <t>Dom Strażaka w Krzemienicy</t>
  </si>
  <si>
    <t>4093-79c0-8507-7e18-cc09-0658-90ad-9e48</t>
  </si>
  <si>
    <t>Zespół Szkolno-Gimnazjalny w Gawłuszowicach</t>
  </si>
  <si>
    <t>8b21-fdbb-b5be-9e0e-9b96-3a00-55f7-8fd3</t>
  </si>
  <si>
    <t xml:space="preserve">Szkoła Podstawowa w Łysakowie </t>
  </si>
  <si>
    <t>gm. Czermin</t>
  </si>
  <si>
    <t>9d2a-2e50-0e55-17a6-c59c-24cc-7434-5680</t>
  </si>
  <si>
    <t>Szkoła Podstawowa w Otałęży</t>
  </si>
  <si>
    <t>a529-d74b-c969-b518-de80-0dc5-80df-ee2b</t>
  </si>
  <si>
    <t xml:space="preserve">Szkoła Podstawowa w Ziempniowie </t>
  </si>
  <si>
    <t>6a88-2562-64d9-9374-d1c2-5edf-b4f5-4308</t>
  </si>
  <si>
    <t>Szkoła Podstawowa w Brniu Osuchowskim</t>
  </si>
  <si>
    <t>3232-1075-20fc-5aeb-e02b-73b6-3a70-b794</t>
  </si>
  <si>
    <t>Szkoła Podstawowa w Trzcianie</t>
  </si>
  <si>
    <t>01b4-b5d1-e984-deeb-8db5-3a02-e480-7127</t>
  </si>
  <si>
    <t>Szkoła Podstawowa w Czerminie</t>
  </si>
  <si>
    <t>ec78-13e1-0a64-1850-37e7-0076-a746-6d66</t>
  </si>
  <si>
    <t>Niepubliczna Szkoła Podstawowa w Sadkowej Górze</t>
  </si>
  <si>
    <t>gm. Borowa</t>
  </si>
  <si>
    <t>3a42-016f-2508-a851-4dc4-d048-47f0-399b</t>
  </si>
  <si>
    <t>Dom Wiejsko-Strażacki w Orłowie</t>
  </si>
  <si>
    <t>6ab4-bd1a-48e2-1fe9-8c7e-b99c-31ca-6191</t>
  </si>
  <si>
    <t>Dom Strażaka w Surowej</t>
  </si>
  <si>
    <t>3679-0514-6738-6348-498a-2036-01b9-3c50</t>
  </si>
  <si>
    <t>Zespół Szkół Społecznych w Glinach Małych</t>
  </si>
  <si>
    <t>f2da-bf9b-abea-97df-3502-18df-20b1-2589</t>
  </si>
  <si>
    <t>Dom Ludowy w Łysakówku</t>
  </si>
  <si>
    <t>b173-7bef-b4fb-a484-df16-a176-e21a-a5e7</t>
  </si>
  <si>
    <t>Budynek szkoły w Glinach Wielkich</t>
  </si>
  <si>
    <t>933b-510f-a656-17ac-5824-2fdc-975b-d152</t>
  </si>
  <si>
    <t>Niepubliczny Zespół Szkół w Górkach</t>
  </si>
  <si>
    <t>a0cb-da6a-49e5-10bf-adb0-4688-6a28-e9e5</t>
  </si>
  <si>
    <t>Budynek szkoły w Woli Pławskiej</t>
  </si>
  <si>
    <t>7035-0b96-fb1b-d56c-e8af-07fe-0ea7-9949</t>
  </si>
  <si>
    <t>Publiczne Gimnazjum w Pławie</t>
  </si>
  <si>
    <t>388a-d6e4-b1fb-bdd1-30a4-fc5f-845a-6f36</t>
  </si>
  <si>
    <t>Szkoła Podstawowa w Borowej</t>
  </si>
  <si>
    <t>f1bb-3db3-999e-3fe1-727c-5bed-660d-c3ac</t>
  </si>
  <si>
    <t>Dom Pomocy Społecznej w Mielcu</t>
  </si>
  <si>
    <t>m. Mielec</t>
  </si>
  <si>
    <t>7ea0-2776-e941-1ea8-c9b5-1f5a-35ed-9c9c</t>
  </si>
  <si>
    <t>Szpital Powiatowy w Mielcu</t>
  </si>
  <si>
    <t>ca92-97e3-23ea-59f5-43b5-56e2-3525-2bb8</t>
  </si>
  <si>
    <t>Szkoła Podstawowa Nr 12</t>
  </si>
  <si>
    <t>f990-8dbe-4426-c8c2-8859-4f96-4697-e5ca</t>
  </si>
  <si>
    <t>Polskie Stowarzyszenie na Rzecz Osób z Upośledzeniem Umysłowym Koło w Mielcu</t>
  </si>
  <si>
    <t>9436-4c21-7e46-8253-5b54-26b3-6683-bb05</t>
  </si>
  <si>
    <t>3c02-4a3a-d64f-c02a-bec9-b0bd-a15f-c023</t>
  </si>
  <si>
    <t>Przedszkole Miejskie Nr 20</t>
  </si>
  <si>
    <t>0f5e-bb15-d1ab-b086-c1c3-36a0-1fdc-e0d1</t>
  </si>
  <si>
    <t>78ad-4abb-2670-2367-4cae-30ea-6896-0ed0</t>
  </si>
  <si>
    <t>Specjalny Ośrodek Szkolno-Wychowawczy</t>
  </si>
  <si>
    <t>494b-60dc-d189-9019-117b-4d25-83da-8858</t>
  </si>
  <si>
    <t>Miejskie Przedsiębiorstwo Gospodarki Komunalnej Sp. z o.o.</t>
  </si>
  <si>
    <t>fae5-373f-3005-72e4-c3fc-b4a0-bea4-de91</t>
  </si>
  <si>
    <t>84a8-7a17-2cc4-b97e-5991-2084-4f89-f24c</t>
  </si>
  <si>
    <t>Zamiejscowy Ośrodek Dydaktyczny AGH Kraków w Mielcu</t>
  </si>
  <si>
    <t>a1d8-3418-cc58-2992-8e43-4cbd-a47d-ef0e</t>
  </si>
  <si>
    <t>Przedszkole Miejskie Nr 12</t>
  </si>
  <si>
    <t>d402-787f-2cdc-5946-6481-d0cf-35dc-5f6a</t>
  </si>
  <si>
    <t>Przedszkole Miejskie Nr 7</t>
  </si>
  <si>
    <t>297b-da26-8417-a5e1-acf2-7dab-1c77-c6f2</t>
  </si>
  <si>
    <t>8033-4323-28b3-80c9-4471-12d9-8960-3480</t>
  </si>
  <si>
    <t>Przedszkole Miejskie Nr 6</t>
  </si>
  <si>
    <t>27a3-a52d-a336-b2ae-a5f2-d2d1-1150-5bbd</t>
  </si>
  <si>
    <t>Przedszkole Miejskie Nr 4</t>
  </si>
  <si>
    <t>a809-5f57-b023-bb34-f784-fbae-c126-1d30</t>
  </si>
  <si>
    <t>Samorządowe Centrum Kultury</t>
  </si>
  <si>
    <t>4229-184a-35a1-b2dd-e77b-9541-d922-cec5</t>
  </si>
  <si>
    <t>Szkoła Podstawowa Nr 6</t>
  </si>
  <si>
    <t>264b-d23a-10f7-e29e-d946-bebb-7f67-b382</t>
  </si>
  <si>
    <t>Żłobek Miejski Nr 7</t>
  </si>
  <si>
    <t>319f-0c52-7d18-7f1d-f49e-794d-7f28-2d77</t>
  </si>
  <si>
    <t>Przedszkole Miejskie Nr 16</t>
  </si>
  <si>
    <t>589b-edc3-f236-6855-ce60-66e8-3e0c-c659</t>
  </si>
  <si>
    <t>Zespół Szkół Nr 2</t>
  </si>
  <si>
    <t>8994-1f61-0566-b016-b5ae-6325-9025-94a5</t>
  </si>
  <si>
    <t>0e12-3ed5-43e2-f6aa-693f-f9a6-a62f-3728</t>
  </si>
  <si>
    <t>Klub Integracji Społecznej MOPS</t>
  </si>
  <si>
    <t>5029-c422-bf58-616e-28dc-b150-824c-734a</t>
  </si>
  <si>
    <t>3fb9-504c-20eb-5913-4fbd-00a4-acd4-bd0e</t>
  </si>
  <si>
    <t>40ba-7b3d-8bff-85c8-04ae-7c3a-569f-1f50</t>
  </si>
  <si>
    <t>0dc8-5a07-119c-17f0-fadd-befa-93e8-d417</t>
  </si>
  <si>
    <t>4953-3594-e7c1-279e-cbbc-2123-62df-a8b7</t>
  </si>
  <si>
    <t>Żłobek Miejski Nr 3</t>
  </si>
  <si>
    <t>2fe8-79d2-b4a2-9495-a68a-cce0-df1a-4960</t>
  </si>
  <si>
    <t>Przedszkole Miejskie Nr 9</t>
  </si>
  <si>
    <t>9f36-4c26-ef2c-2b10-fab1-8efc-fdea-d595</t>
  </si>
  <si>
    <t>Zespół Szkół Ogólnokształcących Nr 1</t>
  </si>
  <si>
    <t>e13d-8c0c-7bcc-597e-bae7-96a7-2f32-9ee8</t>
  </si>
  <si>
    <t>Zespół Szkół  Ogólnokształcących Nr 1</t>
  </si>
  <si>
    <t>4a86-7c06-9351-d349-2842-efa6-8797-00c3</t>
  </si>
  <si>
    <t>4b4e-e450-9ffe-bf4a-f9c7-9715-2f29-3d86</t>
  </si>
  <si>
    <t>Warsztat Terapii Zajęciowej</t>
  </si>
  <si>
    <t>6bfd-d426-da06-c99e-f8ea-07a3-4038-6c7e</t>
  </si>
  <si>
    <t>Przedszkole Miejskie Nr 8</t>
  </si>
  <si>
    <t>35d3-c887-e6e8-e781-20f0-a405-9303-48f1</t>
  </si>
  <si>
    <t>gm. Żołynia</t>
  </si>
  <si>
    <t>66a4-07b1-14e0-ca50-26e3-2e7b-34eb-06fa</t>
  </si>
  <si>
    <t>Zespół Szkół im. Adama Mickiewicza w Żołyni (hala sportowa zespołu szkół))</t>
  </si>
  <si>
    <t>4124-013e-19c7-8705-8406-5eb6-598b-b276</t>
  </si>
  <si>
    <t>Dom Kultury w Brzózie Stadnickiej</t>
  </si>
  <si>
    <t>8a36-2b53-08de-9112-8332-8f86-4ddb-26c7</t>
  </si>
  <si>
    <t>Dom Kultury w Smolarzynach</t>
  </si>
  <si>
    <t>ae66-f8b1-980b-0562-6c8d-3637-4668-640f</t>
  </si>
  <si>
    <t>Zespół Szkół im. Adama Mickiewicza w Żołyni (hol liceum ogólnokształcącego)</t>
  </si>
  <si>
    <t>0e3d-3773-335f-023e-c6a4-8294-a53f-2c21</t>
  </si>
  <si>
    <t>Zespół Szkół im. Adama Mickiewicza w Żołyni (hala sportowa liceum ogólnokształcącego)</t>
  </si>
  <si>
    <t>3b58-f9eb-349f-5503-232a-2846-06b8-a8a2</t>
  </si>
  <si>
    <t>Szkoła Podstawowa w Węgliskach</t>
  </si>
  <si>
    <t>gm. Rakszawa</t>
  </si>
  <si>
    <t>c65a-8c66-9d0f-a3e7-53fe-8d15-fe01-a7dd</t>
  </si>
  <si>
    <t>Dom Ludowy Rakszawa Kąty</t>
  </si>
  <si>
    <t>fe53-eb26-8b28-db16-81d4-15a8-4041-1a4a</t>
  </si>
  <si>
    <t>Szkoła Podstawowa w Wydrzu</t>
  </si>
  <si>
    <t>8f20-271f-cf3b-9d4d-042b-48e0-c08e-1e18</t>
  </si>
  <si>
    <t>Szkoła Podstawowa Nr 3 w Rakszawie</t>
  </si>
  <si>
    <t>a8c2-156b-950b-62c6-c1d6-f0b8-63e9-5506</t>
  </si>
  <si>
    <t>Szkoła Podstawowa Nr 2 w Rakszawie</t>
  </si>
  <si>
    <t>26e5-e830-8f5c-ce7a-4190-717c-301c-dd0b</t>
  </si>
  <si>
    <t>Szkoła Podstawowa Nr 1 w Rakszawie</t>
  </si>
  <si>
    <t>551a-e737-7b52-a1b5-e296-3839-1058-117b</t>
  </si>
  <si>
    <t>Zespół Szkół Tekstylno-Gospodarczych w Rakszawie</t>
  </si>
  <si>
    <t>850d-f9de-c44d-e009-102f-40e2-e445-97fd</t>
  </si>
  <si>
    <t>Centrum Kultury Gminy Markowa Filia w Tarnawce</t>
  </si>
  <si>
    <t>gm. Markowa</t>
  </si>
  <si>
    <t>ab4c-ffa3-8780-1afe-f25c-dfdb-6956-9c32</t>
  </si>
  <si>
    <t xml:space="preserve">Zespół Szkół im. Jana Raka w Husowie </t>
  </si>
  <si>
    <t>fa89-cfb3-bff9-6392-a5b9-f9d2-0d7b-98cd</t>
  </si>
  <si>
    <t xml:space="preserve">Zespół Szkół w Markowej </t>
  </si>
  <si>
    <t>5d5c-8aa9-4e4c-d9ac-a4cf-570a-f5f7-3047</t>
  </si>
  <si>
    <t>Centrum Kultury Gminy Markowa w Markowej</t>
  </si>
  <si>
    <t>06f4-05a7-007a-d22a-009f-ea35-85e2-15b5</t>
  </si>
  <si>
    <t>Dom Kultury w Wysokiej</t>
  </si>
  <si>
    <t>gm. Łańcut</t>
  </si>
  <si>
    <t>7530-6107-872a-aad2-78c8-5034-0e98-ba53</t>
  </si>
  <si>
    <t>Zespół Szkół w Soninie</t>
  </si>
  <si>
    <t>ceea-5639-7c9a-4b81-853c-9425-ad08-796a</t>
  </si>
  <si>
    <t>d7d1-2709-cf07-377a-c4b3-2562-50d9-fef1</t>
  </si>
  <si>
    <t>Zespół Szkół w Rogóżnie</t>
  </si>
  <si>
    <t>977c-9613-4f2c-7922-d0a5-ec5c-8733-1efb</t>
  </si>
  <si>
    <t>Przedszkole Publiczne w Kraczkowej</t>
  </si>
  <si>
    <t>fd64-732d-d4bb-ff6f-3ed3-d950-103a-6842</t>
  </si>
  <si>
    <t>Dom Ludowy w Kraczkowej</t>
  </si>
  <si>
    <t>025b-4198-b6d2-4b57-fb46-97ac-47c6-d42f</t>
  </si>
  <si>
    <t>Dom Kultury w Kosinie</t>
  </si>
  <si>
    <t>97c5-64c7-e4fd-3f14-e31d-813f-75e6-e0bf</t>
  </si>
  <si>
    <t>f768-4e2a-b4ae-ff76-e4e6-45e8-efc6-e788</t>
  </si>
  <si>
    <t>Szkoła Podstawowa w Handzlówce</t>
  </si>
  <si>
    <t>6584-9fce-4aef-49a9-ada6-270c-b115-7234</t>
  </si>
  <si>
    <t>Zespół Szkół w Głuchowie</t>
  </si>
  <si>
    <t>451e-e53e-4115-fd08-59e3-7db6-000d-433e</t>
  </si>
  <si>
    <t>Zespół Szkół w Cierpiszu</t>
  </si>
  <si>
    <t>a026-69da-00ef-f9a8-73e1-90ee-25f8-5244</t>
  </si>
  <si>
    <t>Zespół Szkół w Albigowej</t>
  </si>
  <si>
    <t>e1bc-9622-eec9-7edd-a8a4-8983-5a30-c21c</t>
  </si>
  <si>
    <t>f4d2-0d83-5cf4-90cf-aa4b-c9f9-231c-f089</t>
  </si>
  <si>
    <t>Zespół Szkół w Krzemienicy</t>
  </si>
  <si>
    <t>gm. Czarna</t>
  </si>
  <si>
    <t>81ec-ee9b-6edb-2854-6499-ba41-ca38-dd63</t>
  </si>
  <si>
    <t>Zespół Szkół w Zalesiu</t>
  </si>
  <si>
    <t>05cf-c71f-3975-ec0a-9006-4adf-59fa-c92e</t>
  </si>
  <si>
    <t>Zespół Szkół w Medyni Łańcuckiej</t>
  </si>
  <si>
    <t>14e2-0a93-c599-ca33-f9fe-ee1f-ab52-7691</t>
  </si>
  <si>
    <t>Zespół Szkół w Medyni Głogowskiej</t>
  </si>
  <si>
    <t>471a-059c-cce0-6f0c-9f77-92d6-4ada-ea52</t>
  </si>
  <si>
    <t>7ff4-ec00-5a58-7069-b8ea-9956-f11b-e0db</t>
  </si>
  <si>
    <t>Zespół Szkół w Dąbrówkach</t>
  </si>
  <si>
    <t>01e2-692a-c39d-a6c9-2b9c-f2a2-bcab-5362</t>
  </si>
  <si>
    <t>Zespół Szkół w Woli Małej</t>
  </si>
  <si>
    <t>717d-d903-01d5-0267-d8b2-bd87-de95-147c</t>
  </si>
  <si>
    <t>Gminny Ośrodek Kultury i Rekreacji w Czarnej</t>
  </si>
  <si>
    <t>7731-533e-d1fe-8d2b-ff5c-8002-e437-4891</t>
  </si>
  <si>
    <t>Dom Kultury w Dębinie</t>
  </si>
  <si>
    <t>gm. Białobrzegi</t>
  </si>
  <si>
    <t>68bb-361c-db0e-dfa2-3037-c38c-0e9b-0e9d</t>
  </si>
  <si>
    <t>Dom Kultury w Korniaktowie Południowym</t>
  </si>
  <si>
    <t>691d-86d6-fcae-3b6c-9366-92ae-c58d-aa9e</t>
  </si>
  <si>
    <t>Dom Kultury w Korniaktowie Północnym</t>
  </si>
  <si>
    <t>5cef-3f90-6daa-8bc8-d77f-3cdc-dce8-6d74</t>
  </si>
  <si>
    <t>Dom Kultury w Woli Dalszej</t>
  </si>
  <si>
    <t>d5a8-efef-8112-ef73-6f3a-1823-ff95-0400</t>
  </si>
  <si>
    <t>Gminny Ośrodek Kultury i Czytelnictwa w Białobrzegach</t>
  </si>
  <si>
    <t>cd3d-8340-ce48-12e7-5395-bce9-c3a7-3fad</t>
  </si>
  <si>
    <t>Dom Pomocy Społecznej dla Osób w Podeszłym Wieku oraz dla Osób Niepełnosprawnych Fizycznie w Łańcucie</t>
  </si>
  <si>
    <t>m. Łańcut</t>
  </si>
  <si>
    <t>cfcb-c222-c23b-fc85-b73d-299c-93a6-30c5</t>
  </si>
  <si>
    <t>Centrum Medyczne w Łańcucie Sp. z o.o.</t>
  </si>
  <si>
    <t>a4ed-b2f8-081d-f0cb-9532-7a0a-e053-7980</t>
  </si>
  <si>
    <t xml:space="preserve">Zespół Szkół Nr 1 /Szkoła Podstawowa Nr 4 im. Jana Pawła II w Łańcucie/ </t>
  </si>
  <si>
    <t>fcec-c3b2-1093-faa2-3af8-1eae-9cd9-5fa5</t>
  </si>
  <si>
    <t>Zespół Szkół Nr 1 /Publiczne Gimnazjum Nr 2 w Łańcucie/</t>
  </si>
  <si>
    <t>9fe1-9ab0-03c7-e35b-faaa-e040-83c4-03fa</t>
  </si>
  <si>
    <t>Szkoła Podstawowa Nr 3 /sala gimnastyczna/</t>
  </si>
  <si>
    <t>4244-dd52-3320-d527-bea8-3990-d737-a44b</t>
  </si>
  <si>
    <t>Szkoła Podstawowa Nr 3 /klasa lekcyjna/</t>
  </si>
  <si>
    <t>a6e0-7417-4692-cd9d-881d-00e2-5da9-d69a</t>
  </si>
  <si>
    <t>Publiczne Gimnazjum Nr 1 /wejście - od ul. Józefa Piłsudskiego/</t>
  </si>
  <si>
    <t>4189-63df-4b31-5125-af54-31b3-9977-b6ee</t>
  </si>
  <si>
    <t>Powiatowe Centrum Kształcenia Praktycznego i Edukacji Zawodowej /wjazd od ulicy Potockich naprzeciw Starej Likierni/</t>
  </si>
  <si>
    <t>db5e-f1ec-0b5e-27c4-64ef-46fd-0938-064c</t>
  </si>
  <si>
    <t xml:space="preserve">Powiatowe Centrum Kształcenia Praktycznego i Edukacji Zawodowej /wjazd od ulicy Potockich naprzeciw Starej Likierni/   </t>
  </si>
  <si>
    <t>032e-a1a2-336e-022a-945b-a727-2fc0-42f7</t>
  </si>
  <si>
    <t>Publiczne Gimnazjum Nr 1 /sala gimnastyczna - wejście od ul. Adama Mickiewicza/</t>
  </si>
  <si>
    <t>ac47-7bc9-07c4-ac00-d18b-af94-c44f-c3ba</t>
  </si>
  <si>
    <t>Miejski Dom Kultury /lewa strona/</t>
  </si>
  <si>
    <t>7106-34ee-ec59-2491-9679-c9e7-9ede-eb56</t>
  </si>
  <si>
    <t>Miejski Dom Kultury /prawa strona/</t>
  </si>
  <si>
    <t>71be-b0a5-6548-a82b-7a0a-55be-12b2-214f</t>
  </si>
  <si>
    <t>Miejska Biblioteka Publiczna w Łańcucie</t>
  </si>
  <si>
    <t>6eff-584c-c293-13f7-8198-fc99-8307-d0f8</t>
  </si>
  <si>
    <t>dc5c-4161-e8c7-3cd1-d5ea-c489-8a5c-21cd</t>
  </si>
  <si>
    <t>Szkoła Podstawowa w Tarnogórze</t>
  </si>
  <si>
    <t>gm. Nowa Sarzyna</t>
  </si>
  <si>
    <t>50c1-9df2-72d8-ebce-2f6a-0822-8c88-1ff5</t>
  </si>
  <si>
    <t>Filia Ośrodka Kultury w sołectwie Gościniec</t>
  </si>
  <si>
    <t>5c7f-7188-7998-5b05-2233-340c-7c08-0d32</t>
  </si>
  <si>
    <t>Gimnazjum w Majdanie Łętowskim</t>
  </si>
  <si>
    <t>7fb6-1d35-2569-f3f0-22fb-6810-113c-d258</t>
  </si>
  <si>
    <t>Szkoła Podstawowa w Łętowni</t>
  </si>
  <si>
    <t>f871-d2fb-5852-621e-1083-444d-76b5-6513</t>
  </si>
  <si>
    <t>Szkoła Podstawowa w Wólce Łętowskiej</t>
  </si>
  <si>
    <t>f386-ec87-59b1-c8ad-e3b0-35ee-a010-ea7d</t>
  </si>
  <si>
    <t>Szkoła Podstawowa w Woli Zarczyckiej</t>
  </si>
  <si>
    <t>caad-703d-60da-45fb-ab97-bd86-36f2-3e18</t>
  </si>
  <si>
    <t>5ce7-2dfd-396b-379b-e7df-4554-ff45-45d3</t>
  </si>
  <si>
    <t>Filia Ośrodka Kultury w sołectwie Judaszówka</t>
  </si>
  <si>
    <t>7588-55f9-91c4-58a7-d716-48c1-9ab0-490a</t>
  </si>
  <si>
    <t>Szkoła Podstawowa w Jelnej</t>
  </si>
  <si>
    <t>fc24-e7c2-b894-f1f1-437e-96d5-70e6-4d6d</t>
  </si>
  <si>
    <t>Dom Strażaka w Łukowej</t>
  </si>
  <si>
    <t>ff62-0cd1-95f5-9e60-e67b-0bd4-28cc-5a50</t>
  </si>
  <si>
    <t>Szkoła Podstawowa w Rudzie Łańcuckiej</t>
  </si>
  <si>
    <t>909c-7964-d790-b7ff-9bd6-55ac-420d-2566</t>
  </si>
  <si>
    <t>Zespół Szkół w Sarzynie</t>
  </si>
  <si>
    <t>397d-4c8c-5ffa-6885-1b14-508b-12b1-c5c4</t>
  </si>
  <si>
    <t>e850-9a70-1177-fb0b-6300-205a-2b72-0f28</t>
  </si>
  <si>
    <t>Ośrodek Kultury w Nowej Sarzynie</t>
  </si>
  <si>
    <t>ba14-002a-f616-5532-58da-c880-1454-cc85</t>
  </si>
  <si>
    <t>Szkoła Podstawowa w Nowej Sarzynie</t>
  </si>
  <si>
    <t>2c03-34da-7961-e261-0dc4-cf4c-1691-32e5</t>
  </si>
  <si>
    <t>0d27-948d-4050-d445-7b69-e854-7625-67d0</t>
  </si>
  <si>
    <t>Miejsko-Gminna Biblioteka Publiczna w Nowej Sarzynie</t>
  </si>
  <si>
    <t>6f14-8143-d8a4-993c-d073-b651-3c89-5a41</t>
  </si>
  <si>
    <t>Szkoła Podstawowa w Biedaczowie</t>
  </si>
  <si>
    <t>gm. Leżajsk</t>
  </si>
  <si>
    <t>bf83-856f-bc27-6ec8-3ab4-d518-f69f-97ec</t>
  </si>
  <si>
    <t>Zespół Szkół w Piskorowicach</t>
  </si>
  <si>
    <t>d90c-4b94-da9f-2058-0568-91fd-d5ca-9d5e</t>
  </si>
  <si>
    <t>Szkoła Podstawowa w Chałupkach Dębniańskich</t>
  </si>
  <si>
    <t>db9b-abc1-62a7-c5da-7997-0b64-54af-5081</t>
  </si>
  <si>
    <t>Zespół Szkół w Starym Mieście</t>
  </si>
  <si>
    <t>4170-6cb2-d02c-5316-3e6d-ce6a-f3d7-0374</t>
  </si>
  <si>
    <t>Szkoła Podstawowa w Przychojcu</t>
  </si>
  <si>
    <t>e2aa-5c5a-ff25-7437-17a9-380c-bbf4-19ad</t>
  </si>
  <si>
    <t>Szkoła Podstawowa w Maleniskach</t>
  </si>
  <si>
    <t>2259-e31c-dfff-32fe-3cf9-6f95-6f51-7ff7</t>
  </si>
  <si>
    <t>Szkoła Podstawowa w Hucisku</t>
  </si>
  <si>
    <t>e056-364b-c37d-6c32-fa62-9ba6-a285-ed19</t>
  </si>
  <si>
    <t>Zespół Szkół w Brzózie Królewskiej</t>
  </si>
  <si>
    <t>a199-b275-a62e-5a03-ddf5-d38e-32e1-163c</t>
  </si>
  <si>
    <t>9a31-836b-587b-e94f-d8f8-7bc5-7ef3-af01</t>
  </si>
  <si>
    <t>Zespół Szkół w Giedlarowej</t>
  </si>
  <si>
    <t>be7b-3fd4-1035-9687-c633-b687-49d7-3041</t>
  </si>
  <si>
    <t>36a9-678d-e52b-4b15-d35d-ceae-9982-c603</t>
  </si>
  <si>
    <t>Zespół Szkół w Dębnie</t>
  </si>
  <si>
    <t>5a48-a35d-ebf8-7fdd-1a02-c735-9751-9d76</t>
  </si>
  <si>
    <t>Zespół Szkół w Wierzawicach</t>
  </si>
  <si>
    <t>d364-4233-f564-7e92-b49f-5ca5-6d55-6491</t>
  </si>
  <si>
    <t>6394-e1ab-71f3-a83f-9d8c-8421-1e71-61fc</t>
  </si>
  <si>
    <t>Wiejski Dom Kultury w Kolonii Polskiej</t>
  </si>
  <si>
    <t>gm. Kuryłówka</t>
  </si>
  <si>
    <t>2b55-d3c0-0b64-6170-912e-7b77-2b71-9800</t>
  </si>
  <si>
    <t>Szkoła Podstawowa w Kulnie</t>
  </si>
  <si>
    <t>6c2e-b7b3-8bf3-3bff-dfd5-513b-108e-12a6</t>
  </si>
  <si>
    <t>Szkoła Podstawowa w Dąbrowicy</t>
  </si>
  <si>
    <t>c8a4-c4fc-0550-8132-a96c-4c95-7a4a-12ea</t>
  </si>
  <si>
    <t>Szkoła Podstawowa w Jastrzębcu</t>
  </si>
  <si>
    <t>9428-f004-afc3-21e1-f171-3715-646a-faf4</t>
  </si>
  <si>
    <t>Szkoła Podstawowa w Brzyskiej Woli</t>
  </si>
  <si>
    <t>a11e-a43a-139b-6635-e7ae-d7ba-fc2f-21b4</t>
  </si>
  <si>
    <t>Gminny Ośrodek Kultury w Kuryłówce</t>
  </si>
  <si>
    <t>d7c2-3477-ee57-0acc-c530-a1c0-6ede-b723</t>
  </si>
  <si>
    <t>Ośrodek Kultury w Grodzisku Dolnym</t>
  </si>
  <si>
    <t>gm. Grodzisko Dolne</t>
  </si>
  <si>
    <t>8603-2063-340d-b691-7aef-074d-9c2f-250d</t>
  </si>
  <si>
    <t>Zespół Szkół im. prof. Franciszka Leji w Grodzisku Górnym</t>
  </si>
  <si>
    <t>7f6a-a3f1-03d8-1eb0-08df-fa27-e5c9-fb28</t>
  </si>
  <si>
    <t>Szkoła Podstawowa w Wólce Grodziskiej</t>
  </si>
  <si>
    <t>ee77-8847-2106-6c1d-6012-c94d-f94c-1c09</t>
  </si>
  <si>
    <t>Szkoła Podstawowa w Opaleniskach</t>
  </si>
  <si>
    <t>2d0c-6f41-38e6-6ba7-2b9c-d71f-9c45-30d1</t>
  </si>
  <si>
    <t>Szkoła Podstawowa w Chodaczowie</t>
  </si>
  <si>
    <t>4813-22da-0b61-dd2f-277f-d6ae-1d2b-8b8c</t>
  </si>
  <si>
    <t>Dom Wiejski w Grodzisku Nowym</t>
  </si>
  <si>
    <t>ed78-db04-65da-421f-e258-b3bc-a02e-6e8d</t>
  </si>
  <si>
    <t>Zespół Szkół im. Jana Pawła II w Grodzisku Dolnym</t>
  </si>
  <si>
    <t>2901-a546-5510-0a21-f3a1-2ee9-b062-1caf</t>
  </si>
  <si>
    <t>Szpital Powiatowy w Leżajsku</t>
  </si>
  <si>
    <t>m. Leżajsk</t>
  </si>
  <si>
    <t>bafd-a47e-ac23-c96e-7d4c-510d-b16e-5315</t>
  </si>
  <si>
    <t>Szkoła Podstawowa Nr 3 im. Stefana Wyszyńskiego</t>
  </si>
  <si>
    <t>c644-d036-fa1e-410b-3c64-ba49-7448-cd0b</t>
  </si>
  <si>
    <t>3abf-1179-8e61-2cce-990d-e63e-ba94-5c04</t>
  </si>
  <si>
    <t>Zespół Szkół Technicznych im. Tadeusza Kościuszki</t>
  </si>
  <si>
    <t>37c2-e54d-f8d2-4f8b-4b83-daf4-1773-c427</t>
  </si>
  <si>
    <t>Gimnazjum Miejskie im. Władysława Jagiełły</t>
  </si>
  <si>
    <t>ad03-8df2-341c-af92-06cf-317f-83f2-956f</t>
  </si>
  <si>
    <t>Miejskie Centrum Kultury</t>
  </si>
  <si>
    <t>82f6-21bb-c73e-9397-7df2-d5d3-69e9-d245</t>
  </si>
  <si>
    <t>Szkoła Podstawowa Nr 2 im Władysława Broniewskiego</t>
  </si>
  <si>
    <t>0fe1-aca0-93b4-4163-b793-8275-040f-272f</t>
  </si>
  <si>
    <t>Szkoła Podstawowa Nr 1 im. Mikołaja Kopernika</t>
  </si>
  <si>
    <t>abda-b669-c333-9d31-02a7-501a-e7cd-bc18</t>
  </si>
  <si>
    <t>c5fd-1349-7a26-a2a7-3c4b-3637-3aa9-4ac7</t>
  </si>
  <si>
    <t>Szkoła Podstawowa w Lipnicy</t>
  </si>
  <si>
    <t>gm. Dzikowiec</t>
  </si>
  <si>
    <t>fee1-8921-3ebc-ff00-36bf-c21b-3297-e155</t>
  </si>
  <si>
    <t>Zespół Szkół im. Jana Pawła II w Wilczej Woli</t>
  </si>
  <si>
    <t>697b-0b01-1334-f8ce-becf-4f52-61ff-62b6</t>
  </si>
  <si>
    <t>Publiczna Szkoła Podstawowa w Spiach</t>
  </si>
  <si>
    <t>fdb4-d2c5-8659-cd7a-c3d8-5e3e-4b60-270b</t>
  </si>
  <si>
    <t>Szkoła Podstawowa w Kopciach</t>
  </si>
  <si>
    <t>17ab-487c-b862-edd9-d08e-4378-0aa0-1292</t>
  </si>
  <si>
    <t>Zespół Szkolno-Przedszkolny nr 1 w Mechowcu</t>
  </si>
  <si>
    <t>ea0e-9d70-94bb-1bdc-7f26-7175-88e1-73ff</t>
  </si>
  <si>
    <t>Samorządowe Centrum Kultury w Dzikowcu</t>
  </si>
  <si>
    <t>bab7-f0c8-cecc-354b-6798-7084-c7ec-ea06</t>
  </si>
  <si>
    <t>Środowiskowy Dom Samopomocy w Porębach Wolskich</t>
  </si>
  <si>
    <t>gm. Raniżów</t>
  </si>
  <si>
    <t>171e-2561-eab1-0312-25e6-c326-9e74-7a52</t>
  </si>
  <si>
    <t>Remiza OSP w Posuchach</t>
  </si>
  <si>
    <t>19f7-d0b5-222f-de2f-d8f1-b0f1-849b-7a17</t>
  </si>
  <si>
    <t>Remiza OSP w Korczowiskach</t>
  </si>
  <si>
    <t>b2a4-856a-4994-d1d2-94bb-9e78-7548-17df</t>
  </si>
  <si>
    <t>Dom Ludowy w Staniszewskiem</t>
  </si>
  <si>
    <t>5571-1857-64c8-5fef-7347-e57f-4c82-b7f3</t>
  </si>
  <si>
    <t>Szkoła Podstawowa w Zielonce</t>
  </si>
  <si>
    <t>31b8-b997-169e-ed54-e4aa-4176-fee4-7917</t>
  </si>
  <si>
    <t>Szkoła Podstawowa w Mazurach</t>
  </si>
  <si>
    <t>0cff-e3e2-63e4-0497-673f-6fa0-ac1b-9568</t>
  </si>
  <si>
    <t>Szkoła Podstawowa w Woli Raniżowskiej</t>
  </si>
  <si>
    <t>f357-a71c-2871-2b1b-9a7d-2179-ad00-dc8f</t>
  </si>
  <si>
    <t>Szkoła Podstwowa w Raniżowie</t>
  </si>
  <si>
    <t>ba9c-c4de-6bd5-af25-136f-cdc8-e0d1-8365</t>
  </si>
  <si>
    <t>Świetlica Wiejska w Zapolu</t>
  </si>
  <si>
    <t>gm. Niwiska</t>
  </si>
  <si>
    <t>97de-eb39-f653-dd07-dd53-36b8-3ad1-f512</t>
  </si>
  <si>
    <t>Świetlica Wiejska w Leszczach</t>
  </si>
  <si>
    <t>a984-d8e4-4176-4005-056f-a42f-6590-c4ab</t>
  </si>
  <si>
    <t>a08b-d480-370b-4ede-e83a-c8f1-db0d-8e71</t>
  </si>
  <si>
    <t>Szkoła Podstawowa w Trześni</t>
  </si>
  <si>
    <t>9736-40db-f2ae-cacb-1102-b843-9f02-5967</t>
  </si>
  <si>
    <t>Szkoła Podstawowa w Siedlance</t>
  </si>
  <si>
    <t>15a4-4738-be7c-a352-5d3c-3f33-8ac9-8acb</t>
  </si>
  <si>
    <t>Szkoła Podstawowa w Kosowach</t>
  </si>
  <si>
    <t>5603-3c77-d32f-3dd9-d873-d747-55e8-f725</t>
  </si>
  <si>
    <t>Szkoła Podstawowa w Przyłęku</t>
  </si>
  <si>
    <t>db0f-e5e3-ab17-4e55-1467-a356-3a1e-7abf</t>
  </si>
  <si>
    <t>Szkoła Podstawowa w Hucinie</t>
  </si>
  <si>
    <t>8cc4-11ef-6dcb-bce6-aee0-eb8c-8013-c774</t>
  </si>
  <si>
    <t>Urząd Gminy Niwiska</t>
  </si>
  <si>
    <t>742e-5830-7445-b4b9-77a9-61e1-f4f1-77e9</t>
  </si>
  <si>
    <t>Publiczna Szkoła Podstawowa w Hucie Komorowskiej</t>
  </si>
  <si>
    <t>gm. Majdan Królewski</t>
  </si>
  <si>
    <t>6f59-e452-c093-1573-e813-a031-8265-958b</t>
  </si>
  <si>
    <t>Publiczna Szkoła Podstawowa w Komorowie</t>
  </si>
  <si>
    <t>70b7-497a-272a-717d-684b-6ebf-edd1-a58d</t>
  </si>
  <si>
    <t>Publiczna Szkoła Podstawowa w Woli Rusinowskiej</t>
  </si>
  <si>
    <t>36c1-0d02-b8ab-e886-af86-72cd-9200-8505</t>
  </si>
  <si>
    <t>Publiczna Szkoła Podstawowa w Brzostowej Górze</t>
  </si>
  <si>
    <t>4ad2-fed2-19af-2c75-9fae-919b-5bd9-2fb4</t>
  </si>
  <si>
    <t>Remiza OSP Rusinów</t>
  </si>
  <si>
    <t>270e-1bb7-cd84-586e-41d3-3d4e-2533-46b6</t>
  </si>
  <si>
    <t>Publiczna Szkoła Podstawowa w Klatkach</t>
  </si>
  <si>
    <t>010c-cf21-dc91-c0d5-50f3-e461-6d34-f0b4</t>
  </si>
  <si>
    <t>Publiczna Szkoła Podstawowa w Krzątce</t>
  </si>
  <si>
    <t>84d6-eca6-8127-da3b-4670-5e45-693d-a755</t>
  </si>
  <si>
    <t>Urząd Gminy Majdan Królewski</t>
  </si>
  <si>
    <t>0942-142e-5bf1-fa85-17ed-b835-cf25-dc1b</t>
  </si>
  <si>
    <t>Szpital SP ZOZ w Kolbuszowej</t>
  </si>
  <si>
    <t>gm. Kolbuszowa</t>
  </si>
  <si>
    <t>e249-d0cb-0245-d121-21f1-8c19-a675-6b2c</t>
  </si>
  <si>
    <t>Remiza OSP w Nowej Wsi</t>
  </si>
  <si>
    <t>8c2d-927d-d79b-c5ae-f88e-f561-f342-d4f4</t>
  </si>
  <si>
    <t>Szkoła Podstawowa w Przedborzu</t>
  </si>
  <si>
    <t>f9e9-f3af-d84f-8215-1c1b-1b35-ffc6-d148</t>
  </si>
  <si>
    <t>Szkoła Podstawowa w Domatkowie</t>
  </si>
  <si>
    <t>2115-ab7a-6b3f-26b6-b276-bdfe-4d25-e007</t>
  </si>
  <si>
    <t>Zespół Szkół w Kupnie</t>
  </si>
  <si>
    <t>7532-724b-07b3-8810-06d3-b922-829c-a5f9</t>
  </si>
  <si>
    <t>Zespół Szkół w Widełce</t>
  </si>
  <si>
    <t>4599-dca2-78da-0c77-90ba-10d2-e245-1003</t>
  </si>
  <si>
    <t>2f9f-1d95-76c9-3bb8-c2f8-0e69-ebae-fa46</t>
  </si>
  <si>
    <t>Budynek byłej Szkoły Podstawowej w Świerczowie</t>
  </si>
  <si>
    <t>d2c1-ae65-e75c-2739-f131-fa1b-b5f6-53a3</t>
  </si>
  <si>
    <t>Remiza OSP w Porębach Kupieńskich</t>
  </si>
  <si>
    <t>0108-f5b9-3e89-5a2f-179e-e625-374d-e724</t>
  </si>
  <si>
    <t>Budynek byłej Szkoły Podstawowej w Kłapówce</t>
  </si>
  <si>
    <t>508d-fa03-a59c-1981-3740-7597-3ad5-71c6</t>
  </si>
  <si>
    <t>Remiza OSP w Hucie Przedborskiej</t>
  </si>
  <si>
    <t>eac7-f16a-44ec-3fcd-8716-6bca-418c-2891</t>
  </si>
  <si>
    <t>Szkoła Podstawowa w Bukowcu</t>
  </si>
  <si>
    <t>2374-3ede-5e7f-48de-5381-527a-46c9-d05f</t>
  </si>
  <si>
    <t>Filia Miejskiego Domu Kultury w Kolbuszowej Górnej</t>
  </si>
  <si>
    <t>f3f8-566b-068f-2397-5605-4a8f-72b8-1212</t>
  </si>
  <si>
    <t>40a6-5b53-5037-5898-75bb-9f16-1c7e-d4e2</t>
  </si>
  <si>
    <t>Dom Ludowy  w Weryni</t>
  </si>
  <si>
    <t>fee0-9e57-4bd3-7b9c-05f2-36a0-8592-2d05</t>
  </si>
  <si>
    <t>Szkoła Podstawowa w Zarębkach</t>
  </si>
  <si>
    <t>5731-c20f-6ad2-7f6f-834d-9824-2d91-78d8</t>
  </si>
  <si>
    <t>Zespół Szkół Specjalnych w Kolbuszowej Dolnej</t>
  </si>
  <si>
    <t>850a-5daf-1e60-5b37-0eb4-ac82-eaf9-4739</t>
  </si>
  <si>
    <t>Zespół Szkoł Nr 1 w Kolbuszowej</t>
  </si>
  <si>
    <t>541e-533f-f04b-17a5-cb75-870c-9b3b-762b</t>
  </si>
  <si>
    <t>Zespół Szkół Nr 1 w Kolbuszowej</t>
  </si>
  <si>
    <t>c561-a2eb-f033-6f75-a109-f4cf-cd9d-6528</t>
  </si>
  <si>
    <t>Miejska i Powiatowa Bibloteka Publiczna w Kolbuszowej</t>
  </si>
  <si>
    <t>1315-bc6c-d7a5-7def-2a31-39a4-2fd2-fbc5</t>
  </si>
  <si>
    <t>Miejska i Powiatowa Blblioteka Publiczna w Kolbuszowej</t>
  </si>
  <si>
    <t>a0b9-6577-ba5a-0e53-1a3a-a1be-be6d-717c</t>
  </si>
  <si>
    <t>Zespół Szkół Technicznych w Kolbuszowej</t>
  </si>
  <si>
    <t>f58b-c0d9-a1ae-75eb-c79d-f4a8-338c-71fb</t>
  </si>
  <si>
    <t>Miejski Dom Kultury w Kolbuszowej</t>
  </si>
  <si>
    <t>79f6-429d-d68e-017e-9e03-890d-ace7-758c</t>
  </si>
  <si>
    <t>a4ec-38de-c670-7ad0-74d2-0524-624b-8ead</t>
  </si>
  <si>
    <t>Dom Pomocy Społecznej im. Ks. Wojciecha Borowiusza w Cmolasie (obwód odrębny)</t>
  </si>
  <si>
    <t>gm. Cmolas</t>
  </si>
  <si>
    <t>f7a2-88ee-4660-9584-e0ce-7e04-58d7-f7f1</t>
  </si>
  <si>
    <t>Szkoła Podstawowa w Porębach Dymarskich</t>
  </si>
  <si>
    <t>52d3-3c89-8204-c2f4-3654-80b7-4863-84a2</t>
  </si>
  <si>
    <t>Dom Strażaka w Hadykówce</t>
  </si>
  <si>
    <t>efbf-b1d6-3fb3-ad9a-4b68-ba6e-1c5b-d5cd</t>
  </si>
  <si>
    <t>Dom Strażaka w Jagodniku</t>
  </si>
  <si>
    <t>144f-a1e1-d71d-8d8c-88eb-4030-d2f7-db81</t>
  </si>
  <si>
    <t>Niepubliczna Szkoła Podstawowa w Ostrowach Baranowskich</t>
  </si>
  <si>
    <t>a525-50bb-486f-c9f6-6c18-5931-2617-b3b6</t>
  </si>
  <si>
    <t>Centrum Edukacji Ekologicznej "Puszcza Sandomierska" w Ostrowach Tuszowskich</t>
  </si>
  <si>
    <t>4f02-7e50-5f85-a1e1-2130-1d9d-5cf9-ef19</t>
  </si>
  <si>
    <t>Zespół Szkół w Trzęsówce</t>
  </si>
  <si>
    <t>d6f2-f95f-01a1-1400-ed3e-2e6f-c037-322c</t>
  </si>
  <si>
    <t>Zespół Szkół w Cmolasie</t>
  </si>
  <si>
    <t>39ed-2757-f9fc-4bbb-7114-9ed6-6342-ea85</t>
  </si>
  <si>
    <t>Samorządowy Ośrodek Kultury w Cmolasie</t>
  </si>
  <si>
    <t>197d-4282-b51a-6d8a-5e2e-faa5-6821-fc9a</t>
  </si>
  <si>
    <t>Zespół Opieki Zdrowotnej w Dębicy - Oddziały w Straszęcinie</t>
  </si>
  <si>
    <t>gm. Żyraków</t>
  </si>
  <si>
    <t>d43d-6390-a121-9a59-ec3b-44e8-12fc-d44d</t>
  </si>
  <si>
    <t>Świetlica Betoniarni w Zawierzbiu</t>
  </si>
  <si>
    <t>9dab-f386-fc21-a253-d21d-9ec7-f8b5-d90c</t>
  </si>
  <si>
    <t>Publiczna Szkoła Podstawowa w Woli Wielkiej</t>
  </si>
  <si>
    <t>78b8-82dc-6108-68ea-e293-b1c4-4661-c3d3</t>
  </si>
  <si>
    <t>Zespół Szkół Publicznych w Straszęcinie</t>
  </si>
  <si>
    <t>140b-5f99-4f67-3502-28d6-10bf-0240-bf34</t>
  </si>
  <si>
    <t>Zespół Szkół Publicznych w Górze Motycznej</t>
  </si>
  <si>
    <t>0218-16f3-8dd1-8750-047b-5c8b-8258-9e02</t>
  </si>
  <si>
    <t>Zespół Szkół Publicznych w Wiewiórce</t>
  </si>
  <si>
    <t>4c87-cc60-ad78-f5ea-c17d-6b89-a431-72ea</t>
  </si>
  <si>
    <t>Zespół Szkół Publicznych w Zasowie</t>
  </si>
  <si>
    <t>42b9-51b3-aaa2-ceee-b2aa-98b9-7c4b-8db4</t>
  </si>
  <si>
    <t>Publiczna Szkoła Podstawowa w Mokrem</t>
  </si>
  <si>
    <t>636e-ee2a-9ceb-da73-9fd3-e11a-3ab8-7d52</t>
  </si>
  <si>
    <t>Zespół Szkół Publicznych w Nagoszynie</t>
  </si>
  <si>
    <t>136e-40aa-0c5c-39e4-df59-2515-2936-4c1a</t>
  </si>
  <si>
    <t>Świetlica Wiejska w Bobrowej Woli</t>
  </si>
  <si>
    <t>1a1c-18db-0dbb-7e09-49f6-8ecb-57cf-f759</t>
  </si>
  <si>
    <t>Zespół Szkół Publicznych w Korzeniowie</t>
  </si>
  <si>
    <t>cb68-3434-fba3-5057-90c2-e108-8654-6c93</t>
  </si>
  <si>
    <t>Zespół Szkół Publicznych w Bobrowej</t>
  </si>
  <si>
    <t>f718-f865-70d4-b72a-4b7d-cbbb-fcc0-0562</t>
  </si>
  <si>
    <t>Centrum Kultury i Promocji w Woli Żyrakowskiej</t>
  </si>
  <si>
    <t>140a-81cd-37bd-1d77-e708-802a-fd4d-4bdc</t>
  </si>
  <si>
    <t>Zespół Szkół Publicznych w Żyrakowie</t>
  </si>
  <si>
    <t>6fc3-2130-f404-fffb-034d-85c8-6851-68b4</t>
  </si>
  <si>
    <t>Dom Pomocy Społecznej w Parkoszu</t>
  </si>
  <si>
    <t>gm. Pilzno</t>
  </si>
  <si>
    <t>d2e7-632b-1208-096a-870c-e4e1-cdf3-2e51</t>
  </si>
  <si>
    <t>Zespół Szkół w Zwierniku</t>
  </si>
  <si>
    <t>7b01-d2e5-dc11-8f30-fa6a-cc7c-f372-b445</t>
  </si>
  <si>
    <t>Zespół Szkół w Słotowej</t>
  </si>
  <si>
    <t>a61e-ce35-0e93-ec0d-3e4f-ea39-6840-45c2</t>
  </si>
  <si>
    <t>Zespół Szkół w Parkoszu</t>
  </si>
  <si>
    <t>466f-7d5b-8e63-36d3-7e98-3c38-8d7c-403d</t>
  </si>
  <si>
    <t>6741-f246-bdb8-69be-2707-a8ee-dfeb-ddeb</t>
  </si>
  <si>
    <t>Zespół Szkół w Machowej</t>
  </si>
  <si>
    <t>10e2-3cc9-cc5a-36c5-6c0b-6ba0-89ee-07ee</t>
  </si>
  <si>
    <t>Zespół Szkół w Łękach Górnych</t>
  </si>
  <si>
    <t>c6c9-9b67-6255-fe0b-6252-6bf6-4acd-9bce</t>
  </si>
  <si>
    <t>Zespół Szkół w Łękach Dolnych</t>
  </si>
  <si>
    <t>ea62-37f5-26a2-5a69-49e7-41ac-d34a-6c51</t>
  </si>
  <si>
    <t>Zespół Szkół w Lipinach</t>
  </si>
  <si>
    <t>d1ab-4bb0-0800-db14-1160-0a66-d002-229e</t>
  </si>
  <si>
    <t>Zespół Szkół w Jaworzu Górnym</t>
  </si>
  <si>
    <t>5240-2152-e0ce-0058-c390-a827-9864-b303</t>
  </si>
  <si>
    <t>Budynek szkolny</t>
  </si>
  <si>
    <t>7742-ad05-7f09-94ca-a448-00d7-41fc-13c4</t>
  </si>
  <si>
    <t>Zespół Szkół w Dobrkowie</t>
  </si>
  <si>
    <t>e51b-e500-8bf2-0522-66c0-c95b-fbcc-2368</t>
  </si>
  <si>
    <t>c7e6-3df5-eef5-2b5b-f5d6-0db3-5717-babd</t>
  </si>
  <si>
    <t>Zespół Szkół w Strzegocicach</t>
  </si>
  <si>
    <t>68d6-a37f-8f28-a6c5-b436-3bee-94c7-dcbd</t>
  </si>
  <si>
    <t>683b-e3b6-d1a0-6a8f-cb38-7ed2-5275-c33a</t>
  </si>
  <si>
    <t>Szkoła Podstawowa w Pilźnie</t>
  </si>
  <si>
    <t>4198-9c82-f2ea-54e4-f1cc-9356-6b20-ac0a</t>
  </si>
  <si>
    <t>7d8c-799a-a688-6b94-0db8-8bb8-1d6a-4e65</t>
  </si>
  <si>
    <t xml:space="preserve">Szkoła Podstawowa im.Partyzantów Armii Krajowej </t>
  </si>
  <si>
    <t>gm. Jodłowa</t>
  </si>
  <si>
    <t>9207-cb8f-06c2-42ae-c5fb-037e-49cb-9758</t>
  </si>
  <si>
    <t>Szkoła Podstawowa w Dęborzynie</t>
  </si>
  <si>
    <t>24fd-98c2-7362-751c-d29c-2d9d-e156-0294</t>
  </si>
  <si>
    <t>Szkoła Podstawowa Nr 3 w Jodłowej</t>
  </si>
  <si>
    <t>7b4c-004c-92a0-0af4-e9b0-4fae-5f45-d31d</t>
  </si>
  <si>
    <t>Szkoła Podstawowa Nr 2 im.Marii Konopnickiej w Jodłowej</t>
  </si>
  <si>
    <t>d581-59cd-9d1d-8fa4-914c-0220-7c75-3558</t>
  </si>
  <si>
    <t>Zespół Szkół Nr 1 w Jodłowej</t>
  </si>
  <si>
    <t>7f5c-b4d9-796c-8d50-ba09-02e2-552d-d9a2</t>
  </si>
  <si>
    <t>Sala Gimnastyczna w Jodłowej</t>
  </si>
  <si>
    <t>f726-0e7d-d4ec-ce0b-b8a0-7d7e-96a2-3c24</t>
  </si>
  <si>
    <t>Zespół Szkół w Brzeźnicy</t>
  </si>
  <si>
    <t>gm. Dębica</t>
  </si>
  <si>
    <t>4f5b-8522-c6b7-1560-0b82-9c3e-024c-3bdf</t>
  </si>
  <si>
    <t>2ad2-80c5-99b9-fac0-5c24-b47a-96de-4e3f</t>
  </si>
  <si>
    <t>Centrum Kultury i Bibliotek Gminy Dębica z/s w Pustkowie-Osiedlu</t>
  </si>
  <si>
    <t>56e2-27dd-cace-1826-8d25-86b4-8fc6-c4dc</t>
  </si>
  <si>
    <t>Zespół Szkół w Nagawczynie</t>
  </si>
  <si>
    <t>5cbf-5e6a-dbcf-1091-7288-46ea-5290-5e48</t>
  </si>
  <si>
    <t>084f-7fb1-c042-98db-dca6-28e9-6577-d575</t>
  </si>
  <si>
    <t>Zespół Szkół w Pustkowie</t>
  </si>
  <si>
    <t>5db8-2ba7-e819-7049-6826-26ff-3562-9690</t>
  </si>
  <si>
    <t>ebdc-33df-fcf8-5d41-e3c4-79dc-1f83-d2f1</t>
  </si>
  <si>
    <t>Remiza OSP Pustkowie-Krownicach</t>
  </si>
  <si>
    <t>2a97-1c71-b625-9924-6855-d739-99fd-9e83</t>
  </si>
  <si>
    <t>Remiza OSP w Kochanówce</t>
  </si>
  <si>
    <t>5ff1-3160-ed41-e622-786a-d705-9b6e-0c8e</t>
  </si>
  <si>
    <t>Zespół Szkół w Pustkowie - Osiedlu</t>
  </si>
  <si>
    <t>b827-83fb-7c4f-b1ee-7167-340f-1f82-630e</t>
  </si>
  <si>
    <t>1692-7e6f-302a-bff2-8589-17db-9b9c-02a4</t>
  </si>
  <si>
    <t>Zespół Szkół w Paszczynie</t>
  </si>
  <si>
    <t>3990-fb89-491e-e09f-8e7f-d6e9-7732-f822</t>
  </si>
  <si>
    <t>Zespół Szkół w Podgrodziu</t>
  </si>
  <si>
    <t>9cea-359e-1edf-5f0a-1630-21e4-3d5e-8143</t>
  </si>
  <si>
    <t>Remiza OSP w Kozłowie</t>
  </si>
  <si>
    <t>4c1a-b797-1042-2810-d7df-3bcd-ac21-97d7</t>
  </si>
  <si>
    <t>Zespół Szkół w Głobikowej</t>
  </si>
  <si>
    <t>7e41-65c0-cc59-b7ee-64cd-5dd7-f254-9506</t>
  </si>
  <si>
    <t>Zespół Szkół w Gumniskach</t>
  </si>
  <si>
    <t>c921-0733-4ced-da22-4a5f-6c50-52b9-51dd</t>
  </si>
  <si>
    <t>Zespół Szkół w Latoszynie</t>
  </si>
  <si>
    <t>4717-d757-383c-a757-6cf7-a40c-bc42-315d</t>
  </si>
  <si>
    <t>de81-e704-1117-1d4f-f443-52eb-7ffe-5ff5</t>
  </si>
  <si>
    <t>Zespół Szkół w Stobiernej</t>
  </si>
  <si>
    <t>7cef-3024-ea25-96b1-beb7-cba7-92ce-9b3a</t>
  </si>
  <si>
    <t>Zespół Szkół w Stasiówce</t>
  </si>
  <si>
    <t>f41d-62d0-f173-34ca-c19c-8382-4f03-bc1e</t>
  </si>
  <si>
    <t>Zespół Szkół w Zawadzie</t>
  </si>
  <si>
    <t>ea41-7748-b4f6-8cb4-6b88-20df-7cc2-a225</t>
  </si>
  <si>
    <t>Zespół Szkół w Pustyni</t>
  </si>
  <si>
    <t>d742-d5f4-3548-82ec-42e6-6526-5998-e126</t>
  </si>
  <si>
    <t>Wiejskie Centrum Kultury Żdżary</t>
  </si>
  <si>
    <t>e4a8-2a31-cda7-b6e5-85ab-28da-16f8-3d72</t>
  </si>
  <si>
    <t>Zespół Szkół Chotowa</t>
  </si>
  <si>
    <t>6b74-9e86-0774-1f70-e6e3-f279-6a26-8481</t>
  </si>
  <si>
    <t>Osiedlowe Centrum Kultury Przyborów</t>
  </si>
  <si>
    <t>517e-911e-8b16-d1f3-3a33-1f74-7707-d093</t>
  </si>
  <si>
    <t>Wiejskie Centrum Kultury Grabiny</t>
  </si>
  <si>
    <t>8bcc-9598-43e2-4456-7a10-6ae4-65b3-767e</t>
  </si>
  <si>
    <t>Wiejskie Centrum Kultury Głowaczowa</t>
  </si>
  <si>
    <t>0b53-d897-1323-3dca-bcfe-0f20-8295-a4ce</t>
  </si>
  <si>
    <t>Wiejskie Centrum Kultury Borowa</t>
  </si>
  <si>
    <t>4812-db11-6e18-63e1-c9ac-1be9-1aa8-9d13</t>
  </si>
  <si>
    <t>Szkoła Podstawowa Róża</t>
  </si>
  <si>
    <t>ad39-e930-b75a-c23c-d826-c567-dbbb-62e5</t>
  </si>
  <si>
    <t>Remiza OSP Przeryty Bór</t>
  </si>
  <si>
    <t>c78c-6f7f-bb70-caaa-c485-f4b4-2625-a194</t>
  </si>
  <si>
    <t>Dom Kultury Podlesie</t>
  </si>
  <si>
    <t>a291-3536-1cdc-c15f-efd3-87de-be56-a34e</t>
  </si>
  <si>
    <t>Dom Kultury Stara Jastrząbka</t>
  </si>
  <si>
    <t>a894-730a-b730-46ab-6559-c100-5e0f-004a</t>
  </si>
  <si>
    <t>Wiejskie Centrum Kultury Jaźwiny</t>
  </si>
  <si>
    <t>c7a0-d324-d3d7-890a-b870-9f48-1463-4860</t>
  </si>
  <si>
    <t>Zespół Szkół Czarna</t>
  </si>
  <si>
    <t>e68c-16b5-3748-74e6-18b5-ce43-76ce-a18a</t>
  </si>
  <si>
    <t>ecaa-70a9-c703-9f06-29f7-5e95-b928-5492</t>
  </si>
  <si>
    <t>e214-1b4c-4b93-5e35-7631-bb7f-72d8-2f5e</t>
  </si>
  <si>
    <t>Szkoła Podstawowa w Przeczycy</t>
  </si>
  <si>
    <t>gm. Brzostek</t>
  </si>
  <si>
    <t>f805-336f-248e-ece6-58f9-dba9-9884-976d</t>
  </si>
  <si>
    <t>Szkoła Podstawowa w Kamienicy Dolnej</t>
  </si>
  <si>
    <t>0fbe-b929-5179-3c3a-0bc8-7508-e61f-e282</t>
  </si>
  <si>
    <t>Szkoła Podstawowa w Gorzejowej</t>
  </si>
  <si>
    <t>0b29-9eaa-b250-7915-6619-5106-b5d6-391c</t>
  </si>
  <si>
    <t>Dom Strażaka w Siedliskach-Bogusz</t>
  </si>
  <si>
    <t>3086-b09c-2645-4470-5d7c-4054-709f-88e6</t>
  </si>
  <si>
    <t>Szkoła Podstawowa w Grudnej Górnej</t>
  </si>
  <si>
    <t>cccf-b3e4-af85-2121-40f0-0adc-1364-21b5</t>
  </si>
  <si>
    <t>Szkoła Podstawowa w Kamienicy Górnej</t>
  </si>
  <si>
    <t>ad7b-aad1-6559-3cb1-fbd5-fbe9-c0cc-2031</t>
  </si>
  <si>
    <t>Zespół Szkół w Nawsiu Brzosteckim</t>
  </si>
  <si>
    <t>b3d9-0110-153e-b202-f015-cb39-c2d9-572c</t>
  </si>
  <si>
    <t>Dom Ludowy w Opacionce</t>
  </si>
  <si>
    <t>2bfc-4817-e57e-4d72-863b-53a3-91ab-da29</t>
  </si>
  <si>
    <t>Dom Ludowy w Bukowej</t>
  </si>
  <si>
    <t>d992-3b78-1bb6-577c-bfb5-2dae-3faf-8be4</t>
  </si>
  <si>
    <t>Dom Ludowy w Kleciach</t>
  </si>
  <si>
    <t>807a-fb96-bf2a-f193-6612-6935-fec5-b68a</t>
  </si>
  <si>
    <t>Szkoła Podstawowa w Brzostku</t>
  </si>
  <si>
    <t>74f4-a423-6baa-9585-0137-11e2-59f9-2a2e</t>
  </si>
  <si>
    <t>7fd3-9d76-ed1e-314a-1433-d45d-2cad-60ef</t>
  </si>
  <si>
    <t>Zakład Karny</t>
  </si>
  <si>
    <t>m. Dębica</t>
  </si>
  <si>
    <t>6fc3-67de-205a-2148-4e47-00c9-7bec-06c5</t>
  </si>
  <si>
    <t>Zespół Opieki Zdrowotnej</t>
  </si>
  <si>
    <t>d1fb-4ab5-348d-b587-179c-a0d4-aa0f-adc8</t>
  </si>
  <si>
    <t>7f10-dbc7-c92d-4c10-d976-92fe-c0ac-2109</t>
  </si>
  <si>
    <t>269e-5418-48d4-35b5-0a3b-05f0-de22-65db</t>
  </si>
  <si>
    <t>Zespół Szkół Zawodowych Nr 1</t>
  </si>
  <si>
    <t>5cc4-3d83-7ab1-7080-bb05-2e78-e9a6-8045</t>
  </si>
  <si>
    <t>7526-0b9c-0c0e-c723-4ded-1979-ca1c-8256</t>
  </si>
  <si>
    <t>28dc-12a2-9868-8f86-0ad6-4983-2a46-e39a</t>
  </si>
  <si>
    <t>Miejskie Gimnazjum Nr 2</t>
  </si>
  <si>
    <t>8dc3-b147-2c5b-346a-173b-ae15-8ae8-c890</t>
  </si>
  <si>
    <t>Przedszkole Miejskie nr 6</t>
  </si>
  <si>
    <t>2dab-e7dc-2d5c-08b0-c66b-e30e-a348-aedf</t>
  </si>
  <si>
    <t>0d37-d9f1-075e-7839-067c-baf0-d8d9-5caf</t>
  </si>
  <si>
    <t>c3c4-8fa9-be37-7176-6a91-8915-7007-2c96</t>
  </si>
  <si>
    <t>Przedszkole Miejskie Nr 10</t>
  </si>
  <si>
    <t>5bbc-d8af-9ccd-a3a0-7759-1027-bc27-b220</t>
  </si>
  <si>
    <t>076a-d37f-0578-32fa-faa6-0de9-2e56-abd8</t>
  </si>
  <si>
    <t>Przedszkole Miejskie Nr 2 Integracyjne</t>
  </si>
  <si>
    <t>f334-682b-daab-48eb-80c9-7385-43c0-ee1a</t>
  </si>
  <si>
    <t>Zespół Szkół Ogólnokształcących</t>
  </si>
  <si>
    <t>ac0f-7b17-3eb7-ed0d-bcc1-9627-4d6c-78f3</t>
  </si>
  <si>
    <t xml:space="preserve">Miejskie Gimnazjum Nr 1 </t>
  </si>
  <si>
    <t>2776-fef5-a5ef-2e46-ecca-d7d8-bb3e-55a2</t>
  </si>
  <si>
    <t>b6b3-485f-2815-9958-2f9e-c314-4d11-28d6</t>
  </si>
  <si>
    <t>Miejskie Gimnazjum Nr 4</t>
  </si>
  <si>
    <t>1a9c-449d-de0b-e334-1d18-52cf-6b8c-650d</t>
  </si>
  <si>
    <t>d8a9-3c6f-45c8-9423-9a85-dec1-587c-16dc</t>
  </si>
  <si>
    <t>c2cc-ce93-a325-0162-f5ff-3848-0129-1b0c</t>
  </si>
  <si>
    <t>Miejskie Przedsiębiorstwo Energetyki Cieplnej sp. z o. o.</t>
  </si>
  <si>
    <t>3a76-758e-a953-ae2c-dae3-57c1-c43f-f0c6</t>
  </si>
  <si>
    <t>82ab-6594-7689-7bd2-594f-f5f7-c478-c881</t>
  </si>
  <si>
    <t>ab10-e5d2-d4a9-515a-9048-658f-c652-4f43</t>
  </si>
  <si>
    <t>Dom Kultury MORS</t>
  </si>
  <si>
    <t>fd49-9c3c-a354-f6be-a6f0-d87b-438b-97e4</t>
  </si>
  <si>
    <t>Razem Komitet Wyborczy Kongres Nowej Prawicy</t>
  </si>
  <si>
    <t>Filip Wiesław WALICKI</t>
  </si>
  <si>
    <t>Maria Stanisława FRANCZYK</t>
  </si>
  <si>
    <t>Mariusz Piotr KIWIOR</t>
  </si>
  <si>
    <t>Linda Antonina CZARNEK</t>
  </si>
  <si>
    <t>Małgorzata Maria ŻMIGRODZKA</t>
  </si>
  <si>
    <t>Grzegorz Wojciech RYKAŁA</t>
  </si>
  <si>
    <t>Paulina Franciszka DROŻDŻ</t>
  </si>
  <si>
    <t>Anna Katarzyna SZATAN</t>
  </si>
  <si>
    <t>Monika Anna ŻÓŁTEK</t>
  </si>
  <si>
    <t>Kamil Konrad FRYDLEWICZ</t>
  </si>
  <si>
    <t>Piotr Paweł JAŹWIECKI</t>
  </si>
  <si>
    <t>Joanna Maria TERLECKA</t>
  </si>
  <si>
    <t>Aneta Joanna MICHNO</t>
  </si>
  <si>
    <t>Elżbieta Małgorzata WOJCIECHOWSKA</t>
  </si>
  <si>
    <t>Michał Elzjasz HEBDA</t>
  </si>
  <si>
    <t>Magdalena Barbara GORCZYCA</t>
  </si>
  <si>
    <t>Zofia JANIEC</t>
  </si>
  <si>
    <t>Łukasz Marek BELTER</t>
  </si>
  <si>
    <t>Krzysztof Jerzy STELMACH</t>
  </si>
  <si>
    <t>Leszek SAMBORSKI</t>
  </si>
  <si>
    <t>Komitet Wyborczy Kongres Nowej Prawicy</t>
  </si>
  <si>
    <t>Razem KWW Grzegorza Brauna „Szczęść Boże!”</t>
  </si>
  <si>
    <t>Joanna Izabela KLUZ</t>
  </si>
  <si>
    <t>Kazimierz ULICKI</t>
  </si>
  <si>
    <t>Elżbieta Weronika SOKÓŁ</t>
  </si>
  <si>
    <t>Krzysztof PAPAJ</t>
  </si>
  <si>
    <t>Ryszard Bogusław STANISZ</t>
  </si>
  <si>
    <t>Grażyna WOŹNY</t>
  </si>
  <si>
    <t>Agnieszka Dorota MAŚLANKA</t>
  </si>
  <si>
    <t>Robert BABULA</t>
  </si>
  <si>
    <t>Maria Antonina WYROBA</t>
  </si>
  <si>
    <t>Anna Maria PAŁKA</t>
  </si>
  <si>
    <t>Mariusz RZUCIDŁO</t>
  </si>
  <si>
    <t>Teresa Jadwiga PRACOWNIK</t>
  </si>
  <si>
    <t>Stanisław Jan  NASTAJ</t>
  </si>
  <si>
    <t>Wiesław Jan WALAT</t>
  </si>
  <si>
    <t>Anna Wiktoria MAZUR</t>
  </si>
  <si>
    <t>Ryszard Józef BACHÓRZ</t>
  </si>
  <si>
    <t>KWW Grzegorza Brauna „Szczęść Boże!”</t>
  </si>
  <si>
    <t>Razem KWW Zbigniewa Stonogi</t>
  </si>
  <si>
    <t>Joanna Sylwia ADAMKIEWICZ</t>
  </si>
  <si>
    <t>Sylwester Sebastian ŁOBODA</t>
  </si>
  <si>
    <t>Hanna Natalia JANKOWSKA</t>
  </si>
  <si>
    <t>Marcin HYLIŃSKI</t>
  </si>
  <si>
    <t>Anna PIETRZAK</t>
  </si>
  <si>
    <t>Mateusz Łukasz MIGUT</t>
  </si>
  <si>
    <t>Julia Monika JĘDROS</t>
  </si>
  <si>
    <t>Krzysztof Ryszard BEDNARZ</t>
  </si>
  <si>
    <t>Jacek Paweł PRZYBYŁA</t>
  </si>
  <si>
    <t>Wojciech Adam WRÓBEL</t>
  </si>
  <si>
    <t>Kamila Małgorzata LUBAK</t>
  </si>
  <si>
    <t>Maksym Piotr SZERSZEŃ</t>
  </si>
  <si>
    <t>Marcin ADAMKIEWICZ</t>
  </si>
  <si>
    <t>Katarzyna Anna MACIEJCZAK</t>
  </si>
  <si>
    <t>Elżbieta Helena KWIATEK</t>
  </si>
  <si>
    <t>Zbigniew Piotr JASKULSKI</t>
  </si>
  <si>
    <t>Mikołaj Józef BOMBA</t>
  </si>
  <si>
    <t>Daniel MOSKAL</t>
  </si>
  <si>
    <t>Rafał Józef SIKORA</t>
  </si>
  <si>
    <t>KWW Zbigniewa Stonogi</t>
  </si>
  <si>
    <t>Razem KW Nowoczesna Ryszarda Petru</t>
  </si>
  <si>
    <t>Bartosz Jan DŹWIERZYŃSKI</t>
  </si>
  <si>
    <t>Aleksandra PAWLISZAK-ŚPIEWAK</t>
  </si>
  <si>
    <t>Renata SOŚNICKA</t>
  </si>
  <si>
    <t>Ewelina Maria KOZAK</t>
  </si>
  <si>
    <t>Anna Karolina PROBOLA</t>
  </si>
  <si>
    <t>Mateusz Bożydar HANF</t>
  </si>
  <si>
    <t>Nawojka Katarzyna KOLIJEWICZ</t>
  </si>
  <si>
    <t>Elżbieta Katarzyna MIKLUSZKA</t>
  </si>
  <si>
    <t>Agnieszka Magdalena MIELNICZEK</t>
  </si>
  <si>
    <t>Rafał ŻUCZEK</t>
  </si>
  <si>
    <t>Jacek Damian KUBAS</t>
  </si>
  <si>
    <t>Beata Anna JAKUBEK</t>
  </si>
  <si>
    <t>Piotr Konrad KALINOWSKI</t>
  </si>
  <si>
    <t>Mariusz Wojciech GŁUSZKO</t>
  </si>
  <si>
    <t>Edyta WOJNAROWSKA</t>
  </si>
  <si>
    <t>Dariusz Kazimierz BOBER</t>
  </si>
  <si>
    <t>Ewelina Paulina WILUSZ-HUS</t>
  </si>
  <si>
    <t>Paweł Marcin NYKIEL</t>
  </si>
  <si>
    <t>Patryk GĄTNICKI</t>
  </si>
  <si>
    <t>Magdalena Maria SKOWRON</t>
  </si>
  <si>
    <t>Wojciech Andrzej KOJDER</t>
  </si>
  <si>
    <t>Artur Stanisław BODZIONY</t>
  </si>
  <si>
    <t>Łukasz Grzegorz CHOMYCZ</t>
  </si>
  <si>
    <t>Krystyna Helena LEŚNIAK-MOCZUK</t>
  </si>
  <si>
    <t>Anna Agnieszka SKIBA</t>
  </si>
  <si>
    <t>Jerzy Krzysztof FLOREK</t>
  </si>
  <si>
    <t>Arkadiusz Bogumił TUŁECKI</t>
  </si>
  <si>
    <t>Łukasz MĘDRYKOWSKI</t>
  </si>
  <si>
    <t>Beata Maria CZAPOR</t>
  </si>
  <si>
    <t>Mirosław Andrzej NOWAK</t>
  </si>
  <si>
    <t>KW Nowoczesna Ryszarda Petru</t>
  </si>
  <si>
    <t>Razem KWW „Kukiz'15”</t>
  </si>
  <si>
    <t>Daniel Stefan HAUSNER</t>
  </si>
  <si>
    <t>Marcin Karol JODŁOWSKI</t>
  </si>
  <si>
    <t>Weronika Genowefa MOTOWIDLAK</t>
  </si>
  <si>
    <t>Karolina Maria CISEK</t>
  </si>
  <si>
    <t>Ewelina Magdalena NYCZ</t>
  </si>
  <si>
    <t>Aleksander Tomasz PIETRUCHA</t>
  </si>
  <si>
    <t>Tomasz GORCZYCA</t>
  </si>
  <si>
    <t>Józef Rafał DYBOWSKI</t>
  </si>
  <si>
    <t>Agnieszka Anna PYZIŃSKA</t>
  </si>
  <si>
    <t>Alicja Maria BOBOLA</t>
  </si>
  <si>
    <t>Natalia Jadwiga ZĄBEK</t>
  </si>
  <si>
    <t>Mariusz TURZAŃSKI</t>
  </si>
  <si>
    <t>Urszula TYLUTKI</t>
  </si>
  <si>
    <t>Marcin PUŹNIAK</t>
  </si>
  <si>
    <t>Karolina Marta KUT</t>
  </si>
  <si>
    <t>Anna Katarzyna WĄS</t>
  </si>
  <si>
    <t>Krystian Paweł SREBRNY</t>
  </si>
  <si>
    <t>Łukasz WOLANIN</t>
  </si>
  <si>
    <t>Anita Anna ZACHARIASZ</t>
  </si>
  <si>
    <t>Janusz Marcin BRONKIEWICZ</t>
  </si>
  <si>
    <t>Artur Paweł MRYCZKO</t>
  </si>
  <si>
    <t>Artur Ryszard MOKRZYCKI</t>
  </si>
  <si>
    <t>Grzegorz ZIOMEK</t>
  </si>
  <si>
    <t>Paweł Andrzej GOCLON</t>
  </si>
  <si>
    <t>Maja IGNAŚ</t>
  </si>
  <si>
    <t>Grzegorz Aleksander KIDA</t>
  </si>
  <si>
    <t>Maciej Przemysław MASŁOWSKI</t>
  </si>
  <si>
    <t>KWW „Kukiz'15”</t>
  </si>
  <si>
    <t>Razem KKW Zjednoczona Lewica SLD+TR+PPS+UP+Zieloni</t>
  </si>
  <si>
    <t>Grzegorz Konstanty TUDEREK</t>
  </si>
  <si>
    <t>Dorota Anna DOMINIK</t>
  </si>
  <si>
    <t>Marian Czesław TOMCZYK</t>
  </si>
  <si>
    <t>Józef PRZYBOŚ</t>
  </si>
  <si>
    <t>Krzysztof POLAK</t>
  </si>
  <si>
    <t>Bronisława BUŁAWA</t>
  </si>
  <si>
    <t>Tadeusz Janusz CHMIEL</t>
  </si>
  <si>
    <t>Marta Małgorzata MACIUK</t>
  </si>
  <si>
    <t>Katarzyna PALUCH</t>
  </si>
  <si>
    <t>Robert OCZOŚ</t>
  </si>
  <si>
    <t>Natalia Ludmiła KACAŁA</t>
  </si>
  <si>
    <t>Maciej Gerard SEKUNDA</t>
  </si>
  <si>
    <t>Jerzy FILIPEK</t>
  </si>
  <si>
    <t>Bogumił KOCHMAN</t>
  </si>
  <si>
    <t>Sylwia Patrycja ROMANIAK</t>
  </si>
  <si>
    <t>Wiesława Barbara SOBALA-CHŁOPEK</t>
  </si>
  <si>
    <t>Adam Bartłomiej BANAŚ</t>
  </si>
  <si>
    <t>Iwona Beata ZAWADA</t>
  </si>
  <si>
    <t>Zbigniew Marek MŁODAWSKI</t>
  </si>
  <si>
    <t>Krystian Tomasz HERBA</t>
  </si>
  <si>
    <t>Tomasz Jan WODZIŃSKI</t>
  </si>
  <si>
    <t>Monika Danuta MĘDREK</t>
  </si>
  <si>
    <t>Ala ZYCH</t>
  </si>
  <si>
    <t>Bartłomiej Tomasz GROCH</t>
  </si>
  <si>
    <t>Amanda Anna SIUDY</t>
  </si>
  <si>
    <t>Anna Helena KOWALSKA</t>
  </si>
  <si>
    <t>Antoni BRYK</t>
  </si>
  <si>
    <t>Piotr Jan KANIA</t>
  </si>
  <si>
    <t>Wiesław BUŻ</t>
  </si>
  <si>
    <t>Tomasz Artur  KAMIŃSKI</t>
  </si>
  <si>
    <t>KKW Zjednoczona Lewica SLD+TR+PPS+UP+Zieloni</t>
  </si>
  <si>
    <t>Razem Komitet Wyborczy PSL</t>
  </si>
  <si>
    <t>Marek Jan KOT</t>
  </si>
  <si>
    <t>Tomasz Stanisław SKULSKI</t>
  </si>
  <si>
    <t>Anna KRASKA</t>
  </si>
  <si>
    <t>Agnieszka SNUZIK</t>
  </si>
  <si>
    <t>Waldemar Ireneusz RAMS</t>
  </si>
  <si>
    <t>Rafał Sebastian BIAŁORUCKI</t>
  </si>
  <si>
    <t>Magdalena WRZOSEK</t>
  </si>
  <si>
    <t>Sylwester Mikołaj POPIEL</t>
  </si>
  <si>
    <t>Alina BANEK</t>
  </si>
  <si>
    <t>Celina Anna GUMIŃSKA</t>
  </si>
  <si>
    <t>Aleksander ZIAJA</t>
  </si>
  <si>
    <t>Dorota WIECH</t>
  </si>
  <si>
    <t>Daniel Grzegorz WÓJCIK</t>
  </si>
  <si>
    <t>Jan MAGOŃ</t>
  </si>
  <si>
    <t>Iwona Władysława LIS</t>
  </si>
  <si>
    <t>Michał DEPTUŁA</t>
  </si>
  <si>
    <t>Magdalena Agnieszka KARPIŃSKA</t>
  </si>
  <si>
    <t>Teresa Stefania LESIAK</t>
  </si>
  <si>
    <t>Jerzy Stanisław BATOR</t>
  </si>
  <si>
    <t>Marek OPALIŃSKI</t>
  </si>
  <si>
    <t>Dawid Dominik LAMPART</t>
  </si>
  <si>
    <t>Błażej Stefan BOROWIEC</t>
  </si>
  <si>
    <t>Barbara TRACIAK</t>
  </si>
  <si>
    <t>Danuta SERAFIN</t>
  </si>
  <si>
    <t>Wiesław Andrzej LADA</t>
  </si>
  <si>
    <t>Wiesław Andrzej RYGIEL</t>
  </si>
  <si>
    <t>Jan Władysław TARAPATA</t>
  </si>
  <si>
    <t>Dariusz Cezar DZIADZIO</t>
  </si>
  <si>
    <t>Andrzej Kazimierz SZLĘZAK</t>
  </si>
  <si>
    <t>Jan BURY</t>
  </si>
  <si>
    <t>Komitet Wyborczy PSL</t>
  </si>
  <si>
    <t>Razem KW KORWiN</t>
  </si>
  <si>
    <t>Krzysztof PRENDECKI</t>
  </si>
  <si>
    <t>Mateusz KOGUC</t>
  </si>
  <si>
    <t>Karina Magdalena PIEKARZ</t>
  </si>
  <si>
    <t>Małgorzata MOŁDOCH</t>
  </si>
  <si>
    <t>Paweł Dominik RŻANY</t>
  </si>
  <si>
    <t>Maciej Krystian MOŁDOCH</t>
  </si>
  <si>
    <t>Urszula Ewelina PARUCH</t>
  </si>
  <si>
    <t>Izabela Magdalena PASIERB</t>
  </si>
  <si>
    <t>Sylwia Justyna PÓŁCHŁOPEK</t>
  </si>
  <si>
    <t>Bartłomiej KANIA</t>
  </si>
  <si>
    <t>Klaudia Karolina ŚWIEŻAWSKA-KOGUC</t>
  </si>
  <si>
    <t>Izabella Agnieszka NOSEK</t>
  </si>
  <si>
    <t>Mirosław Paweł TARKA</t>
  </si>
  <si>
    <t>Arkadiusz Michał DWORAK</t>
  </si>
  <si>
    <t>Ewelina KRUPA</t>
  </si>
  <si>
    <t>Jan Kazimierz WAŁĘGA</t>
  </si>
  <si>
    <t>Anna Ewelina MICHNO</t>
  </si>
  <si>
    <t>Jakub Piotr FORYŚ</t>
  </si>
  <si>
    <t>Piotr Paweł HOLDENMAJER</t>
  </si>
  <si>
    <t>Krzysztof Stanisław NIEKOWAL</t>
  </si>
  <si>
    <t>Kasper KWIEK</t>
  </si>
  <si>
    <t>Waldemar ZARĘBSKI</t>
  </si>
  <si>
    <t>Grzegorz PAWLIK</t>
  </si>
  <si>
    <t>Małgorzata Kazimiera SALWA</t>
  </si>
  <si>
    <t>Maciej ZIOBRO</t>
  </si>
  <si>
    <t>Artur Stanisław BURAK</t>
  </si>
  <si>
    <t>Radosław Marian MROZOWICZ</t>
  </si>
  <si>
    <t>Damian Maciej MAŁEK</t>
  </si>
  <si>
    <t>KW KORWiN</t>
  </si>
  <si>
    <t>Razem KW Razem</t>
  </si>
  <si>
    <t>Ewa Irena GROMADA</t>
  </si>
  <si>
    <t>Leonard Sławomir KOŁPAK</t>
  </si>
  <si>
    <t>Justyna WÓJCIK</t>
  </si>
  <si>
    <t>Sławomir Wojciech MAŁECKI</t>
  </si>
  <si>
    <t>Anna Bogumiła ADAMCZYK</t>
  </si>
  <si>
    <t>Krzysztof Lech WIŚNIOWSKI</t>
  </si>
  <si>
    <t>Lucyna Maria GAWŁOWSKA</t>
  </si>
  <si>
    <t>Arkadiusz GOCHNIO</t>
  </si>
  <si>
    <t>Anna Małgorzata CHOROŚ-DZIARMAGOWSKA</t>
  </si>
  <si>
    <t>Korneliusz Krzysztof MARCHEWKA</t>
  </si>
  <si>
    <t>Katarzyna SAMOLIŃSKA</t>
  </si>
  <si>
    <t>Adam Edward ULMAN</t>
  </si>
  <si>
    <t>Eliza Maria CIESZKOWSKA</t>
  </si>
  <si>
    <t>Paweł Krzysztof PRENETA</t>
  </si>
  <si>
    <t>Kinga Barbara STAŃCZUK</t>
  </si>
  <si>
    <t>Martin Marian IRZYK</t>
  </si>
  <si>
    <t>KW Razem</t>
  </si>
  <si>
    <t>Razem KW Platforma Obywatelska RP</t>
  </si>
  <si>
    <t>Teresa Krystyna KUBAS-HUL</t>
  </si>
  <si>
    <t>Krzysztof OŻÓG</t>
  </si>
  <si>
    <t>Mirosław Stanisław KOSIBA</t>
  </si>
  <si>
    <t>Henryk Jan DOŁOWACKI</t>
  </si>
  <si>
    <t>Marta Maria GAŁDA</t>
  </si>
  <si>
    <t>Ewa Patrycja GAWRYŚ</t>
  </si>
  <si>
    <t>Kamila Renata KĘDZIORA</t>
  </si>
  <si>
    <t>Leszek Marek ŻYŁKA</t>
  </si>
  <si>
    <t>Dariusz ŻMUDA</t>
  </si>
  <si>
    <t>Bogusław Józef POTAŃSKI</t>
  </si>
  <si>
    <t>Robert Andrzej HOMICKI</t>
  </si>
  <si>
    <t>Magdalena BĄK-WOŁOSZYN</t>
  </si>
  <si>
    <t>Jadwiga Irena BIELECKA</t>
  </si>
  <si>
    <t>Krystyna GDULA</t>
  </si>
  <si>
    <t>Grzegorz TYCHANOWICZ</t>
  </si>
  <si>
    <t>Robert Paweł WALAWENDER</t>
  </si>
  <si>
    <t>Barbara Teresa DZIUBA</t>
  </si>
  <si>
    <t>Mirosław Grzegorz PAWEŁKO</t>
  </si>
  <si>
    <t>Janusz PŁODZIEŃ</t>
  </si>
  <si>
    <t>Bogusław Andrzej ULIJASZ</t>
  </si>
  <si>
    <t>Iwona KOŁEK</t>
  </si>
  <si>
    <t>Danuta Waleria STĘPIEŃ</t>
  </si>
  <si>
    <t>Marek Stefan ORDYCZYŃSKI</t>
  </si>
  <si>
    <t>Marek Zbigniew PORĘBA</t>
  </si>
  <si>
    <t>Jarosław ŚLIWA</t>
  </si>
  <si>
    <t>Mirosław Stanisław PLUTA</t>
  </si>
  <si>
    <t>Renata Celina BUTRYN</t>
  </si>
  <si>
    <t>Jolanta Barbara KAŹMIERCZAK</t>
  </si>
  <si>
    <t>Zdzisław GAWLIK</t>
  </si>
  <si>
    <t>Krystyna SKOWROŃSKA</t>
  </si>
  <si>
    <t>KW Platforma Obywatelska RP</t>
  </si>
  <si>
    <t>Razem KW Prawo i Sprawiedliwość</t>
  </si>
  <si>
    <t>Rafał WEBER</t>
  </si>
  <si>
    <t>Robert Jan BEDNARZ</t>
  </si>
  <si>
    <t>Sylwia RYCHLAK</t>
  </si>
  <si>
    <t>Marta Stanisława RADOMSKA</t>
  </si>
  <si>
    <t>Małgorzata NOWAK</t>
  </si>
  <si>
    <t>Celina Maria ŻOŁOPA</t>
  </si>
  <si>
    <t>Tomasz Stanisław WÓJTOWICZ</t>
  </si>
  <si>
    <t>Dorota Bożena JAMROZY</t>
  </si>
  <si>
    <t>Maria NAPIERACZ</t>
  </si>
  <si>
    <t>Ewa Maria KANTOR</t>
  </si>
  <si>
    <t>Jerzy Stanisław PAUL</t>
  </si>
  <si>
    <t>Monika HARA-PAŁKOWSKA</t>
  </si>
  <si>
    <t>Bernadeta Dorota FRYSZTAK</t>
  </si>
  <si>
    <t>Kamil KALINKA</t>
  </si>
  <si>
    <t>Anna Magdalena KANTOR-KILIAN</t>
  </si>
  <si>
    <t>Ernest Andrzej  LASOTA</t>
  </si>
  <si>
    <t>Jerzy BEDNARZ</t>
  </si>
  <si>
    <t>Andrzej GŁAZ</t>
  </si>
  <si>
    <t>Mieczysław MIAZGA</t>
  </si>
  <si>
    <t>Halina Maria SZYDEŁKO</t>
  </si>
  <si>
    <t>Krystyna Małgorzata WRÓBLEWSKA</t>
  </si>
  <si>
    <t>Zbigniew TYMUŁA</t>
  </si>
  <si>
    <t>Jan Marek WARZECHA</t>
  </si>
  <si>
    <t>Kazimierz Edward GOŁOJUCH</t>
  </si>
  <si>
    <t>Andrzej SZLACHTA</t>
  </si>
  <si>
    <t>Zbigniew Michał CHMIELOWIEC</t>
  </si>
  <si>
    <t>Kazimierz Marian MOSKAL</t>
  </si>
  <si>
    <t>Antoni BŁĄDEK</t>
  </si>
  <si>
    <t>Wojciech BUCZAK</t>
  </si>
  <si>
    <t>Józefa HRYNKIEWICZ</t>
  </si>
  <si>
    <t>KW Prawo i Sprawiedliwość</t>
  </si>
  <si>
    <t>Sejm - Liczba głosów ważnych oddanych łącznie na wszystkie listy kandydatów</t>
  </si>
  <si>
    <t>Sejm - w tym z powodu postawienia znaku X wyłącznie obok nazwiska kandydata z listy, której rejestracja została unieważniona</t>
  </si>
  <si>
    <t>Sejm - b w tym z powodu niepostawienia znaku X obok nazwiska żadnego kandydataz którejkolwiek z list</t>
  </si>
  <si>
    <t>Sejm - w tym z powodu postawienia znaku X obok nazwiska dwóch lub większej liczby kandydatów z różnych list</t>
  </si>
  <si>
    <t>Sejm - Liczba głosów nieważnych</t>
  </si>
  <si>
    <t>Sejm - Liczba kart ważnych</t>
  </si>
  <si>
    <t>Sejm - Liczba kart nieważnych</t>
  </si>
  <si>
    <t>Sejm - w tym liczba kart wyjętych z kopert</t>
  </si>
  <si>
    <t>Sejm - Liczba kart wyjętych z urny</t>
  </si>
  <si>
    <t>Sejm - Liczba kopert na kartę do głosowania wrzuconych do urny</t>
  </si>
  <si>
    <t>Sejm - w których znajdowała się niezaklejona koperta</t>
  </si>
  <si>
    <t>Sejm - w których nie było koperty na karty do głosowania</t>
  </si>
  <si>
    <t>Sejm - w których oświadczenie nie było podpisane</t>
  </si>
  <si>
    <t>Sejm - w których nie było oświadczenia</t>
  </si>
  <si>
    <t>Sejm - Liczba otrzymanych kopert zwrotnych</t>
  </si>
  <si>
    <t>Sejm - Liczba wyborców, którym wysłano pakiety wyborcze</t>
  </si>
  <si>
    <t>Sejm - Liczba wyborców głosujących na podstawie zaświadczenia</t>
  </si>
  <si>
    <t>Sejm - Liczba wyborców głosujących przez pełnomocnika</t>
  </si>
  <si>
    <t>Sejm - Liczba wyborców, którym wydano karty do głosowania</t>
  </si>
  <si>
    <t>Sejm - Nie wykorzystano kart do głosowania</t>
  </si>
  <si>
    <t>Sejm - Komisja otrzymała kart do głosowania</t>
  </si>
  <si>
    <t>Sejm - Liczba wyborców uprawnionych do głosowania</t>
  </si>
  <si>
    <t>Numer obwodu</t>
  </si>
  <si>
    <t>Nazwa komisji</t>
  </si>
  <si>
    <t>TERYT gminy</t>
  </si>
  <si>
    <t>Gmina</t>
  </si>
  <si>
    <t>Symbol kontrolny</t>
  </si>
</sst>
</file>

<file path=xl/styles.xml><?xml version="1.0" encoding="utf-8"?>
<styleSheet xmlns="http://schemas.openxmlformats.org/spreadsheetml/2006/main">
  <fonts count="1">
    <font>
      <sz val="11"/>
      <color theme="1"/>
      <name val="Times New Roman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M987"/>
  <sheetViews>
    <sheetView tabSelected="1" workbookViewId="0"/>
  </sheetViews>
  <sheetFormatPr defaultRowHeight="15"/>
  <sheetData>
    <row r="1" spans="1:325">
      <c r="A1" t="s">
        <v>2249</v>
      </c>
      <c r="B1" t="s">
        <v>2248</v>
      </c>
      <c r="C1" t="s">
        <v>2247</v>
      </c>
      <c r="D1" t="s">
        <v>2246</v>
      </c>
      <c r="E1" t="s">
        <v>2245</v>
      </c>
      <c r="F1" t="s">
        <v>2244</v>
      </c>
      <c r="G1" t="s">
        <v>2243</v>
      </c>
      <c r="H1" t="s">
        <v>2242</v>
      </c>
      <c r="I1" t="s">
        <v>2241</v>
      </c>
      <c r="J1" t="s">
        <v>2240</v>
      </c>
      <c r="K1" t="s">
        <v>2239</v>
      </c>
      <c r="L1" t="s">
        <v>2238</v>
      </c>
      <c r="M1" t="s">
        <v>2237</v>
      </c>
      <c r="N1" t="s">
        <v>2236</v>
      </c>
      <c r="O1" t="s">
        <v>2235</v>
      </c>
      <c r="P1" t="s">
        <v>2234</v>
      </c>
      <c r="Q1" t="s">
        <v>2233</v>
      </c>
      <c r="R1" t="s">
        <v>2232</v>
      </c>
      <c r="S1" t="s">
        <v>2231</v>
      </c>
      <c r="T1" t="s">
        <v>2230</v>
      </c>
      <c r="U1" t="s">
        <v>2229</v>
      </c>
      <c r="V1" t="s">
        <v>2228</v>
      </c>
      <c r="W1" t="s">
        <v>2227</v>
      </c>
      <c r="X1" t="s">
        <v>2226</v>
      </c>
      <c r="Y1" t="s">
        <v>2225</v>
      </c>
      <c r="Z1" t="s">
        <v>2224</v>
      </c>
      <c r="AA1" t="s">
        <v>2223</v>
      </c>
      <c r="AB1" t="s">
        <v>2222</v>
      </c>
      <c r="AC1" t="s">
        <v>2221</v>
      </c>
      <c r="AD1" t="s">
        <v>2220</v>
      </c>
      <c r="AE1" t="s">
        <v>2219</v>
      </c>
      <c r="AF1" t="s">
        <v>2218</v>
      </c>
      <c r="AG1" t="s">
        <v>2217</v>
      </c>
      <c r="AH1" t="s">
        <v>2216</v>
      </c>
      <c r="AI1" t="s">
        <v>2215</v>
      </c>
      <c r="AJ1" t="s">
        <v>2214</v>
      </c>
      <c r="AK1" t="s">
        <v>2213</v>
      </c>
      <c r="AL1" t="s">
        <v>2212</v>
      </c>
      <c r="AM1" t="s">
        <v>2211</v>
      </c>
      <c r="AN1" t="s">
        <v>2210</v>
      </c>
      <c r="AO1" t="s">
        <v>2209</v>
      </c>
      <c r="AP1" t="s">
        <v>2208</v>
      </c>
      <c r="AQ1" t="s">
        <v>2207</v>
      </c>
      <c r="AR1" t="s">
        <v>2206</v>
      </c>
      <c r="AS1" t="s">
        <v>2205</v>
      </c>
      <c r="AT1" t="s">
        <v>2204</v>
      </c>
      <c r="AU1" t="s">
        <v>2203</v>
      </c>
      <c r="AV1" t="s">
        <v>2202</v>
      </c>
      <c r="AW1" t="s">
        <v>2201</v>
      </c>
      <c r="AX1" t="s">
        <v>2200</v>
      </c>
      <c r="AY1" t="s">
        <v>2199</v>
      </c>
      <c r="AZ1" t="s">
        <v>2198</v>
      </c>
      <c r="BA1" t="s">
        <v>2197</v>
      </c>
      <c r="BB1" t="s">
        <v>2196</v>
      </c>
      <c r="BC1" t="s">
        <v>2195</v>
      </c>
      <c r="BD1" t="s">
        <v>2194</v>
      </c>
      <c r="BE1" t="s">
        <v>2193</v>
      </c>
      <c r="BF1" t="s">
        <v>2192</v>
      </c>
      <c r="BG1" t="s">
        <v>2191</v>
      </c>
      <c r="BH1" t="s">
        <v>2190</v>
      </c>
      <c r="BI1" t="s">
        <v>2189</v>
      </c>
      <c r="BJ1" t="s">
        <v>2188</v>
      </c>
      <c r="BK1" t="s">
        <v>2187</v>
      </c>
      <c r="BL1" t="s">
        <v>2186</v>
      </c>
      <c r="BM1" t="s">
        <v>2185</v>
      </c>
      <c r="BN1" t="s">
        <v>2184</v>
      </c>
      <c r="BO1" t="s">
        <v>2183</v>
      </c>
      <c r="BP1" t="s">
        <v>2182</v>
      </c>
      <c r="BQ1" t="s">
        <v>2181</v>
      </c>
      <c r="BR1" t="s">
        <v>2180</v>
      </c>
      <c r="BS1" t="s">
        <v>2179</v>
      </c>
      <c r="BT1" t="s">
        <v>2178</v>
      </c>
      <c r="BU1" t="s">
        <v>2177</v>
      </c>
      <c r="BV1" t="s">
        <v>2176</v>
      </c>
      <c r="BW1" t="s">
        <v>2175</v>
      </c>
      <c r="BX1" t="s">
        <v>2174</v>
      </c>
      <c r="BY1" t="s">
        <v>2173</v>
      </c>
      <c r="BZ1" t="s">
        <v>2172</v>
      </c>
      <c r="CA1" t="s">
        <v>2171</v>
      </c>
      <c r="CB1" t="s">
        <v>2170</v>
      </c>
      <c r="CC1" t="s">
        <v>2169</v>
      </c>
      <c r="CD1" t="s">
        <v>2168</v>
      </c>
      <c r="CE1" t="s">
        <v>2167</v>
      </c>
      <c r="CF1" t="s">
        <v>2166</v>
      </c>
      <c r="CG1" t="s">
        <v>2165</v>
      </c>
      <c r="CH1" t="s">
        <v>2164</v>
      </c>
      <c r="CI1" t="s">
        <v>2163</v>
      </c>
      <c r="CJ1" t="s">
        <v>2162</v>
      </c>
      <c r="CK1" t="s">
        <v>2161</v>
      </c>
      <c r="CL1" t="s">
        <v>2160</v>
      </c>
      <c r="CM1" t="s">
        <v>2159</v>
      </c>
      <c r="CN1" t="s">
        <v>2158</v>
      </c>
      <c r="CO1" t="s">
        <v>2157</v>
      </c>
      <c r="CP1" t="s">
        <v>2156</v>
      </c>
      <c r="CQ1" t="s">
        <v>2155</v>
      </c>
      <c r="CR1" t="s">
        <v>2154</v>
      </c>
      <c r="CS1" t="s">
        <v>2153</v>
      </c>
      <c r="CT1" t="s">
        <v>2152</v>
      </c>
      <c r="CU1" t="s">
        <v>2151</v>
      </c>
      <c r="CV1" t="s">
        <v>2150</v>
      </c>
      <c r="CW1" t="s">
        <v>2149</v>
      </c>
      <c r="CX1" t="s">
        <v>2148</v>
      </c>
      <c r="CY1" t="s">
        <v>2147</v>
      </c>
      <c r="CZ1" t="s">
        <v>2146</v>
      </c>
      <c r="DA1" t="s">
        <v>2145</v>
      </c>
      <c r="DB1" t="s">
        <v>2144</v>
      </c>
      <c r="DC1" t="s">
        <v>2143</v>
      </c>
      <c r="DD1" t="s">
        <v>2142</v>
      </c>
      <c r="DE1" t="s">
        <v>2141</v>
      </c>
      <c r="DF1" t="s">
        <v>2140</v>
      </c>
      <c r="DG1" t="s">
        <v>2139</v>
      </c>
      <c r="DH1" t="s">
        <v>2138</v>
      </c>
      <c r="DI1" t="s">
        <v>2137</v>
      </c>
      <c r="DJ1" t="s">
        <v>2136</v>
      </c>
      <c r="DK1" t="s">
        <v>2135</v>
      </c>
      <c r="DL1" t="s">
        <v>2134</v>
      </c>
      <c r="DM1" t="s">
        <v>2133</v>
      </c>
      <c r="DN1" t="s">
        <v>2132</v>
      </c>
      <c r="DO1" t="s">
        <v>2131</v>
      </c>
      <c r="DP1" t="s">
        <v>2130</v>
      </c>
      <c r="DQ1" t="s">
        <v>2129</v>
      </c>
      <c r="DR1" t="s">
        <v>2128</v>
      </c>
      <c r="DS1" t="s">
        <v>2127</v>
      </c>
      <c r="DT1" t="s">
        <v>2126</v>
      </c>
      <c r="DU1" t="s">
        <v>2125</v>
      </c>
      <c r="DV1" t="s">
        <v>2124</v>
      </c>
      <c r="DW1" t="s">
        <v>2123</v>
      </c>
      <c r="DX1" t="s">
        <v>2122</v>
      </c>
      <c r="DY1" t="s">
        <v>2121</v>
      </c>
      <c r="DZ1" t="s">
        <v>2120</v>
      </c>
      <c r="EA1" t="s">
        <v>2119</v>
      </c>
      <c r="EB1" t="s">
        <v>2118</v>
      </c>
      <c r="EC1" t="s">
        <v>2117</v>
      </c>
      <c r="ED1" t="s">
        <v>2116</v>
      </c>
      <c r="EE1" t="s">
        <v>2115</v>
      </c>
      <c r="EF1" t="s">
        <v>2114</v>
      </c>
      <c r="EG1" t="s">
        <v>2113</v>
      </c>
      <c r="EH1" t="s">
        <v>2112</v>
      </c>
      <c r="EI1" t="s">
        <v>2111</v>
      </c>
      <c r="EJ1" t="s">
        <v>2110</v>
      </c>
      <c r="EK1" t="s">
        <v>2109</v>
      </c>
      <c r="EL1" t="s">
        <v>2108</v>
      </c>
      <c r="EM1" t="s">
        <v>2107</v>
      </c>
      <c r="EN1" t="s">
        <v>2106</v>
      </c>
      <c r="EO1" t="s">
        <v>2105</v>
      </c>
      <c r="EP1" t="s">
        <v>2104</v>
      </c>
      <c r="EQ1" t="s">
        <v>2103</v>
      </c>
      <c r="ER1" t="s">
        <v>2102</v>
      </c>
      <c r="ES1" t="s">
        <v>2101</v>
      </c>
      <c r="ET1" t="s">
        <v>2100</v>
      </c>
      <c r="EU1" t="s">
        <v>2099</v>
      </c>
      <c r="EV1" t="s">
        <v>2098</v>
      </c>
      <c r="EW1" t="s">
        <v>2097</v>
      </c>
      <c r="EX1" t="s">
        <v>2096</v>
      </c>
      <c r="EY1" t="s">
        <v>2095</v>
      </c>
      <c r="EZ1" t="s">
        <v>2094</v>
      </c>
      <c r="FA1" t="s">
        <v>2093</v>
      </c>
      <c r="FB1" t="s">
        <v>2092</v>
      </c>
      <c r="FC1" t="s">
        <v>2091</v>
      </c>
      <c r="FD1" t="s">
        <v>2090</v>
      </c>
      <c r="FE1" t="s">
        <v>2089</v>
      </c>
      <c r="FF1" t="s">
        <v>2088</v>
      </c>
      <c r="FG1" t="s">
        <v>2087</v>
      </c>
      <c r="FH1" t="s">
        <v>2086</v>
      </c>
      <c r="FI1" t="s">
        <v>2085</v>
      </c>
      <c r="FJ1" t="s">
        <v>2084</v>
      </c>
      <c r="FK1" t="s">
        <v>2083</v>
      </c>
      <c r="FL1" t="s">
        <v>2082</v>
      </c>
      <c r="FM1" t="s">
        <v>2081</v>
      </c>
      <c r="FN1" t="s">
        <v>2080</v>
      </c>
      <c r="FO1" t="s">
        <v>2079</v>
      </c>
      <c r="FP1" t="s">
        <v>2078</v>
      </c>
      <c r="FQ1" t="s">
        <v>2077</v>
      </c>
      <c r="FR1" t="s">
        <v>2076</v>
      </c>
      <c r="FS1" t="s">
        <v>2075</v>
      </c>
      <c r="FT1" t="s">
        <v>2074</v>
      </c>
      <c r="FU1" t="s">
        <v>2073</v>
      </c>
      <c r="FV1" t="s">
        <v>2072</v>
      </c>
      <c r="FW1" t="s">
        <v>2071</v>
      </c>
      <c r="FX1" t="s">
        <v>2070</v>
      </c>
      <c r="FY1" t="s">
        <v>2069</v>
      </c>
      <c r="FZ1" t="s">
        <v>2068</v>
      </c>
      <c r="GA1" t="s">
        <v>2067</v>
      </c>
      <c r="GB1" t="s">
        <v>2066</v>
      </c>
      <c r="GC1" t="s">
        <v>2065</v>
      </c>
      <c r="GD1" t="s">
        <v>2064</v>
      </c>
      <c r="GE1" t="s">
        <v>2063</v>
      </c>
      <c r="GF1" t="s">
        <v>2062</v>
      </c>
      <c r="GG1" t="s">
        <v>2061</v>
      </c>
      <c r="GH1" t="s">
        <v>2060</v>
      </c>
      <c r="GI1" t="s">
        <v>2059</v>
      </c>
      <c r="GJ1" t="s">
        <v>2058</v>
      </c>
      <c r="GK1" t="s">
        <v>2057</v>
      </c>
      <c r="GL1" t="s">
        <v>2056</v>
      </c>
      <c r="GM1" t="s">
        <v>2055</v>
      </c>
      <c r="GN1" t="s">
        <v>2054</v>
      </c>
      <c r="GO1" t="s">
        <v>2053</v>
      </c>
      <c r="GP1" t="s">
        <v>2052</v>
      </c>
      <c r="GQ1" t="s">
        <v>2051</v>
      </c>
      <c r="GR1" t="s">
        <v>2050</v>
      </c>
      <c r="GS1" t="s">
        <v>2049</v>
      </c>
      <c r="GT1" t="s">
        <v>2048</v>
      </c>
      <c r="GU1" t="s">
        <v>2047</v>
      </c>
      <c r="GV1" t="s">
        <v>2046</v>
      </c>
      <c r="GW1" t="s">
        <v>2045</v>
      </c>
      <c r="GX1" t="s">
        <v>2044</v>
      </c>
      <c r="GY1" t="s">
        <v>2043</v>
      </c>
      <c r="GZ1" t="s">
        <v>2042</v>
      </c>
      <c r="HA1" t="s">
        <v>2041</v>
      </c>
      <c r="HB1" t="s">
        <v>2040</v>
      </c>
      <c r="HC1" t="s">
        <v>2039</v>
      </c>
      <c r="HD1" t="s">
        <v>2038</v>
      </c>
      <c r="HE1" t="s">
        <v>2037</v>
      </c>
      <c r="HF1" t="s">
        <v>2036</v>
      </c>
      <c r="HG1" t="s">
        <v>2035</v>
      </c>
      <c r="HH1" t="s">
        <v>2034</v>
      </c>
      <c r="HI1" t="s">
        <v>2033</v>
      </c>
      <c r="HJ1" t="s">
        <v>2032</v>
      </c>
      <c r="HK1" t="s">
        <v>2031</v>
      </c>
      <c r="HL1" t="s">
        <v>2030</v>
      </c>
      <c r="HM1" t="s">
        <v>2029</v>
      </c>
      <c r="HN1" t="s">
        <v>2028</v>
      </c>
      <c r="HO1" t="s">
        <v>2027</v>
      </c>
      <c r="HP1" t="s">
        <v>2026</v>
      </c>
      <c r="HQ1" t="s">
        <v>2025</v>
      </c>
      <c r="HR1" t="s">
        <v>2024</v>
      </c>
      <c r="HS1" t="s">
        <v>2023</v>
      </c>
      <c r="HT1" t="s">
        <v>2022</v>
      </c>
      <c r="HU1" t="s">
        <v>2021</v>
      </c>
      <c r="HV1" t="s">
        <v>2020</v>
      </c>
      <c r="HW1" t="s">
        <v>2019</v>
      </c>
      <c r="HX1" t="s">
        <v>2018</v>
      </c>
      <c r="HY1" t="s">
        <v>2017</v>
      </c>
      <c r="HZ1" t="s">
        <v>2016</v>
      </c>
      <c r="IA1" t="s">
        <v>2015</v>
      </c>
      <c r="IB1" t="s">
        <v>2014</v>
      </c>
      <c r="IC1" t="s">
        <v>2013</v>
      </c>
      <c r="ID1" t="s">
        <v>2012</v>
      </c>
      <c r="IE1" t="s">
        <v>2011</v>
      </c>
      <c r="IF1" t="s">
        <v>2010</v>
      </c>
      <c r="IG1" t="s">
        <v>2009</v>
      </c>
      <c r="IH1" t="s">
        <v>2008</v>
      </c>
      <c r="II1" t="s">
        <v>2007</v>
      </c>
      <c r="IJ1" t="s">
        <v>2006</v>
      </c>
      <c r="IK1" t="s">
        <v>2005</v>
      </c>
      <c r="IL1" t="s">
        <v>2004</v>
      </c>
      <c r="IM1" t="s">
        <v>2003</v>
      </c>
      <c r="IN1" t="s">
        <v>2002</v>
      </c>
      <c r="IO1" t="s">
        <v>2001</v>
      </c>
      <c r="IP1" t="s">
        <v>2000</v>
      </c>
      <c r="IQ1" t="s">
        <v>1999</v>
      </c>
      <c r="IR1" t="s">
        <v>1998</v>
      </c>
      <c r="IS1" t="s">
        <v>1997</v>
      </c>
      <c r="IT1" t="s">
        <v>1996</v>
      </c>
      <c r="IU1" t="s">
        <v>1995</v>
      </c>
      <c r="IV1" t="s">
        <v>1994</v>
      </c>
      <c r="IW1" t="s">
        <v>1993</v>
      </c>
      <c r="IX1" t="s">
        <v>1992</v>
      </c>
      <c r="IY1" t="s">
        <v>1991</v>
      </c>
      <c r="IZ1" t="s">
        <v>1990</v>
      </c>
      <c r="JA1" t="s">
        <v>1989</v>
      </c>
      <c r="JB1" t="s">
        <v>1988</v>
      </c>
      <c r="JC1" t="s">
        <v>1987</v>
      </c>
      <c r="JD1" t="s">
        <v>1986</v>
      </c>
      <c r="JE1" t="s">
        <v>1985</v>
      </c>
      <c r="JF1" t="s">
        <v>1984</v>
      </c>
      <c r="JG1" t="s">
        <v>1983</v>
      </c>
      <c r="JH1" t="s">
        <v>1982</v>
      </c>
      <c r="JI1" t="s">
        <v>1981</v>
      </c>
      <c r="JJ1" t="s">
        <v>1980</v>
      </c>
      <c r="JK1" t="s">
        <v>1979</v>
      </c>
      <c r="JL1" t="s">
        <v>1978</v>
      </c>
      <c r="JM1" t="s">
        <v>1977</v>
      </c>
      <c r="JN1" t="s">
        <v>1976</v>
      </c>
      <c r="JO1" t="s">
        <v>1975</v>
      </c>
      <c r="JP1" t="s">
        <v>1974</v>
      </c>
      <c r="JQ1" t="s">
        <v>1973</v>
      </c>
      <c r="JR1" t="s">
        <v>1972</v>
      </c>
      <c r="JS1" t="s">
        <v>1971</v>
      </c>
      <c r="JT1" t="s">
        <v>1970</v>
      </c>
      <c r="JU1" t="s">
        <v>1969</v>
      </c>
      <c r="JV1" t="s">
        <v>1968</v>
      </c>
      <c r="JW1" t="s">
        <v>1967</v>
      </c>
      <c r="JX1" t="s">
        <v>1966</v>
      </c>
      <c r="JY1" t="s">
        <v>1965</v>
      </c>
      <c r="JZ1" t="s">
        <v>1964</v>
      </c>
      <c r="KA1" t="s">
        <v>1963</v>
      </c>
      <c r="KB1" t="s">
        <v>1962</v>
      </c>
      <c r="KC1" t="s">
        <v>1961</v>
      </c>
      <c r="KD1" t="s">
        <v>1960</v>
      </c>
      <c r="KE1" t="s">
        <v>1959</v>
      </c>
      <c r="KF1" t="s">
        <v>1958</v>
      </c>
      <c r="KG1" t="s">
        <v>1957</v>
      </c>
      <c r="KH1" t="s">
        <v>1956</v>
      </c>
      <c r="KI1" t="s">
        <v>1955</v>
      </c>
      <c r="KJ1" t="s">
        <v>1954</v>
      </c>
      <c r="KK1" t="s">
        <v>1953</v>
      </c>
      <c r="KL1" t="s">
        <v>1952</v>
      </c>
      <c r="KM1" t="s">
        <v>1951</v>
      </c>
      <c r="KN1" t="s">
        <v>1950</v>
      </c>
      <c r="KO1" t="s">
        <v>1949</v>
      </c>
      <c r="KP1" t="s">
        <v>1948</v>
      </c>
      <c r="KQ1" t="s">
        <v>1947</v>
      </c>
      <c r="KR1" t="s">
        <v>1946</v>
      </c>
      <c r="KS1" t="s">
        <v>1945</v>
      </c>
      <c r="KT1" t="s">
        <v>1944</v>
      </c>
      <c r="KU1" t="s">
        <v>1943</v>
      </c>
      <c r="KV1" t="s">
        <v>1942</v>
      </c>
      <c r="KW1" t="s">
        <v>1941</v>
      </c>
      <c r="KX1" t="s">
        <v>1940</v>
      </c>
      <c r="KY1" t="s">
        <v>1939</v>
      </c>
      <c r="KZ1" t="s">
        <v>1938</v>
      </c>
      <c r="LA1" t="s">
        <v>1937</v>
      </c>
      <c r="LB1" t="s">
        <v>1936</v>
      </c>
      <c r="LC1" t="s">
        <v>1935</v>
      </c>
      <c r="LD1" t="s">
        <v>1934</v>
      </c>
      <c r="LE1" t="s">
        <v>1933</v>
      </c>
      <c r="LF1" t="s">
        <v>1932</v>
      </c>
      <c r="LG1" t="s">
        <v>1931</v>
      </c>
      <c r="LH1" t="s">
        <v>1930</v>
      </c>
      <c r="LI1" t="s">
        <v>1929</v>
      </c>
      <c r="LJ1" t="s">
        <v>1928</v>
      </c>
      <c r="LK1" t="s">
        <v>1927</v>
      </c>
      <c r="LL1" t="s">
        <v>1926</v>
      </c>
      <c r="LM1" t="s">
        <v>1925</v>
      </c>
    </row>
    <row r="2" spans="1:325">
      <c r="A2" t="s">
        <v>1924</v>
      </c>
      <c r="B2" t="s">
        <v>1889</v>
      </c>
      <c r="C2" t="str">
        <f>"180301"</f>
        <v>180301</v>
      </c>
      <c r="D2" t="s">
        <v>1923</v>
      </c>
      <c r="E2">
        <v>1</v>
      </c>
      <c r="F2">
        <v>1719</v>
      </c>
      <c r="G2">
        <v>1340</v>
      </c>
      <c r="H2">
        <v>384</v>
      </c>
      <c r="I2">
        <v>956</v>
      </c>
      <c r="J2">
        <v>0</v>
      </c>
      <c r="K2">
        <v>10</v>
      </c>
      <c r="L2">
        <v>3</v>
      </c>
      <c r="M2">
        <v>3</v>
      </c>
      <c r="N2">
        <v>0</v>
      </c>
      <c r="O2">
        <v>0</v>
      </c>
      <c r="P2">
        <v>0</v>
      </c>
      <c r="Q2">
        <v>0</v>
      </c>
      <c r="R2">
        <v>3</v>
      </c>
      <c r="S2">
        <v>959</v>
      </c>
      <c r="T2">
        <v>3</v>
      </c>
      <c r="U2">
        <v>0</v>
      </c>
      <c r="V2">
        <v>959</v>
      </c>
      <c r="W2">
        <v>23</v>
      </c>
      <c r="X2">
        <v>16</v>
      </c>
      <c r="Y2">
        <v>7</v>
      </c>
      <c r="Z2">
        <v>0</v>
      </c>
      <c r="AA2">
        <v>936</v>
      </c>
      <c r="AB2">
        <v>392</v>
      </c>
      <c r="AC2">
        <v>33</v>
      </c>
      <c r="AD2">
        <v>3</v>
      </c>
      <c r="AE2">
        <v>1</v>
      </c>
      <c r="AF2">
        <v>133</v>
      </c>
      <c r="AG2">
        <v>1</v>
      </c>
      <c r="AH2">
        <v>6</v>
      </c>
      <c r="AI2">
        <v>0</v>
      </c>
      <c r="AJ2">
        <v>155</v>
      </c>
      <c r="AK2">
        <v>0</v>
      </c>
      <c r="AL2">
        <v>3</v>
      </c>
      <c r="AM2">
        <v>0</v>
      </c>
      <c r="AN2">
        <v>0</v>
      </c>
      <c r="AO2">
        <v>1</v>
      </c>
      <c r="AP2">
        <v>1</v>
      </c>
      <c r="AQ2">
        <v>0</v>
      </c>
      <c r="AR2">
        <v>24</v>
      </c>
      <c r="AS2">
        <v>2</v>
      </c>
      <c r="AT2">
        <v>0</v>
      </c>
      <c r="AU2">
        <v>0</v>
      </c>
      <c r="AV2">
        <v>0</v>
      </c>
      <c r="AW2">
        <v>20</v>
      </c>
      <c r="AX2">
        <v>1</v>
      </c>
      <c r="AY2">
        <v>0</v>
      </c>
      <c r="AZ2">
        <v>1</v>
      </c>
      <c r="BA2">
        <v>0</v>
      </c>
      <c r="BB2">
        <v>0</v>
      </c>
      <c r="BC2">
        <v>1</v>
      </c>
      <c r="BD2">
        <v>0</v>
      </c>
      <c r="BE2">
        <v>1</v>
      </c>
      <c r="BF2">
        <v>5</v>
      </c>
      <c r="BG2">
        <v>392</v>
      </c>
      <c r="BH2">
        <v>221</v>
      </c>
      <c r="BI2">
        <v>32</v>
      </c>
      <c r="BJ2">
        <v>94</v>
      </c>
      <c r="BK2">
        <v>3</v>
      </c>
      <c r="BL2">
        <v>2</v>
      </c>
      <c r="BM2">
        <v>0</v>
      </c>
      <c r="BN2">
        <v>62</v>
      </c>
      <c r="BO2">
        <v>0</v>
      </c>
      <c r="BP2">
        <v>1</v>
      </c>
      <c r="BQ2">
        <v>0</v>
      </c>
      <c r="BR2">
        <v>2</v>
      </c>
      <c r="BS2">
        <v>0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20</v>
      </c>
      <c r="CF2">
        <v>0</v>
      </c>
      <c r="CG2">
        <v>1</v>
      </c>
      <c r="CH2">
        <v>0</v>
      </c>
      <c r="CI2">
        <v>0</v>
      </c>
      <c r="CJ2">
        <v>3</v>
      </c>
      <c r="CK2">
        <v>0</v>
      </c>
      <c r="CL2">
        <v>0</v>
      </c>
      <c r="CM2">
        <v>221</v>
      </c>
      <c r="CN2">
        <v>38</v>
      </c>
      <c r="CO2">
        <v>8</v>
      </c>
      <c r="CP2">
        <v>8</v>
      </c>
      <c r="CQ2">
        <v>6</v>
      </c>
      <c r="CR2">
        <v>3</v>
      </c>
      <c r="CS2">
        <v>1</v>
      </c>
      <c r="CT2">
        <v>3</v>
      </c>
      <c r="CU2">
        <v>2</v>
      </c>
      <c r="CV2">
        <v>0</v>
      </c>
      <c r="CW2">
        <v>2</v>
      </c>
      <c r="CX2">
        <v>0</v>
      </c>
      <c r="CY2">
        <v>0</v>
      </c>
      <c r="CZ2">
        <v>0</v>
      </c>
      <c r="DA2">
        <v>0</v>
      </c>
      <c r="DB2">
        <v>2</v>
      </c>
      <c r="DC2">
        <v>0</v>
      </c>
      <c r="DD2">
        <v>3</v>
      </c>
      <c r="DE2">
        <v>38</v>
      </c>
      <c r="DF2">
        <v>51</v>
      </c>
      <c r="DG2">
        <v>26</v>
      </c>
      <c r="DH2">
        <v>0</v>
      </c>
      <c r="DI2">
        <v>2</v>
      </c>
      <c r="DJ2">
        <v>1</v>
      </c>
      <c r="DK2">
        <v>0</v>
      </c>
      <c r="DL2">
        <v>1</v>
      </c>
      <c r="DM2">
        <v>0</v>
      </c>
      <c r="DN2">
        <v>2</v>
      </c>
      <c r="DO2">
        <v>1</v>
      </c>
      <c r="DP2">
        <v>0</v>
      </c>
      <c r="DQ2">
        <v>0</v>
      </c>
      <c r="DR2">
        <v>0</v>
      </c>
      <c r="DS2">
        <v>10</v>
      </c>
      <c r="DT2">
        <v>2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1</v>
      </c>
      <c r="EB2">
        <v>0</v>
      </c>
      <c r="EC2">
        <v>0</v>
      </c>
      <c r="ED2">
        <v>1</v>
      </c>
      <c r="EE2">
        <v>0</v>
      </c>
      <c r="EF2">
        <v>1</v>
      </c>
      <c r="EG2">
        <v>0</v>
      </c>
      <c r="EH2">
        <v>3</v>
      </c>
      <c r="EI2">
        <v>51</v>
      </c>
      <c r="EJ2">
        <v>15</v>
      </c>
      <c r="EK2">
        <v>4</v>
      </c>
      <c r="EL2">
        <v>0</v>
      </c>
      <c r="EM2">
        <v>0</v>
      </c>
      <c r="EN2">
        <v>0</v>
      </c>
      <c r="EO2">
        <v>0</v>
      </c>
      <c r="EP2">
        <v>3</v>
      </c>
      <c r="EQ2">
        <v>0</v>
      </c>
      <c r="ER2">
        <v>0</v>
      </c>
      <c r="ES2">
        <v>0</v>
      </c>
      <c r="ET2">
        <v>0</v>
      </c>
      <c r="EU2">
        <v>0</v>
      </c>
      <c r="EV2">
        <v>1</v>
      </c>
      <c r="EW2">
        <v>4</v>
      </c>
      <c r="EX2">
        <v>0</v>
      </c>
      <c r="EY2">
        <v>0</v>
      </c>
      <c r="EZ2">
        <v>2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1</v>
      </c>
      <c r="FO2">
        <v>15</v>
      </c>
      <c r="FP2">
        <v>69</v>
      </c>
      <c r="FQ2">
        <v>34</v>
      </c>
      <c r="FR2">
        <v>5</v>
      </c>
      <c r="FS2">
        <v>1</v>
      </c>
      <c r="FT2">
        <v>2</v>
      </c>
      <c r="FU2">
        <v>2</v>
      </c>
      <c r="FV2">
        <v>0</v>
      </c>
      <c r="FW2">
        <v>2</v>
      </c>
      <c r="FX2">
        <v>2</v>
      </c>
      <c r="FY2">
        <v>2</v>
      </c>
      <c r="FZ2">
        <v>10</v>
      </c>
      <c r="GA2">
        <v>1</v>
      </c>
      <c r="GB2">
        <v>0</v>
      </c>
      <c r="GC2">
        <v>0</v>
      </c>
      <c r="GD2">
        <v>1</v>
      </c>
      <c r="GE2">
        <v>0</v>
      </c>
      <c r="GF2">
        <v>0</v>
      </c>
      <c r="GG2">
        <v>0</v>
      </c>
      <c r="GH2">
        <v>1</v>
      </c>
      <c r="GI2">
        <v>0</v>
      </c>
      <c r="GJ2">
        <v>0</v>
      </c>
      <c r="GK2">
        <v>1</v>
      </c>
      <c r="GL2">
        <v>1</v>
      </c>
      <c r="GM2">
        <v>0</v>
      </c>
      <c r="GN2">
        <v>0</v>
      </c>
      <c r="GO2">
        <v>0</v>
      </c>
      <c r="GP2">
        <v>0</v>
      </c>
      <c r="GQ2">
        <v>1</v>
      </c>
      <c r="GR2">
        <v>0</v>
      </c>
      <c r="GS2">
        <v>2</v>
      </c>
      <c r="GT2">
        <v>1</v>
      </c>
      <c r="GU2">
        <v>69</v>
      </c>
      <c r="GV2">
        <v>91</v>
      </c>
      <c r="GW2">
        <v>24</v>
      </c>
      <c r="GX2">
        <v>3</v>
      </c>
      <c r="GY2">
        <v>14</v>
      </c>
      <c r="GZ2">
        <v>10</v>
      </c>
      <c r="HA2">
        <v>6</v>
      </c>
      <c r="HB2">
        <v>1</v>
      </c>
      <c r="HC2">
        <v>3</v>
      </c>
      <c r="HD2">
        <v>1</v>
      </c>
      <c r="HE2">
        <v>0</v>
      </c>
      <c r="HF2">
        <v>2</v>
      </c>
      <c r="HG2">
        <v>0</v>
      </c>
      <c r="HH2">
        <v>0</v>
      </c>
      <c r="HI2">
        <v>0</v>
      </c>
      <c r="HJ2">
        <v>1</v>
      </c>
      <c r="HK2">
        <v>2</v>
      </c>
      <c r="HL2">
        <v>0</v>
      </c>
      <c r="HM2">
        <v>2</v>
      </c>
      <c r="HN2">
        <v>0</v>
      </c>
      <c r="HO2">
        <v>8</v>
      </c>
      <c r="HP2">
        <v>7</v>
      </c>
      <c r="HQ2">
        <v>0</v>
      </c>
      <c r="HR2">
        <v>0</v>
      </c>
      <c r="HS2">
        <v>2</v>
      </c>
      <c r="HT2">
        <v>1</v>
      </c>
      <c r="HU2">
        <v>0</v>
      </c>
      <c r="HV2">
        <v>4</v>
      </c>
      <c r="HW2">
        <v>0</v>
      </c>
      <c r="HX2">
        <v>91</v>
      </c>
      <c r="HY2">
        <v>51</v>
      </c>
      <c r="HZ2">
        <v>36</v>
      </c>
      <c r="IA2">
        <v>3</v>
      </c>
      <c r="IB2">
        <v>0</v>
      </c>
      <c r="IC2">
        <v>3</v>
      </c>
      <c r="ID2">
        <v>0</v>
      </c>
      <c r="IE2">
        <v>1</v>
      </c>
      <c r="IF2">
        <v>1</v>
      </c>
      <c r="IG2">
        <v>0</v>
      </c>
      <c r="IH2">
        <v>0</v>
      </c>
      <c r="II2">
        <v>0</v>
      </c>
      <c r="IJ2">
        <v>1</v>
      </c>
      <c r="IK2">
        <v>0</v>
      </c>
      <c r="IL2">
        <v>0</v>
      </c>
      <c r="IM2">
        <v>0</v>
      </c>
      <c r="IN2">
        <v>0</v>
      </c>
      <c r="IO2">
        <v>1</v>
      </c>
      <c r="IP2">
        <v>0</v>
      </c>
      <c r="IQ2">
        <v>0</v>
      </c>
      <c r="IR2">
        <v>0</v>
      </c>
      <c r="IS2">
        <v>1</v>
      </c>
      <c r="IT2">
        <v>1</v>
      </c>
      <c r="IU2">
        <v>0</v>
      </c>
      <c r="IV2">
        <v>0</v>
      </c>
      <c r="IW2">
        <v>0</v>
      </c>
      <c r="IX2">
        <v>1</v>
      </c>
      <c r="IY2">
        <v>0</v>
      </c>
      <c r="IZ2">
        <v>1</v>
      </c>
      <c r="JA2">
        <v>0</v>
      </c>
      <c r="JB2">
        <v>1</v>
      </c>
      <c r="JC2">
        <v>0</v>
      </c>
      <c r="JD2">
        <v>51</v>
      </c>
      <c r="JE2">
        <v>7</v>
      </c>
      <c r="JF2">
        <v>5</v>
      </c>
      <c r="JG2">
        <v>0</v>
      </c>
      <c r="JH2">
        <v>1</v>
      </c>
      <c r="JI2">
        <v>0</v>
      </c>
      <c r="JJ2">
        <v>0</v>
      </c>
      <c r="JK2">
        <v>0</v>
      </c>
      <c r="JL2">
        <v>0</v>
      </c>
      <c r="JM2">
        <v>0</v>
      </c>
      <c r="JN2">
        <v>0</v>
      </c>
      <c r="JO2">
        <v>0</v>
      </c>
      <c r="JP2">
        <v>0</v>
      </c>
      <c r="JQ2">
        <v>0</v>
      </c>
      <c r="JR2">
        <v>0</v>
      </c>
      <c r="JS2">
        <v>0</v>
      </c>
      <c r="JT2">
        <v>0</v>
      </c>
      <c r="JU2">
        <v>0</v>
      </c>
      <c r="JV2">
        <v>0</v>
      </c>
      <c r="JW2">
        <v>1</v>
      </c>
      <c r="JX2">
        <v>0</v>
      </c>
      <c r="JY2">
        <v>7</v>
      </c>
      <c r="JZ2">
        <v>0</v>
      </c>
      <c r="KA2">
        <v>0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0</v>
      </c>
      <c r="KO2">
        <v>0</v>
      </c>
      <c r="KP2">
        <v>0</v>
      </c>
      <c r="KQ2">
        <v>0</v>
      </c>
      <c r="KR2">
        <v>1</v>
      </c>
      <c r="KS2">
        <v>0</v>
      </c>
      <c r="KT2">
        <v>0</v>
      </c>
      <c r="KU2">
        <v>0</v>
      </c>
      <c r="KV2">
        <v>1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1</v>
      </c>
    </row>
    <row r="3" spans="1:325">
      <c r="A3" t="s">
        <v>1922</v>
      </c>
      <c r="B3" t="s">
        <v>1889</v>
      </c>
      <c r="C3" t="str">
        <f>"180301"</f>
        <v>180301</v>
      </c>
      <c r="D3" t="s">
        <v>248</v>
      </c>
      <c r="E3">
        <v>2</v>
      </c>
      <c r="F3">
        <v>1766</v>
      </c>
      <c r="G3">
        <v>1370</v>
      </c>
      <c r="H3">
        <v>460</v>
      </c>
      <c r="I3">
        <v>910</v>
      </c>
      <c r="J3">
        <v>0</v>
      </c>
      <c r="K3">
        <v>3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910</v>
      </c>
      <c r="T3">
        <v>0</v>
      </c>
      <c r="U3">
        <v>0</v>
      </c>
      <c r="V3">
        <v>910</v>
      </c>
      <c r="W3">
        <v>13</v>
      </c>
      <c r="X3">
        <v>10</v>
      </c>
      <c r="Y3">
        <v>3</v>
      </c>
      <c r="Z3">
        <v>0</v>
      </c>
      <c r="AA3">
        <v>897</v>
      </c>
      <c r="AB3">
        <v>388</v>
      </c>
      <c r="AC3">
        <v>30</v>
      </c>
      <c r="AD3">
        <v>7</v>
      </c>
      <c r="AE3">
        <v>0</v>
      </c>
      <c r="AF3">
        <v>118</v>
      </c>
      <c r="AG3">
        <v>1</v>
      </c>
      <c r="AH3">
        <v>11</v>
      </c>
      <c r="AI3">
        <v>0</v>
      </c>
      <c r="AJ3">
        <v>154</v>
      </c>
      <c r="AK3">
        <v>0</v>
      </c>
      <c r="AL3">
        <v>3</v>
      </c>
      <c r="AM3">
        <v>2</v>
      </c>
      <c r="AN3">
        <v>0</v>
      </c>
      <c r="AO3">
        <v>4</v>
      </c>
      <c r="AP3">
        <v>0</v>
      </c>
      <c r="AQ3">
        <v>2</v>
      </c>
      <c r="AR3">
        <v>28</v>
      </c>
      <c r="AS3">
        <v>0</v>
      </c>
      <c r="AT3">
        <v>1</v>
      </c>
      <c r="AU3">
        <v>2</v>
      </c>
      <c r="AV3">
        <v>0</v>
      </c>
      <c r="AW3">
        <v>20</v>
      </c>
      <c r="AX3">
        <v>0</v>
      </c>
      <c r="AY3">
        <v>0</v>
      </c>
      <c r="AZ3">
        <v>1</v>
      </c>
      <c r="BA3">
        <v>0</v>
      </c>
      <c r="BB3">
        <v>0</v>
      </c>
      <c r="BC3">
        <v>0</v>
      </c>
      <c r="BD3">
        <v>0</v>
      </c>
      <c r="BE3">
        <v>0</v>
      </c>
      <c r="BF3">
        <v>4</v>
      </c>
      <c r="BG3">
        <v>388</v>
      </c>
      <c r="BH3">
        <v>187</v>
      </c>
      <c r="BI3">
        <v>39</v>
      </c>
      <c r="BJ3">
        <v>69</v>
      </c>
      <c r="BK3">
        <v>0</v>
      </c>
      <c r="BL3">
        <v>7</v>
      </c>
      <c r="BM3">
        <v>1</v>
      </c>
      <c r="BN3">
        <v>28</v>
      </c>
      <c r="BO3">
        <v>2</v>
      </c>
      <c r="BP3">
        <v>0</v>
      </c>
      <c r="BQ3">
        <v>0</v>
      </c>
      <c r="BR3">
        <v>1</v>
      </c>
      <c r="BS3">
        <v>0</v>
      </c>
      <c r="BT3">
        <v>0</v>
      </c>
      <c r="BU3">
        <v>0</v>
      </c>
      <c r="BV3">
        <v>0</v>
      </c>
      <c r="BW3">
        <v>0</v>
      </c>
      <c r="BX3">
        <v>1</v>
      </c>
      <c r="BY3">
        <v>0</v>
      </c>
      <c r="BZ3">
        <v>0</v>
      </c>
      <c r="CA3">
        <v>0</v>
      </c>
      <c r="CB3">
        <v>0</v>
      </c>
      <c r="CC3">
        <v>0</v>
      </c>
      <c r="CD3">
        <v>3</v>
      </c>
      <c r="CE3">
        <v>31</v>
      </c>
      <c r="CF3">
        <v>0</v>
      </c>
      <c r="CG3">
        <v>4</v>
      </c>
      <c r="CH3">
        <v>0</v>
      </c>
      <c r="CI3">
        <v>0</v>
      </c>
      <c r="CJ3">
        <v>0</v>
      </c>
      <c r="CK3">
        <v>0</v>
      </c>
      <c r="CL3">
        <v>1</v>
      </c>
      <c r="CM3">
        <v>187</v>
      </c>
      <c r="CN3">
        <v>29</v>
      </c>
      <c r="CO3">
        <v>10</v>
      </c>
      <c r="CP3">
        <v>2</v>
      </c>
      <c r="CQ3">
        <v>4</v>
      </c>
      <c r="CR3">
        <v>2</v>
      </c>
      <c r="CS3">
        <v>2</v>
      </c>
      <c r="CT3">
        <v>1</v>
      </c>
      <c r="CU3">
        <v>3</v>
      </c>
      <c r="CV3">
        <v>0</v>
      </c>
      <c r="CW3">
        <v>0</v>
      </c>
      <c r="CX3">
        <v>0</v>
      </c>
      <c r="CY3">
        <v>0</v>
      </c>
      <c r="CZ3">
        <v>2</v>
      </c>
      <c r="DA3">
        <v>1</v>
      </c>
      <c r="DB3">
        <v>0</v>
      </c>
      <c r="DC3">
        <v>1</v>
      </c>
      <c r="DD3">
        <v>1</v>
      </c>
      <c r="DE3">
        <v>29</v>
      </c>
      <c r="DF3">
        <v>64</v>
      </c>
      <c r="DG3">
        <v>21</v>
      </c>
      <c r="DH3">
        <v>3</v>
      </c>
      <c r="DI3">
        <v>1</v>
      </c>
      <c r="DJ3">
        <v>4</v>
      </c>
      <c r="DK3">
        <v>1</v>
      </c>
      <c r="DL3">
        <v>3</v>
      </c>
      <c r="DM3">
        <v>1</v>
      </c>
      <c r="DN3">
        <v>1</v>
      </c>
      <c r="DO3">
        <v>0</v>
      </c>
      <c r="DP3">
        <v>0</v>
      </c>
      <c r="DQ3">
        <v>2</v>
      </c>
      <c r="DR3">
        <v>1</v>
      </c>
      <c r="DS3">
        <v>12</v>
      </c>
      <c r="DT3">
        <v>1</v>
      </c>
      <c r="DU3">
        <v>0</v>
      </c>
      <c r="DV3">
        <v>6</v>
      </c>
      <c r="DW3">
        <v>0</v>
      </c>
      <c r="DX3">
        <v>0</v>
      </c>
      <c r="DY3">
        <v>2</v>
      </c>
      <c r="DZ3">
        <v>1</v>
      </c>
      <c r="EA3">
        <v>1</v>
      </c>
      <c r="EB3">
        <v>0</v>
      </c>
      <c r="EC3">
        <v>0</v>
      </c>
      <c r="ED3">
        <v>1</v>
      </c>
      <c r="EE3">
        <v>1</v>
      </c>
      <c r="EF3">
        <v>0</v>
      </c>
      <c r="EG3">
        <v>0</v>
      </c>
      <c r="EH3">
        <v>1</v>
      </c>
      <c r="EI3">
        <v>64</v>
      </c>
      <c r="EJ3">
        <v>15</v>
      </c>
      <c r="EK3">
        <v>2</v>
      </c>
      <c r="EL3">
        <v>0</v>
      </c>
      <c r="EM3">
        <v>1</v>
      </c>
      <c r="EN3">
        <v>0</v>
      </c>
      <c r="EO3">
        <v>1</v>
      </c>
      <c r="EP3">
        <v>5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4</v>
      </c>
      <c r="EX3">
        <v>0</v>
      </c>
      <c r="EY3">
        <v>1</v>
      </c>
      <c r="EZ3">
        <v>0</v>
      </c>
      <c r="FA3">
        <v>1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15</v>
      </c>
      <c r="FP3">
        <v>55</v>
      </c>
      <c r="FQ3">
        <v>29</v>
      </c>
      <c r="FR3">
        <v>6</v>
      </c>
      <c r="FS3">
        <v>1</v>
      </c>
      <c r="FT3">
        <v>0</v>
      </c>
      <c r="FU3">
        <v>5</v>
      </c>
      <c r="FV3">
        <v>0</v>
      </c>
      <c r="FW3">
        <v>0</v>
      </c>
      <c r="FX3">
        <v>2</v>
      </c>
      <c r="FY3">
        <v>0</v>
      </c>
      <c r="FZ3">
        <v>7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1</v>
      </c>
      <c r="GM3">
        <v>0</v>
      </c>
      <c r="GN3">
        <v>0</v>
      </c>
      <c r="GO3">
        <v>0</v>
      </c>
      <c r="GP3">
        <v>1</v>
      </c>
      <c r="GQ3">
        <v>0</v>
      </c>
      <c r="GR3">
        <v>0</v>
      </c>
      <c r="GS3">
        <v>0</v>
      </c>
      <c r="GT3">
        <v>3</v>
      </c>
      <c r="GU3">
        <v>55</v>
      </c>
      <c r="GV3">
        <v>115</v>
      </c>
      <c r="GW3">
        <v>46</v>
      </c>
      <c r="GX3">
        <v>1</v>
      </c>
      <c r="GY3">
        <v>9</v>
      </c>
      <c r="GZ3">
        <v>7</v>
      </c>
      <c r="HA3">
        <v>12</v>
      </c>
      <c r="HB3">
        <v>0</v>
      </c>
      <c r="HC3">
        <v>1</v>
      </c>
      <c r="HD3">
        <v>1</v>
      </c>
      <c r="HE3">
        <v>0</v>
      </c>
      <c r="HF3">
        <v>1</v>
      </c>
      <c r="HG3">
        <v>0</v>
      </c>
      <c r="HH3">
        <v>0</v>
      </c>
      <c r="HI3">
        <v>1</v>
      </c>
      <c r="HJ3">
        <v>0</v>
      </c>
      <c r="HK3">
        <v>1</v>
      </c>
      <c r="HL3">
        <v>0</v>
      </c>
      <c r="HM3">
        <v>1</v>
      </c>
      <c r="HN3">
        <v>0</v>
      </c>
      <c r="HO3">
        <v>10</v>
      </c>
      <c r="HP3">
        <v>14</v>
      </c>
      <c r="HQ3">
        <v>3</v>
      </c>
      <c r="HR3">
        <v>2</v>
      </c>
      <c r="HS3">
        <v>2</v>
      </c>
      <c r="HT3">
        <v>0</v>
      </c>
      <c r="HU3">
        <v>0</v>
      </c>
      <c r="HV3">
        <v>0</v>
      </c>
      <c r="HW3">
        <v>3</v>
      </c>
      <c r="HX3">
        <v>115</v>
      </c>
      <c r="HY3">
        <v>38</v>
      </c>
      <c r="HZ3">
        <v>22</v>
      </c>
      <c r="IA3">
        <v>2</v>
      </c>
      <c r="IB3">
        <v>0</v>
      </c>
      <c r="IC3">
        <v>2</v>
      </c>
      <c r="ID3">
        <v>0</v>
      </c>
      <c r="IE3">
        <v>3</v>
      </c>
      <c r="IF3">
        <v>0</v>
      </c>
      <c r="IG3">
        <v>0</v>
      </c>
      <c r="IH3">
        <v>1</v>
      </c>
      <c r="II3">
        <v>0</v>
      </c>
      <c r="IJ3">
        <v>2</v>
      </c>
      <c r="IK3">
        <v>0</v>
      </c>
      <c r="IL3">
        <v>1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1</v>
      </c>
      <c r="IT3">
        <v>1</v>
      </c>
      <c r="IU3">
        <v>0</v>
      </c>
      <c r="IV3">
        <v>0</v>
      </c>
      <c r="IW3">
        <v>0</v>
      </c>
      <c r="IX3">
        <v>0</v>
      </c>
      <c r="IY3">
        <v>0</v>
      </c>
      <c r="IZ3">
        <v>1</v>
      </c>
      <c r="JA3">
        <v>1</v>
      </c>
      <c r="JB3">
        <v>0</v>
      </c>
      <c r="JC3">
        <v>1</v>
      </c>
      <c r="JD3">
        <v>38</v>
      </c>
      <c r="JE3">
        <v>5</v>
      </c>
      <c r="JF3">
        <v>1</v>
      </c>
      <c r="JG3">
        <v>0</v>
      </c>
      <c r="JH3">
        <v>3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0</v>
      </c>
      <c r="JV3">
        <v>0</v>
      </c>
      <c r="JW3">
        <v>0</v>
      </c>
      <c r="JX3">
        <v>1</v>
      </c>
      <c r="JY3">
        <v>5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1</v>
      </c>
      <c r="KS3">
        <v>0</v>
      </c>
      <c r="KT3">
        <v>0</v>
      </c>
      <c r="KU3">
        <v>0</v>
      </c>
      <c r="KV3">
        <v>0</v>
      </c>
      <c r="KW3">
        <v>0</v>
      </c>
      <c r="KX3">
        <v>1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1</v>
      </c>
    </row>
    <row r="4" spans="1:325">
      <c r="A4" t="s">
        <v>1921</v>
      </c>
      <c r="B4" t="s">
        <v>1889</v>
      </c>
      <c r="C4" t="str">
        <f>"180301"</f>
        <v>180301</v>
      </c>
      <c r="D4" t="s">
        <v>1375</v>
      </c>
      <c r="E4">
        <v>3</v>
      </c>
      <c r="F4">
        <v>1495</v>
      </c>
      <c r="G4">
        <v>1150</v>
      </c>
      <c r="H4">
        <v>361</v>
      </c>
      <c r="I4">
        <v>789</v>
      </c>
      <c r="J4">
        <v>0</v>
      </c>
      <c r="K4">
        <v>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789</v>
      </c>
      <c r="T4">
        <v>0</v>
      </c>
      <c r="U4">
        <v>0</v>
      </c>
      <c r="V4">
        <v>789</v>
      </c>
      <c r="W4">
        <v>14</v>
      </c>
      <c r="X4">
        <v>11</v>
      </c>
      <c r="Y4">
        <v>3</v>
      </c>
      <c r="Z4">
        <v>0</v>
      </c>
      <c r="AA4">
        <v>775</v>
      </c>
      <c r="AB4">
        <v>355</v>
      </c>
      <c r="AC4">
        <v>29</v>
      </c>
      <c r="AD4">
        <v>4</v>
      </c>
      <c r="AE4">
        <v>0</v>
      </c>
      <c r="AF4">
        <v>111</v>
      </c>
      <c r="AG4">
        <v>2</v>
      </c>
      <c r="AH4">
        <v>10</v>
      </c>
      <c r="AI4">
        <v>0</v>
      </c>
      <c r="AJ4">
        <v>130</v>
      </c>
      <c r="AK4">
        <v>1</v>
      </c>
      <c r="AL4">
        <v>0</v>
      </c>
      <c r="AM4">
        <v>7</v>
      </c>
      <c r="AN4">
        <v>1</v>
      </c>
      <c r="AO4">
        <v>0</v>
      </c>
      <c r="AP4">
        <v>0</v>
      </c>
      <c r="AQ4">
        <v>0</v>
      </c>
      <c r="AR4">
        <v>46</v>
      </c>
      <c r="AS4">
        <v>0</v>
      </c>
      <c r="AT4">
        <v>0</v>
      </c>
      <c r="AU4">
        <v>0</v>
      </c>
      <c r="AV4">
        <v>0</v>
      </c>
      <c r="AW4">
        <v>10</v>
      </c>
      <c r="AX4">
        <v>0</v>
      </c>
      <c r="AY4">
        <v>2</v>
      </c>
      <c r="AZ4">
        <v>1</v>
      </c>
      <c r="BA4">
        <v>0</v>
      </c>
      <c r="BB4">
        <v>0</v>
      </c>
      <c r="BC4">
        <v>0</v>
      </c>
      <c r="BD4">
        <v>1</v>
      </c>
      <c r="BE4">
        <v>0</v>
      </c>
      <c r="BF4">
        <v>0</v>
      </c>
      <c r="BG4">
        <v>355</v>
      </c>
      <c r="BH4">
        <v>175</v>
      </c>
      <c r="BI4">
        <v>33</v>
      </c>
      <c r="BJ4">
        <v>63</v>
      </c>
      <c r="BK4">
        <v>1</v>
      </c>
      <c r="BL4">
        <v>8</v>
      </c>
      <c r="BM4">
        <v>1</v>
      </c>
      <c r="BN4">
        <v>30</v>
      </c>
      <c r="BO4">
        <v>3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1</v>
      </c>
      <c r="CE4">
        <v>35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175</v>
      </c>
      <c r="CN4">
        <v>27</v>
      </c>
      <c r="CO4">
        <v>12</v>
      </c>
      <c r="CP4">
        <v>2</v>
      </c>
      <c r="CQ4">
        <v>1</v>
      </c>
      <c r="CR4">
        <v>1</v>
      </c>
      <c r="CS4">
        <v>1</v>
      </c>
      <c r="CT4">
        <v>1</v>
      </c>
      <c r="CU4">
        <v>1</v>
      </c>
      <c r="CV4">
        <v>0</v>
      </c>
      <c r="CW4">
        <v>0</v>
      </c>
      <c r="CX4">
        <v>2</v>
      </c>
      <c r="CY4">
        <v>0</v>
      </c>
      <c r="CZ4">
        <v>2</v>
      </c>
      <c r="DA4">
        <v>1</v>
      </c>
      <c r="DB4">
        <v>1</v>
      </c>
      <c r="DC4">
        <v>0</v>
      </c>
      <c r="DD4">
        <v>2</v>
      </c>
      <c r="DE4">
        <v>27</v>
      </c>
      <c r="DF4">
        <v>55</v>
      </c>
      <c r="DG4">
        <v>25</v>
      </c>
      <c r="DH4">
        <v>1</v>
      </c>
      <c r="DI4">
        <v>2</v>
      </c>
      <c r="DJ4">
        <v>3</v>
      </c>
      <c r="DK4">
        <v>1</v>
      </c>
      <c r="DL4">
        <v>2</v>
      </c>
      <c r="DM4">
        <v>1</v>
      </c>
      <c r="DN4">
        <v>1</v>
      </c>
      <c r="DO4">
        <v>1</v>
      </c>
      <c r="DP4">
        <v>1</v>
      </c>
      <c r="DQ4">
        <v>0</v>
      </c>
      <c r="DR4">
        <v>1</v>
      </c>
      <c r="DS4">
        <v>11</v>
      </c>
      <c r="DT4">
        <v>1</v>
      </c>
      <c r="DU4">
        <v>0</v>
      </c>
      <c r="DV4">
        <v>2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2</v>
      </c>
      <c r="EI4">
        <v>55</v>
      </c>
      <c r="EJ4">
        <v>25</v>
      </c>
      <c r="EK4">
        <v>4</v>
      </c>
      <c r="EL4">
        <v>1</v>
      </c>
      <c r="EM4">
        <v>0</v>
      </c>
      <c r="EN4">
        <v>0</v>
      </c>
      <c r="EO4">
        <v>1</v>
      </c>
      <c r="EP4">
        <v>15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1</v>
      </c>
      <c r="FA4">
        <v>1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1</v>
      </c>
      <c r="FK4">
        <v>0</v>
      </c>
      <c r="FL4">
        <v>0</v>
      </c>
      <c r="FM4">
        <v>0</v>
      </c>
      <c r="FN4">
        <v>1</v>
      </c>
      <c r="FO4">
        <v>25</v>
      </c>
      <c r="FP4">
        <v>37</v>
      </c>
      <c r="FQ4">
        <v>12</v>
      </c>
      <c r="FR4">
        <v>3</v>
      </c>
      <c r="FS4">
        <v>0</v>
      </c>
      <c r="FT4">
        <v>0</v>
      </c>
      <c r="FU4">
        <v>1</v>
      </c>
      <c r="FV4">
        <v>0</v>
      </c>
      <c r="FW4">
        <v>0</v>
      </c>
      <c r="FX4">
        <v>1</v>
      </c>
      <c r="FY4">
        <v>2</v>
      </c>
      <c r="FZ4">
        <v>8</v>
      </c>
      <c r="GA4">
        <v>1</v>
      </c>
      <c r="GB4">
        <v>0</v>
      </c>
      <c r="GC4">
        <v>0</v>
      </c>
      <c r="GD4">
        <v>1</v>
      </c>
      <c r="GE4">
        <v>1</v>
      </c>
      <c r="GF4">
        <v>0</v>
      </c>
      <c r="GG4">
        <v>0</v>
      </c>
      <c r="GH4">
        <v>0</v>
      </c>
      <c r="GI4">
        <v>0</v>
      </c>
      <c r="GJ4">
        <v>1</v>
      </c>
      <c r="GK4">
        <v>2</v>
      </c>
      <c r="GL4">
        <v>0</v>
      </c>
      <c r="GM4">
        <v>0</v>
      </c>
      <c r="GN4">
        <v>1</v>
      </c>
      <c r="GO4">
        <v>0</v>
      </c>
      <c r="GP4">
        <v>0</v>
      </c>
      <c r="GQ4">
        <v>1</v>
      </c>
      <c r="GR4">
        <v>0</v>
      </c>
      <c r="GS4">
        <v>0</v>
      </c>
      <c r="GT4">
        <v>2</v>
      </c>
      <c r="GU4">
        <v>37</v>
      </c>
      <c r="GV4">
        <v>78</v>
      </c>
      <c r="GW4">
        <v>32</v>
      </c>
      <c r="GX4">
        <v>2</v>
      </c>
      <c r="GY4">
        <v>2</v>
      </c>
      <c r="GZ4">
        <v>3</v>
      </c>
      <c r="HA4">
        <v>4</v>
      </c>
      <c r="HB4">
        <v>1</v>
      </c>
      <c r="HC4">
        <v>5</v>
      </c>
      <c r="HD4">
        <v>2</v>
      </c>
      <c r="HE4">
        <v>1</v>
      </c>
      <c r="HF4">
        <v>0</v>
      </c>
      <c r="HG4">
        <v>3</v>
      </c>
      <c r="HH4">
        <v>0</v>
      </c>
      <c r="HI4">
        <v>0</v>
      </c>
      <c r="HJ4">
        <v>2</v>
      </c>
      <c r="HK4">
        <v>2</v>
      </c>
      <c r="HL4">
        <v>0</v>
      </c>
      <c r="HM4">
        <v>1</v>
      </c>
      <c r="HN4">
        <v>0</v>
      </c>
      <c r="HO4">
        <v>8</v>
      </c>
      <c r="HP4">
        <v>5</v>
      </c>
      <c r="HQ4">
        <v>0</v>
      </c>
      <c r="HR4">
        <v>1</v>
      </c>
      <c r="HS4">
        <v>1</v>
      </c>
      <c r="HT4">
        <v>0</v>
      </c>
      <c r="HU4">
        <v>0</v>
      </c>
      <c r="HV4">
        <v>1</v>
      </c>
      <c r="HW4">
        <v>2</v>
      </c>
      <c r="HX4">
        <v>78</v>
      </c>
      <c r="HY4">
        <v>18</v>
      </c>
      <c r="HZ4">
        <v>7</v>
      </c>
      <c r="IA4">
        <v>2</v>
      </c>
      <c r="IB4">
        <v>0</v>
      </c>
      <c r="IC4">
        <v>1</v>
      </c>
      <c r="ID4">
        <v>1</v>
      </c>
      <c r="IE4">
        <v>1</v>
      </c>
      <c r="IF4">
        <v>0</v>
      </c>
      <c r="IG4">
        <v>0</v>
      </c>
      <c r="IH4">
        <v>1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1</v>
      </c>
      <c r="IP4">
        <v>1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1</v>
      </c>
      <c r="IX4">
        <v>0</v>
      </c>
      <c r="IY4">
        <v>0</v>
      </c>
      <c r="IZ4">
        <v>0</v>
      </c>
      <c r="JA4">
        <v>0</v>
      </c>
      <c r="JB4">
        <v>0</v>
      </c>
      <c r="JC4">
        <v>2</v>
      </c>
      <c r="JD4">
        <v>18</v>
      </c>
      <c r="JE4">
        <v>3</v>
      </c>
      <c r="JF4">
        <v>0</v>
      </c>
      <c r="JG4">
        <v>2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1</v>
      </c>
      <c r="JP4">
        <v>0</v>
      </c>
      <c r="JQ4">
        <v>0</v>
      </c>
      <c r="JR4">
        <v>0</v>
      </c>
      <c r="JS4">
        <v>0</v>
      </c>
      <c r="JT4">
        <v>0</v>
      </c>
      <c r="JU4">
        <v>0</v>
      </c>
      <c r="JV4">
        <v>0</v>
      </c>
      <c r="JW4">
        <v>0</v>
      </c>
      <c r="JX4">
        <v>0</v>
      </c>
      <c r="JY4">
        <v>3</v>
      </c>
      <c r="JZ4">
        <v>1</v>
      </c>
      <c r="KA4">
        <v>1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1</v>
      </c>
      <c r="KR4">
        <v>1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1</v>
      </c>
      <c r="LK4">
        <v>0</v>
      </c>
      <c r="LL4">
        <v>0</v>
      </c>
      <c r="LM4">
        <v>1</v>
      </c>
    </row>
    <row r="5" spans="1:325">
      <c r="A5" t="s">
        <v>1920</v>
      </c>
      <c r="B5" t="s">
        <v>1889</v>
      </c>
      <c r="C5" t="str">
        <f>"180301"</f>
        <v>180301</v>
      </c>
      <c r="D5" t="s">
        <v>1919</v>
      </c>
      <c r="E5">
        <v>4</v>
      </c>
      <c r="F5">
        <v>2041</v>
      </c>
      <c r="G5">
        <v>1551</v>
      </c>
      <c r="H5">
        <v>424</v>
      </c>
      <c r="I5">
        <v>1127</v>
      </c>
      <c r="J5">
        <v>0</v>
      </c>
      <c r="K5">
        <v>4</v>
      </c>
      <c r="L5">
        <v>2</v>
      </c>
      <c r="M5">
        <v>2</v>
      </c>
      <c r="N5">
        <v>0</v>
      </c>
      <c r="O5">
        <v>0</v>
      </c>
      <c r="P5">
        <v>0</v>
      </c>
      <c r="Q5">
        <v>0</v>
      </c>
      <c r="R5">
        <v>2</v>
      </c>
      <c r="S5">
        <v>1129</v>
      </c>
      <c r="T5">
        <v>2</v>
      </c>
      <c r="U5">
        <v>0</v>
      </c>
      <c r="V5">
        <v>1129</v>
      </c>
      <c r="W5">
        <v>26</v>
      </c>
      <c r="X5">
        <v>21</v>
      </c>
      <c r="Y5">
        <v>5</v>
      </c>
      <c r="Z5">
        <v>0</v>
      </c>
      <c r="AA5">
        <v>1103</v>
      </c>
      <c r="AB5">
        <v>625</v>
      </c>
      <c r="AC5">
        <v>37</v>
      </c>
      <c r="AD5">
        <v>13</v>
      </c>
      <c r="AE5">
        <v>0</v>
      </c>
      <c r="AF5">
        <v>169</v>
      </c>
      <c r="AG5">
        <v>0</v>
      </c>
      <c r="AH5">
        <v>18</v>
      </c>
      <c r="AI5">
        <v>0</v>
      </c>
      <c r="AJ5">
        <v>275</v>
      </c>
      <c r="AK5">
        <v>2</v>
      </c>
      <c r="AL5">
        <v>2</v>
      </c>
      <c r="AM5">
        <v>3</v>
      </c>
      <c r="AN5">
        <v>2</v>
      </c>
      <c r="AO5">
        <v>1</v>
      </c>
      <c r="AP5">
        <v>2</v>
      </c>
      <c r="AQ5">
        <v>1</v>
      </c>
      <c r="AR5">
        <v>48</v>
      </c>
      <c r="AS5">
        <v>0</v>
      </c>
      <c r="AT5">
        <v>4</v>
      </c>
      <c r="AU5">
        <v>2</v>
      </c>
      <c r="AV5">
        <v>0</v>
      </c>
      <c r="AW5">
        <v>34</v>
      </c>
      <c r="AX5">
        <v>0</v>
      </c>
      <c r="AY5">
        <v>0</v>
      </c>
      <c r="AZ5">
        <v>2</v>
      </c>
      <c r="BA5">
        <v>2</v>
      </c>
      <c r="BB5">
        <v>1</v>
      </c>
      <c r="BC5">
        <v>1</v>
      </c>
      <c r="BD5">
        <v>1</v>
      </c>
      <c r="BE5">
        <v>2</v>
      </c>
      <c r="BF5">
        <v>3</v>
      </c>
      <c r="BG5">
        <v>625</v>
      </c>
      <c r="BH5">
        <v>168</v>
      </c>
      <c r="BI5">
        <v>33</v>
      </c>
      <c r="BJ5">
        <v>60</v>
      </c>
      <c r="BK5">
        <v>2</v>
      </c>
      <c r="BL5">
        <v>14</v>
      </c>
      <c r="BM5">
        <v>0</v>
      </c>
      <c r="BN5">
        <v>41</v>
      </c>
      <c r="BO5">
        <v>1</v>
      </c>
      <c r="BP5">
        <v>1</v>
      </c>
      <c r="BQ5">
        <v>0</v>
      </c>
      <c r="BR5">
        <v>1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1</v>
      </c>
      <c r="CA5">
        <v>0</v>
      </c>
      <c r="CB5">
        <v>0</v>
      </c>
      <c r="CC5">
        <v>0</v>
      </c>
      <c r="CD5">
        <v>0</v>
      </c>
      <c r="CE5">
        <v>12</v>
      </c>
      <c r="CF5">
        <v>0</v>
      </c>
      <c r="CG5">
        <v>0</v>
      </c>
      <c r="CH5">
        <v>0</v>
      </c>
      <c r="CI5">
        <v>0</v>
      </c>
      <c r="CJ5">
        <v>1</v>
      </c>
      <c r="CK5">
        <v>0</v>
      </c>
      <c r="CL5">
        <v>1</v>
      </c>
      <c r="CM5">
        <v>168</v>
      </c>
      <c r="CN5">
        <v>22</v>
      </c>
      <c r="CO5">
        <v>5</v>
      </c>
      <c r="CP5">
        <v>1</v>
      </c>
      <c r="CQ5">
        <v>2</v>
      </c>
      <c r="CR5">
        <v>2</v>
      </c>
      <c r="CS5">
        <v>2</v>
      </c>
      <c r="CT5">
        <v>0</v>
      </c>
      <c r="CU5">
        <v>0</v>
      </c>
      <c r="CV5">
        <v>1</v>
      </c>
      <c r="CW5">
        <v>1</v>
      </c>
      <c r="CX5">
        <v>1</v>
      </c>
      <c r="CY5">
        <v>1</v>
      </c>
      <c r="CZ5">
        <v>1</v>
      </c>
      <c r="DA5">
        <v>1</v>
      </c>
      <c r="DB5">
        <v>1</v>
      </c>
      <c r="DC5">
        <v>0</v>
      </c>
      <c r="DD5">
        <v>3</v>
      </c>
      <c r="DE5">
        <v>22</v>
      </c>
      <c r="DF5">
        <v>48</v>
      </c>
      <c r="DG5">
        <v>24</v>
      </c>
      <c r="DH5">
        <v>3</v>
      </c>
      <c r="DI5">
        <v>1</v>
      </c>
      <c r="DJ5">
        <v>3</v>
      </c>
      <c r="DK5">
        <v>2</v>
      </c>
      <c r="DL5">
        <v>1</v>
      </c>
      <c r="DM5">
        <v>4</v>
      </c>
      <c r="DN5">
        <v>0</v>
      </c>
      <c r="DO5">
        <v>0</v>
      </c>
      <c r="DP5">
        <v>0</v>
      </c>
      <c r="DQ5">
        <v>0</v>
      </c>
      <c r="DR5">
        <v>0</v>
      </c>
      <c r="DS5">
        <v>7</v>
      </c>
      <c r="DT5">
        <v>1</v>
      </c>
      <c r="DU5">
        <v>0</v>
      </c>
      <c r="DV5">
        <v>0</v>
      </c>
      <c r="DW5">
        <v>0</v>
      </c>
      <c r="DX5">
        <v>0</v>
      </c>
      <c r="DY5">
        <v>0</v>
      </c>
      <c r="DZ5">
        <v>1</v>
      </c>
      <c r="EA5">
        <v>0</v>
      </c>
      <c r="EB5">
        <v>0</v>
      </c>
      <c r="EC5">
        <v>0</v>
      </c>
      <c r="ED5">
        <v>1</v>
      </c>
      <c r="EE5">
        <v>0</v>
      </c>
      <c r="EF5">
        <v>0</v>
      </c>
      <c r="EG5">
        <v>0</v>
      </c>
      <c r="EH5">
        <v>0</v>
      </c>
      <c r="EI5">
        <v>48</v>
      </c>
      <c r="EJ5">
        <v>39</v>
      </c>
      <c r="EK5">
        <v>8</v>
      </c>
      <c r="EL5">
        <v>1</v>
      </c>
      <c r="EM5">
        <v>1</v>
      </c>
      <c r="EN5">
        <v>1</v>
      </c>
      <c r="EO5">
        <v>0</v>
      </c>
      <c r="EP5">
        <v>4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22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1</v>
      </c>
      <c r="FE5">
        <v>1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39</v>
      </c>
      <c r="FP5">
        <v>31</v>
      </c>
      <c r="FQ5">
        <v>15</v>
      </c>
      <c r="FR5">
        <v>1</v>
      </c>
      <c r="FS5">
        <v>0</v>
      </c>
      <c r="FT5">
        <v>2</v>
      </c>
      <c r="FU5">
        <v>0</v>
      </c>
      <c r="FV5">
        <v>0</v>
      </c>
      <c r="FW5">
        <v>1</v>
      </c>
      <c r="FX5">
        <v>0</v>
      </c>
      <c r="FY5">
        <v>0</v>
      </c>
      <c r="FZ5">
        <v>8</v>
      </c>
      <c r="GA5">
        <v>0</v>
      </c>
      <c r="GB5">
        <v>0</v>
      </c>
      <c r="GC5">
        <v>0</v>
      </c>
      <c r="GD5">
        <v>1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2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1</v>
      </c>
      <c r="GU5">
        <v>31</v>
      </c>
      <c r="GV5">
        <v>111</v>
      </c>
      <c r="GW5">
        <v>35</v>
      </c>
      <c r="GX5">
        <v>9</v>
      </c>
      <c r="GY5">
        <v>9</v>
      </c>
      <c r="GZ5">
        <v>14</v>
      </c>
      <c r="HA5">
        <v>8</v>
      </c>
      <c r="HB5">
        <v>1</v>
      </c>
      <c r="HC5">
        <v>3</v>
      </c>
      <c r="HD5">
        <v>0</v>
      </c>
      <c r="HE5">
        <v>1</v>
      </c>
      <c r="HF5">
        <v>3</v>
      </c>
      <c r="HG5">
        <v>1</v>
      </c>
      <c r="HH5">
        <v>4</v>
      </c>
      <c r="HI5">
        <v>1</v>
      </c>
      <c r="HJ5">
        <v>0</v>
      </c>
      <c r="HK5">
        <v>0</v>
      </c>
      <c r="HL5">
        <v>1</v>
      </c>
      <c r="HM5">
        <v>2</v>
      </c>
      <c r="HN5">
        <v>0</v>
      </c>
      <c r="HO5">
        <v>3</v>
      </c>
      <c r="HP5">
        <v>10</v>
      </c>
      <c r="HQ5">
        <v>1</v>
      </c>
      <c r="HR5">
        <v>0</v>
      </c>
      <c r="HS5">
        <v>1</v>
      </c>
      <c r="HT5">
        <v>2</v>
      </c>
      <c r="HU5">
        <v>1</v>
      </c>
      <c r="HV5">
        <v>1</v>
      </c>
      <c r="HW5">
        <v>0</v>
      </c>
      <c r="HX5">
        <v>111</v>
      </c>
      <c r="HY5">
        <v>49</v>
      </c>
      <c r="HZ5">
        <v>32</v>
      </c>
      <c r="IA5">
        <v>3</v>
      </c>
      <c r="IB5">
        <v>0</v>
      </c>
      <c r="IC5">
        <v>2</v>
      </c>
      <c r="ID5">
        <v>1</v>
      </c>
      <c r="IE5">
        <v>2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1</v>
      </c>
      <c r="IO5">
        <v>0</v>
      </c>
      <c r="IP5">
        <v>0</v>
      </c>
      <c r="IQ5">
        <v>0</v>
      </c>
      <c r="IR5">
        <v>0</v>
      </c>
      <c r="IS5">
        <v>2</v>
      </c>
      <c r="IT5">
        <v>0</v>
      </c>
      <c r="IU5">
        <v>0</v>
      </c>
      <c r="IV5">
        <v>0</v>
      </c>
      <c r="IW5">
        <v>0</v>
      </c>
      <c r="IX5">
        <v>0</v>
      </c>
      <c r="IY5">
        <v>1</v>
      </c>
      <c r="IZ5">
        <v>0</v>
      </c>
      <c r="JA5">
        <v>2</v>
      </c>
      <c r="JB5">
        <v>0</v>
      </c>
      <c r="JC5">
        <v>3</v>
      </c>
      <c r="JD5">
        <v>49</v>
      </c>
      <c r="JE5">
        <v>9</v>
      </c>
      <c r="JF5">
        <v>5</v>
      </c>
      <c r="JG5">
        <v>2</v>
      </c>
      <c r="JH5">
        <v>0</v>
      </c>
      <c r="JI5">
        <v>1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1</v>
      </c>
      <c r="JY5">
        <v>9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1</v>
      </c>
      <c r="KS5">
        <v>0</v>
      </c>
      <c r="KT5">
        <v>0</v>
      </c>
      <c r="KU5">
        <v>0</v>
      </c>
      <c r="KV5">
        <v>0</v>
      </c>
      <c r="KW5">
        <v>1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1</v>
      </c>
    </row>
    <row r="6" spans="1:325">
      <c r="A6" t="s">
        <v>1918</v>
      </c>
      <c r="B6" t="s">
        <v>1889</v>
      </c>
      <c r="C6" t="str">
        <f>"180301"</f>
        <v>180301</v>
      </c>
      <c r="D6" t="s">
        <v>1338</v>
      </c>
      <c r="E6">
        <v>5</v>
      </c>
      <c r="F6">
        <v>1474</v>
      </c>
      <c r="G6">
        <v>1140</v>
      </c>
      <c r="H6">
        <v>353</v>
      </c>
      <c r="I6">
        <v>787</v>
      </c>
      <c r="J6">
        <v>0</v>
      </c>
      <c r="K6">
        <v>7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787</v>
      </c>
      <c r="T6">
        <v>0</v>
      </c>
      <c r="U6">
        <v>0</v>
      </c>
      <c r="V6">
        <v>787</v>
      </c>
      <c r="W6">
        <v>10</v>
      </c>
      <c r="X6">
        <v>7</v>
      </c>
      <c r="Y6">
        <v>3</v>
      </c>
      <c r="Z6">
        <v>0</v>
      </c>
      <c r="AA6">
        <v>777</v>
      </c>
      <c r="AB6">
        <v>402</v>
      </c>
      <c r="AC6">
        <v>31</v>
      </c>
      <c r="AD6">
        <v>4</v>
      </c>
      <c r="AE6">
        <v>1</v>
      </c>
      <c r="AF6">
        <v>95</v>
      </c>
      <c r="AG6">
        <v>0</v>
      </c>
      <c r="AH6">
        <v>16</v>
      </c>
      <c r="AI6">
        <v>2</v>
      </c>
      <c r="AJ6">
        <v>141</v>
      </c>
      <c r="AK6">
        <v>2</v>
      </c>
      <c r="AL6">
        <v>3</v>
      </c>
      <c r="AM6">
        <v>1</v>
      </c>
      <c r="AN6">
        <v>1</v>
      </c>
      <c r="AO6">
        <v>0</v>
      </c>
      <c r="AP6">
        <v>0</v>
      </c>
      <c r="AQ6">
        <v>1</v>
      </c>
      <c r="AR6">
        <v>64</v>
      </c>
      <c r="AS6">
        <v>1</v>
      </c>
      <c r="AT6">
        <v>8</v>
      </c>
      <c r="AU6">
        <v>0</v>
      </c>
      <c r="AV6">
        <v>0</v>
      </c>
      <c r="AW6">
        <v>23</v>
      </c>
      <c r="AX6">
        <v>1</v>
      </c>
      <c r="AY6">
        <v>1</v>
      </c>
      <c r="AZ6">
        <v>1</v>
      </c>
      <c r="BA6">
        <v>0</v>
      </c>
      <c r="BB6">
        <v>1</v>
      </c>
      <c r="BC6">
        <v>0</v>
      </c>
      <c r="BD6">
        <v>1</v>
      </c>
      <c r="BE6">
        <v>0</v>
      </c>
      <c r="BF6">
        <v>3</v>
      </c>
      <c r="BG6">
        <v>402</v>
      </c>
      <c r="BH6">
        <v>171</v>
      </c>
      <c r="BI6">
        <v>32</v>
      </c>
      <c r="BJ6">
        <v>50</v>
      </c>
      <c r="BK6">
        <v>0</v>
      </c>
      <c r="BL6">
        <v>6</v>
      </c>
      <c r="BM6">
        <v>2</v>
      </c>
      <c r="BN6">
        <v>67</v>
      </c>
      <c r="BO6">
        <v>2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1</v>
      </c>
      <c r="CA6">
        <v>0</v>
      </c>
      <c r="CB6">
        <v>0</v>
      </c>
      <c r="CC6">
        <v>0</v>
      </c>
      <c r="CD6">
        <v>0</v>
      </c>
      <c r="CE6">
        <v>10</v>
      </c>
      <c r="CF6">
        <v>0</v>
      </c>
      <c r="CG6">
        <v>0</v>
      </c>
      <c r="CH6">
        <v>1</v>
      </c>
      <c r="CI6">
        <v>0</v>
      </c>
      <c r="CJ6">
        <v>0</v>
      </c>
      <c r="CK6">
        <v>0</v>
      </c>
      <c r="CL6">
        <v>0</v>
      </c>
      <c r="CM6">
        <v>171</v>
      </c>
      <c r="CN6">
        <v>29</v>
      </c>
      <c r="CO6">
        <v>15</v>
      </c>
      <c r="CP6">
        <v>5</v>
      </c>
      <c r="CQ6">
        <v>1</v>
      </c>
      <c r="CR6">
        <v>3</v>
      </c>
      <c r="CS6">
        <v>0</v>
      </c>
      <c r="CT6">
        <v>2</v>
      </c>
      <c r="CU6">
        <v>0</v>
      </c>
      <c r="CV6">
        <v>0</v>
      </c>
      <c r="CW6">
        <v>0</v>
      </c>
      <c r="CX6">
        <v>1</v>
      </c>
      <c r="CY6">
        <v>0</v>
      </c>
      <c r="CZ6">
        <v>1</v>
      </c>
      <c r="DA6">
        <v>0</v>
      </c>
      <c r="DB6">
        <v>0</v>
      </c>
      <c r="DC6">
        <v>0</v>
      </c>
      <c r="DD6">
        <v>1</v>
      </c>
      <c r="DE6">
        <v>29</v>
      </c>
      <c r="DF6">
        <v>32</v>
      </c>
      <c r="DG6">
        <v>13</v>
      </c>
      <c r="DH6">
        <v>3</v>
      </c>
      <c r="DI6">
        <v>1</v>
      </c>
      <c r="DJ6">
        <v>0</v>
      </c>
      <c r="DK6">
        <v>0</v>
      </c>
      <c r="DL6">
        <v>2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4</v>
      </c>
      <c r="DT6">
        <v>1</v>
      </c>
      <c r="DU6">
        <v>0</v>
      </c>
      <c r="DV6">
        <v>0</v>
      </c>
      <c r="DW6">
        <v>0</v>
      </c>
      <c r="DX6">
        <v>0</v>
      </c>
      <c r="DY6">
        <v>1</v>
      </c>
      <c r="DZ6">
        <v>1</v>
      </c>
      <c r="EA6">
        <v>0</v>
      </c>
      <c r="EB6">
        <v>0</v>
      </c>
      <c r="EC6">
        <v>0</v>
      </c>
      <c r="ED6">
        <v>0</v>
      </c>
      <c r="EE6">
        <v>0</v>
      </c>
      <c r="EF6">
        <v>1</v>
      </c>
      <c r="EG6">
        <v>2</v>
      </c>
      <c r="EH6">
        <v>3</v>
      </c>
      <c r="EI6">
        <v>32</v>
      </c>
      <c r="EJ6">
        <v>13</v>
      </c>
      <c r="EK6">
        <v>0</v>
      </c>
      <c r="EL6">
        <v>1</v>
      </c>
      <c r="EM6">
        <v>0</v>
      </c>
      <c r="EN6">
        <v>0</v>
      </c>
      <c r="EO6">
        <v>1</v>
      </c>
      <c r="EP6">
        <v>6</v>
      </c>
      <c r="EQ6">
        <v>0</v>
      </c>
      <c r="ER6">
        <v>0</v>
      </c>
      <c r="ES6">
        <v>0</v>
      </c>
      <c r="ET6">
        <v>0</v>
      </c>
      <c r="EU6">
        <v>1</v>
      </c>
      <c r="EV6">
        <v>0</v>
      </c>
      <c r="EW6">
        <v>2</v>
      </c>
      <c r="EX6">
        <v>0</v>
      </c>
      <c r="EY6">
        <v>0</v>
      </c>
      <c r="EZ6">
        <v>0</v>
      </c>
      <c r="FA6">
        <v>0</v>
      </c>
      <c r="FB6">
        <v>0</v>
      </c>
      <c r="FC6">
        <v>1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1</v>
      </c>
      <c r="FL6">
        <v>0</v>
      </c>
      <c r="FM6">
        <v>0</v>
      </c>
      <c r="FN6">
        <v>0</v>
      </c>
      <c r="FO6">
        <v>13</v>
      </c>
      <c r="FP6">
        <v>20</v>
      </c>
      <c r="FQ6">
        <v>10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1</v>
      </c>
      <c r="FY6">
        <v>0</v>
      </c>
      <c r="FZ6">
        <v>5</v>
      </c>
      <c r="GA6">
        <v>2</v>
      </c>
      <c r="GB6">
        <v>0</v>
      </c>
      <c r="GC6">
        <v>0</v>
      </c>
      <c r="GD6">
        <v>1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1</v>
      </c>
      <c r="GQ6">
        <v>0</v>
      </c>
      <c r="GR6">
        <v>0</v>
      </c>
      <c r="GS6">
        <v>0</v>
      </c>
      <c r="GT6">
        <v>0</v>
      </c>
      <c r="GU6">
        <v>20</v>
      </c>
      <c r="GV6">
        <v>68</v>
      </c>
      <c r="GW6">
        <v>19</v>
      </c>
      <c r="GX6">
        <v>6</v>
      </c>
      <c r="GY6">
        <v>5</v>
      </c>
      <c r="GZ6">
        <v>4</v>
      </c>
      <c r="HA6">
        <v>5</v>
      </c>
      <c r="HB6">
        <v>0</v>
      </c>
      <c r="HC6">
        <v>1</v>
      </c>
      <c r="HD6">
        <v>0</v>
      </c>
      <c r="HE6">
        <v>1</v>
      </c>
      <c r="HF6">
        <v>2</v>
      </c>
      <c r="HG6">
        <v>5</v>
      </c>
      <c r="HH6">
        <v>1</v>
      </c>
      <c r="HI6">
        <v>0</v>
      </c>
      <c r="HJ6">
        <v>1</v>
      </c>
      <c r="HK6">
        <v>0</v>
      </c>
      <c r="HL6">
        <v>0</v>
      </c>
      <c r="HM6">
        <v>1</v>
      </c>
      <c r="HN6">
        <v>0</v>
      </c>
      <c r="HO6">
        <v>3</v>
      </c>
      <c r="HP6">
        <v>11</v>
      </c>
      <c r="HQ6">
        <v>1</v>
      </c>
      <c r="HR6">
        <v>1</v>
      </c>
      <c r="HS6">
        <v>0</v>
      </c>
      <c r="HT6">
        <v>0</v>
      </c>
      <c r="HU6">
        <v>0</v>
      </c>
      <c r="HV6">
        <v>0</v>
      </c>
      <c r="HW6">
        <v>1</v>
      </c>
      <c r="HX6">
        <v>68</v>
      </c>
      <c r="HY6">
        <v>33</v>
      </c>
      <c r="HZ6">
        <v>15</v>
      </c>
      <c r="IA6">
        <v>3</v>
      </c>
      <c r="IB6">
        <v>0</v>
      </c>
      <c r="IC6">
        <v>1</v>
      </c>
      <c r="ID6">
        <v>1</v>
      </c>
      <c r="IE6">
        <v>0</v>
      </c>
      <c r="IF6">
        <v>1</v>
      </c>
      <c r="IG6">
        <v>0</v>
      </c>
      <c r="IH6">
        <v>1</v>
      </c>
      <c r="II6">
        <v>0</v>
      </c>
      <c r="IJ6">
        <v>0</v>
      </c>
      <c r="IK6">
        <v>1</v>
      </c>
      <c r="IL6">
        <v>1</v>
      </c>
      <c r="IM6">
        <v>0</v>
      </c>
      <c r="IN6">
        <v>0</v>
      </c>
      <c r="IO6">
        <v>1</v>
      </c>
      <c r="IP6">
        <v>0</v>
      </c>
      <c r="IQ6">
        <v>0</v>
      </c>
      <c r="IR6">
        <v>0</v>
      </c>
      <c r="IS6">
        <v>4</v>
      </c>
      <c r="IT6">
        <v>0</v>
      </c>
      <c r="IU6">
        <v>1</v>
      </c>
      <c r="IV6">
        <v>0</v>
      </c>
      <c r="IW6">
        <v>0</v>
      </c>
      <c r="IX6">
        <v>0</v>
      </c>
      <c r="IY6">
        <v>0</v>
      </c>
      <c r="IZ6">
        <v>1</v>
      </c>
      <c r="JA6">
        <v>1</v>
      </c>
      <c r="JB6">
        <v>1</v>
      </c>
      <c r="JC6">
        <v>0</v>
      </c>
      <c r="JD6">
        <v>33</v>
      </c>
      <c r="JE6">
        <v>5</v>
      </c>
      <c r="JF6">
        <v>2</v>
      </c>
      <c r="JG6">
        <v>0</v>
      </c>
      <c r="JH6">
        <v>0</v>
      </c>
      <c r="JI6">
        <v>1</v>
      </c>
      <c r="JJ6">
        <v>0</v>
      </c>
      <c r="JK6">
        <v>0</v>
      </c>
      <c r="JL6">
        <v>0</v>
      </c>
      <c r="JM6">
        <v>0</v>
      </c>
      <c r="JN6">
        <v>1</v>
      </c>
      <c r="JO6">
        <v>0</v>
      </c>
      <c r="JP6">
        <v>0</v>
      </c>
      <c r="JQ6">
        <v>0</v>
      </c>
      <c r="JR6">
        <v>1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5</v>
      </c>
      <c r="JZ6">
        <v>2</v>
      </c>
      <c r="KA6">
        <v>1</v>
      </c>
      <c r="KB6">
        <v>0</v>
      </c>
      <c r="KC6">
        <v>1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2</v>
      </c>
      <c r="KR6">
        <v>2</v>
      </c>
      <c r="KS6">
        <v>1</v>
      </c>
      <c r="KT6">
        <v>0</v>
      </c>
      <c r="KU6">
        <v>0</v>
      </c>
      <c r="KV6">
        <v>1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2</v>
      </c>
    </row>
    <row r="7" spans="1:325">
      <c r="A7" t="s">
        <v>1917</v>
      </c>
      <c r="B7" t="s">
        <v>1889</v>
      </c>
      <c r="C7" t="str">
        <f>"180301"</f>
        <v>180301</v>
      </c>
      <c r="D7" t="s">
        <v>1366</v>
      </c>
      <c r="E7">
        <v>6</v>
      </c>
      <c r="F7">
        <v>1538</v>
      </c>
      <c r="G7">
        <v>1190</v>
      </c>
      <c r="H7">
        <v>346</v>
      </c>
      <c r="I7">
        <v>844</v>
      </c>
      <c r="J7">
        <v>1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844</v>
      </c>
      <c r="T7">
        <v>0</v>
      </c>
      <c r="U7">
        <v>0</v>
      </c>
      <c r="V7">
        <v>844</v>
      </c>
      <c r="W7">
        <v>16</v>
      </c>
      <c r="X7">
        <v>11</v>
      </c>
      <c r="Y7">
        <v>5</v>
      </c>
      <c r="Z7">
        <v>0</v>
      </c>
      <c r="AA7">
        <v>828</v>
      </c>
      <c r="AB7">
        <v>444</v>
      </c>
      <c r="AC7">
        <v>45</v>
      </c>
      <c r="AD7">
        <v>3</v>
      </c>
      <c r="AE7">
        <v>1</v>
      </c>
      <c r="AF7">
        <v>104</v>
      </c>
      <c r="AG7">
        <v>4</v>
      </c>
      <c r="AH7">
        <v>34</v>
      </c>
      <c r="AI7">
        <v>2</v>
      </c>
      <c r="AJ7">
        <v>132</v>
      </c>
      <c r="AK7">
        <v>2</v>
      </c>
      <c r="AL7">
        <v>8</v>
      </c>
      <c r="AM7">
        <v>3</v>
      </c>
      <c r="AN7">
        <v>0</v>
      </c>
      <c r="AO7">
        <v>1</v>
      </c>
      <c r="AP7">
        <v>0</v>
      </c>
      <c r="AQ7">
        <v>0</v>
      </c>
      <c r="AR7">
        <v>45</v>
      </c>
      <c r="AS7">
        <v>2</v>
      </c>
      <c r="AT7">
        <v>0</v>
      </c>
      <c r="AU7">
        <v>0</v>
      </c>
      <c r="AV7">
        <v>0</v>
      </c>
      <c r="AW7">
        <v>54</v>
      </c>
      <c r="AX7">
        <v>0</v>
      </c>
      <c r="AY7">
        <v>1</v>
      </c>
      <c r="AZ7">
        <v>0</v>
      </c>
      <c r="BA7">
        <v>0</v>
      </c>
      <c r="BB7">
        <v>0</v>
      </c>
      <c r="BC7">
        <v>1</v>
      </c>
      <c r="BD7">
        <v>0</v>
      </c>
      <c r="BE7">
        <v>0</v>
      </c>
      <c r="BF7">
        <v>2</v>
      </c>
      <c r="BG7">
        <v>444</v>
      </c>
      <c r="BH7">
        <v>141</v>
      </c>
      <c r="BI7">
        <v>34</v>
      </c>
      <c r="BJ7">
        <v>32</v>
      </c>
      <c r="BK7">
        <v>0</v>
      </c>
      <c r="BL7">
        <v>2</v>
      </c>
      <c r="BM7">
        <v>1</v>
      </c>
      <c r="BN7">
        <v>50</v>
      </c>
      <c r="BO7">
        <v>2</v>
      </c>
      <c r="BP7">
        <v>0</v>
      </c>
      <c r="BQ7">
        <v>0</v>
      </c>
      <c r="BR7">
        <v>0</v>
      </c>
      <c r="BS7">
        <v>0</v>
      </c>
      <c r="BT7">
        <v>1</v>
      </c>
      <c r="BU7">
        <v>0</v>
      </c>
      <c r="BV7">
        <v>0</v>
      </c>
      <c r="BW7">
        <v>0</v>
      </c>
      <c r="BX7">
        <v>0</v>
      </c>
      <c r="BY7">
        <v>1</v>
      </c>
      <c r="BZ7">
        <v>0</v>
      </c>
      <c r="CA7">
        <v>0</v>
      </c>
      <c r="CB7">
        <v>1</v>
      </c>
      <c r="CC7">
        <v>2</v>
      </c>
      <c r="CD7">
        <v>1</v>
      </c>
      <c r="CE7">
        <v>10</v>
      </c>
      <c r="CF7">
        <v>0</v>
      </c>
      <c r="CG7">
        <v>0</v>
      </c>
      <c r="CH7">
        <v>3</v>
      </c>
      <c r="CI7">
        <v>0</v>
      </c>
      <c r="CJ7">
        <v>0</v>
      </c>
      <c r="CK7">
        <v>0</v>
      </c>
      <c r="CL7">
        <v>1</v>
      </c>
      <c r="CM7">
        <v>141</v>
      </c>
      <c r="CN7">
        <v>26</v>
      </c>
      <c r="CO7">
        <v>8</v>
      </c>
      <c r="CP7">
        <v>6</v>
      </c>
      <c r="CQ7">
        <v>1</v>
      </c>
      <c r="CR7">
        <v>1</v>
      </c>
      <c r="CS7">
        <v>1</v>
      </c>
      <c r="CT7">
        <v>1</v>
      </c>
      <c r="CU7">
        <v>2</v>
      </c>
      <c r="CV7">
        <v>0</v>
      </c>
      <c r="CW7">
        <v>0</v>
      </c>
      <c r="CX7">
        <v>1</v>
      </c>
      <c r="CY7">
        <v>0</v>
      </c>
      <c r="CZ7">
        <v>2</v>
      </c>
      <c r="DA7">
        <v>0</v>
      </c>
      <c r="DB7">
        <v>1</v>
      </c>
      <c r="DC7">
        <v>0</v>
      </c>
      <c r="DD7">
        <v>2</v>
      </c>
      <c r="DE7">
        <v>26</v>
      </c>
      <c r="DF7">
        <v>43</v>
      </c>
      <c r="DG7">
        <v>21</v>
      </c>
      <c r="DH7">
        <v>1</v>
      </c>
      <c r="DI7">
        <v>2</v>
      </c>
      <c r="DJ7">
        <v>1</v>
      </c>
      <c r="DK7">
        <v>1</v>
      </c>
      <c r="DL7">
        <v>0</v>
      </c>
      <c r="DM7">
        <v>1</v>
      </c>
      <c r="DN7">
        <v>0</v>
      </c>
      <c r="DO7">
        <v>0</v>
      </c>
      <c r="DP7">
        <v>0</v>
      </c>
      <c r="DQ7">
        <v>1</v>
      </c>
      <c r="DR7">
        <v>1</v>
      </c>
      <c r="DS7">
        <v>3</v>
      </c>
      <c r="DT7">
        <v>1</v>
      </c>
      <c r="DU7">
        <v>0</v>
      </c>
      <c r="DV7">
        <v>0</v>
      </c>
      <c r="DW7">
        <v>1</v>
      </c>
      <c r="DX7">
        <v>0</v>
      </c>
      <c r="DY7">
        <v>0</v>
      </c>
      <c r="DZ7">
        <v>1</v>
      </c>
      <c r="EA7">
        <v>1</v>
      </c>
      <c r="EB7">
        <v>0</v>
      </c>
      <c r="EC7">
        <v>1</v>
      </c>
      <c r="ED7">
        <v>1</v>
      </c>
      <c r="EE7">
        <v>2</v>
      </c>
      <c r="EF7">
        <v>0</v>
      </c>
      <c r="EG7">
        <v>0</v>
      </c>
      <c r="EH7">
        <v>3</v>
      </c>
      <c r="EI7">
        <v>43</v>
      </c>
      <c r="EJ7">
        <v>13</v>
      </c>
      <c r="EK7">
        <v>2</v>
      </c>
      <c r="EL7">
        <v>0</v>
      </c>
      <c r="EM7">
        <v>1</v>
      </c>
      <c r="EN7">
        <v>0</v>
      </c>
      <c r="EO7">
        <v>0</v>
      </c>
      <c r="EP7">
        <v>4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3</v>
      </c>
      <c r="EX7">
        <v>0</v>
      </c>
      <c r="EY7">
        <v>0</v>
      </c>
      <c r="EZ7">
        <v>0</v>
      </c>
      <c r="FA7">
        <v>0</v>
      </c>
      <c r="FB7">
        <v>1</v>
      </c>
      <c r="FC7">
        <v>0</v>
      </c>
      <c r="FD7">
        <v>0</v>
      </c>
      <c r="FE7">
        <v>1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1</v>
      </c>
      <c r="FO7">
        <v>13</v>
      </c>
      <c r="FP7">
        <v>51</v>
      </c>
      <c r="FQ7">
        <v>20</v>
      </c>
      <c r="FR7">
        <v>1</v>
      </c>
      <c r="FS7">
        <v>2</v>
      </c>
      <c r="FT7">
        <v>1</v>
      </c>
      <c r="FU7">
        <v>1</v>
      </c>
      <c r="FV7">
        <v>0</v>
      </c>
      <c r="FW7">
        <v>1</v>
      </c>
      <c r="FX7">
        <v>4</v>
      </c>
      <c r="FY7">
        <v>2</v>
      </c>
      <c r="FZ7">
        <v>13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1</v>
      </c>
      <c r="GM7">
        <v>0</v>
      </c>
      <c r="GN7">
        <v>0</v>
      </c>
      <c r="GO7">
        <v>1</v>
      </c>
      <c r="GP7">
        <v>0</v>
      </c>
      <c r="GQ7">
        <v>0</v>
      </c>
      <c r="GR7">
        <v>0</v>
      </c>
      <c r="GS7">
        <v>1</v>
      </c>
      <c r="GT7">
        <v>3</v>
      </c>
      <c r="GU7">
        <v>51</v>
      </c>
      <c r="GV7">
        <v>75</v>
      </c>
      <c r="GW7">
        <v>24</v>
      </c>
      <c r="GX7">
        <v>2</v>
      </c>
      <c r="GY7">
        <v>2</v>
      </c>
      <c r="GZ7">
        <v>13</v>
      </c>
      <c r="HA7">
        <v>4</v>
      </c>
      <c r="HB7">
        <v>1</v>
      </c>
      <c r="HC7">
        <v>1</v>
      </c>
      <c r="HD7">
        <v>0</v>
      </c>
      <c r="HE7">
        <v>1</v>
      </c>
      <c r="HF7">
        <v>0</v>
      </c>
      <c r="HG7">
        <v>1</v>
      </c>
      <c r="HH7">
        <v>1</v>
      </c>
      <c r="HI7">
        <v>1</v>
      </c>
      <c r="HJ7">
        <v>0</v>
      </c>
      <c r="HK7">
        <v>5</v>
      </c>
      <c r="HL7">
        <v>1</v>
      </c>
      <c r="HM7">
        <v>0</v>
      </c>
      <c r="HN7">
        <v>1</v>
      </c>
      <c r="HO7">
        <v>1</v>
      </c>
      <c r="HP7">
        <v>5</v>
      </c>
      <c r="HQ7">
        <v>6</v>
      </c>
      <c r="HR7">
        <v>1</v>
      </c>
      <c r="HS7">
        <v>2</v>
      </c>
      <c r="HT7">
        <v>0</v>
      </c>
      <c r="HU7">
        <v>0</v>
      </c>
      <c r="HV7">
        <v>1</v>
      </c>
      <c r="HW7">
        <v>1</v>
      </c>
      <c r="HX7">
        <v>75</v>
      </c>
      <c r="HY7">
        <v>30</v>
      </c>
      <c r="HZ7">
        <v>12</v>
      </c>
      <c r="IA7">
        <v>0</v>
      </c>
      <c r="IB7">
        <v>0</v>
      </c>
      <c r="IC7">
        <v>2</v>
      </c>
      <c r="ID7">
        <v>3</v>
      </c>
      <c r="IE7">
        <v>2</v>
      </c>
      <c r="IF7">
        <v>1</v>
      </c>
      <c r="IG7">
        <v>0</v>
      </c>
      <c r="IH7">
        <v>2</v>
      </c>
      <c r="II7">
        <v>0</v>
      </c>
      <c r="IJ7">
        <v>2</v>
      </c>
      <c r="IK7">
        <v>0</v>
      </c>
      <c r="IL7">
        <v>0</v>
      </c>
      <c r="IM7">
        <v>0</v>
      </c>
      <c r="IN7">
        <v>0</v>
      </c>
      <c r="IO7">
        <v>1</v>
      </c>
      <c r="IP7">
        <v>0</v>
      </c>
      <c r="IQ7">
        <v>1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3</v>
      </c>
      <c r="IZ7">
        <v>0</v>
      </c>
      <c r="JA7">
        <v>0</v>
      </c>
      <c r="JB7">
        <v>0</v>
      </c>
      <c r="JC7">
        <v>1</v>
      </c>
      <c r="JD7">
        <v>30</v>
      </c>
      <c r="JE7">
        <v>1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1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1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0</v>
      </c>
      <c r="KP7">
        <v>0</v>
      </c>
      <c r="KQ7">
        <v>0</v>
      </c>
      <c r="KR7">
        <v>4</v>
      </c>
      <c r="KS7">
        <v>1</v>
      </c>
      <c r="KT7">
        <v>0</v>
      </c>
      <c r="KU7">
        <v>0</v>
      </c>
      <c r="KV7">
        <v>0</v>
      </c>
      <c r="KW7">
        <v>0</v>
      </c>
      <c r="KX7">
        <v>0</v>
      </c>
      <c r="KY7">
        <v>1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1</v>
      </c>
      <c r="LI7">
        <v>0</v>
      </c>
      <c r="LJ7">
        <v>0</v>
      </c>
      <c r="LK7">
        <v>0</v>
      </c>
      <c r="LL7">
        <v>1</v>
      </c>
      <c r="LM7">
        <v>4</v>
      </c>
    </row>
    <row r="8" spans="1:325">
      <c r="A8" t="s">
        <v>1916</v>
      </c>
      <c r="B8" t="s">
        <v>1889</v>
      </c>
      <c r="C8" t="str">
        <f>"180301"</f>
        <v>180301</v>
      </c>
      <c r="D8" t="s">
        <v>1915</v>
      </c>
      <c r="E8">
        <v>7</v>
      </c>
      <c r="F8">
        <v>1710</v>
      </c>
      <c r="G8">
        <v>1351</v>
      </c>
      <c r="H8">
        <v>405</v>
      </c>
      <c r="I8">
        <v>946</v>
      </c>
      <c r="J8">
        <v>0</v>
      </c>
      <c r="K8">
        <v>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945</v>
      </c>
      <c r="T8">
        <v>0</v>
      </c>
      <c r="U8">
        <v>0</v>
      </c>
      <c r="V8">
        <v>945</v>
      </c>
      <c r="W8">
        <v>9</v>
      </c>
      <c r="X8">
        <v>8</v>
      </c>
      <c r="Y8">
        <v>1</v>
      </c>
      <c r="Z8">
        <v>0</v>
      </c>
      <c r="AA8">
        <v>936</v>
      </c>
      <c r="AB8">
        <v>461</v>
      </c>
      <c r="AC8">
        <v>38</v>
      </c>
      <c r="AD8">
        <v>0</v>
      </c>
      <c r="AE8">
        <v>3</v>
      </c>
      <c r="AF8">
        <v>137</v>
      </c>
      <c r="AG8">
        <v>9</v>
      </c>
      <c r="AH8">
        <v>14</v>
      </c>
      <c r="AI8">
        <v>0</v>
      </c>
      <c r="AJ8">
        <v>159</v>
      </c>
      <c r="AK8">
        <v>1</v>
      </c>
      <c r="AL8">
        <v>2</v>
      </c>
      <c r="AM8">
        <v>5</v>
      </c>
      <c r="AN8">
        <v>1</v>
      </c>
      <c r="AO8">
        <v>2</v>
      </c>
      <c r="AP8">
        <v>1</v>
      </c>
      <c r="AQ8">
        <v>0</v>
      </c>
      <c r="AR8">
        <v>46</v>
      </c>
      <c r="AS8">
        <v>1</v>
      </c>
      <c r="AT8">
        <v>0</v>
      </c>
      <c r="AU8">
        <v>0</v>
      </c>
      <c r="AV8">
        <v>1</v>
      </c>
      <c r="AW8">
        <v>34</v>
      </c>
      <c r="AX8">
        <v>0</v>
      </c>
      <c r="AY8">
        <v>3</v>
      </c>
      <c r="AZ8">
        <v>1</v>
      </c>
      <c r="BA8">
        <v>0</v>
      </c>
      <c r="BB8">
        <v>0</v>
      </c>
      <c r="BC8">
        <v>0</v>
      </c>
      <c r="BD8">
        <v>1</v>
      </c>
      <c r="BE8">
        <v>0</v>
      </c>
      <c r="BF8">
        <v>2</v>
      </c>
      <c r="BG8">
        <v>461</v>
      </c>
      <c r="BH8">
        <v>210</v>
      </c>
      <c r="BI8">
        <v>40</v>
      </c>
      <c r="BJ8">
        <v>53</v>
      </c>
      <c r="BK8">
        <v>3</v>
      </c>
      <c r="BL8">
        <v>7</v>
      </c>
      <c r="BM8">
        <v>1</v>
      </c>
      <c r="BN8">
        <v>85</v>
      </c>
      <c r="BO8">
        <v>1</v>
      </c>
      <c r="BP8">
        <v>0</v>
      </c>
      <c r="BQ8">
        <v>0</v>
      </c>
      <c r="BR8">
        <v>0</v>
      </c>
      <c r="BS8">
        <v>1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12</v>
      </c>
      <c r="CF8">
        <v>0</v>
      </c>
      <c r="CG8">
        <v>1</v>
      </c>
      <c r="CH8">
        <v>1</v>
      </c>
      <c r="CI8">
        <v>0</v>
      </c>
      <c r="CJ8">
        <v>4</v>
      </c>
      <c r="CK8">
        <v>0</v>
      </c>
      <c r="CL8">
        <v>1</v>
      </c>
      <c r="CM8">
        <v>210</v>
      </c>
      <c r="CN8">
        <v>22</v>
      </c>
      <c r="CO8">
        <v>14</v>
      </c>
      <c r="CP8">
        <v>1</v>
      </c>
      <c r="CQ8">
        <v>1</v>
      </c>
      <c r="CR8">
        <v>0</v>
      </c>
      <c r="CS8">
        <v>0</v>
      </c>
      <c r="CT8">
        <v>1</v>
      </c>
      <c r="CU8">
        <v>2</v>
      </c>
      <c r="CV8">
        <v>0</v>
      </c>
      <c r="CW8">
        <v>0</v>
      </c>
      <c r="CX8">
        <v>0</v>
      </c>
      <c r="CY8">
        <v>2</v>
      </c>
      <c r="CZ8">
        <v>0</v>
      </c>
      <c r="DA8">
        <v>0</v>
      </c>
      <c r="DB8">
        <v>1</v>
      </c>
      <c r="DC8">
        <v>0</v>
      </c>
      <c r="DD8">
        <v>0</v>
      </c>
      <c r="DE8">
        <v>22</v>
      </c>
      <c r="DF8">
        <v>73</v>
      </c>
      <c r="DG8">
        <v>40</v>
      </c>
      <c r="DH8">
        <v>1</v>
      </c>
      <c r="DI8">
        <v>2</v>
      </c>
      <c r="DJ8">
        <v>4</v>
      </c>
      <c r="DK8">
        <v>0</v>
      </c>
      <c r="DL8">
        <v>1</v>
      </c>
      <c r="DM8">
        <v>2</v>
      </c>
      <c r="DN8">
        <v>0</v>
      </c>
      <c r="DO8">
        <v>0</v>
      </c>
      <c r="DP8">
        <v>1</v>
      </c>
      <c r="DQ8">
        <v>1</v>
      </c>
      <c r="DR8">
        <v>0</v>
      </c>
      <c r="DS8">
        <v>13</v>
      </c>
      <c r="DT8">
        <v>2</v>
      </c>
      <c r="DU8">
        <v>2</v>
      </c>
      <c r="DV8">
        <v>0</v>
      </c>
      <c r="DW8">
        <v>0</v>
      </c>
      <c r="DX8">
        <v>0</v>
      </c>
      <c r="DY8">
        <v>0</v>
      </c>
      <c r="DZ8">
        <v>1</v>
      </c>
      <c r="EA8">
        <v>0</v>
      </c>
      <c r="EB8">
        <v>0</v>
      </c>
      <c r="EC8">
        <v>0</v>
      </c>
      <c r="ED8">
        <v>0</v>
      </c>
      <c r="EE8">
        <v>1</v>
      </c>
      <c r="EF8">
        <v>2</v>
      </c>
      <c r="EG8">
        <v>0</v>
      </c>
      <c r="EH8">
        <v>0</v>
      </c>
      <c r="EI8">
        <v>73</v>
      </c>
      <c r="EJ8">
        <v>9</v>
      </c>
      <c r="EK8">
        <v>4</v>
      </c>
      <c r="EL8">
        <v>1</v>
      </c>
      <c r="EM8">
        <v>0</v>
      </c>
      <c r="EN8">
        <v>0</v>
      </c>
      <c r="EO8">
        <v>1</v>
      </c>
      <c r="EP8">
        <v>1</v>
      </c>
      <c r="EQ8">
        <v>0</v>
      </c>
      <c r="ER8">
        <v>0</v>
      </c>
      <c r="ES8">
        <v>0</v>
      </c>
      <c r="ET8">
        <v>1</v>
      </c>
      <c r="EU8">
        <v>0</v>
      </c>
      <c r="EV8">
        <v>0</v>
      </c>
      <c r="EW8">
        <v>1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9</v>
      </c>
      <c r="FP8">
        <v>69</v>
      </c>
      <c r="FQ8">
        <v>33</v>
      </c>
      <c r="FR8">
        <v>1</v>
      </c>
      <c r="FS8">
        <v>2</v>
      </c>
      <c r="FT8">
        <v>1</v>
      </c>
      <c r="FU8">
        <v>1</v>
      </c>
      <c r="FV8">
        <v>1</v>
      </c>
      <c r="FW8">
        <v>0</v>
      </c>
      <c r="FX8">
        <v>2</v>
      </c>
      <c r="FY8">
        <v>2</v>
      </c>
      <c r="FZ8">
        <v>16</v>
      </c>
      <c r="GA8">
        <v>0</v>
      </c>
      <c r="GB8">
        <v>0</v>
      </c>
      <c r="GC8">
        <v>0</v>
      </c>
      <c r="GD8">
        <v>0</v>
      </c>
      <c r="GE8">
        <v>0</v>
      </c>
      <c r="GF8">
        <v>1</v>
      </c>
      <c r="GG8">
        <v>0</v>
      </c>
      <c r="GH8">
        <v>1</v>
      </c>
      <c r="GI8">
        <v>0</v>
      </c>
      <c r="GJ8">
        <v>0</v>
      </c>
      <c r="GK8">
        <v>1</v>
      </c>
      <c r="GL8">
        <v>0</v>
      </c>
      <c r="GM8">
        <v>0</v>
      </c>
      <c r="GN8">
        <v>0</v>
      </c>
      <c r="GO8">
        <v>0</v>
      </c>
      <c r="GP8">
        <v>1</v>
      </c>
      <c r="GQ8">
        <v>1</v>
      </c>
      <c r="GR8">
        <v>0</v>
      </c>
      <c r="GS8">
        <v>0</v>
      </c>
      <c r="GT8">
        <v>5</v>
      </c>
      <c r="GU8">
        <v>69</v>
      </c>
      <c r="GV8">
        <v>61</v>
      </c>
      <c r="GW8">
        <v>22</v>
      </c>
      <c r="GX8">
        <v>1</v>
      </c>
      <c r="GY8">
        <v>6</v>
      </c>
      <c r="GZ8">
        <v>7</v>
      </c>
      <c r="HA8">
        <v>1</v>
      </c>
      <c r="HB8">
        <v>1</v>
      </c>
      <c r="HC8">
        <v>0</v>
      </c>
      <c r="HD8">
        <v>1</v>
      </c>
      <c r="HE8">
        <v>4</v>
      </c>
      <c r="HF8">
        <v>1</v>
      </c>
      <c r="HG8">
        <v>1</v>
      </c>
      <c r="HH8">
        <v>2</v>
      </c>
      <c r="HI8">
        <v>0</v>
      </c>
      <c r="HJ8">
        <v>0</v>
      </c>
      <c r="HK8">
        <v>2</v>
      </c>
      <c r="HL8">
        <v>0</v>
      </c>
      <c r="HM8">
        <v>0</v>
      </c>
      <c r="HN8">
        <v>0</v>
      </c>
      <c r="HO8">
        <v>1</v>
      </c>
      <c r="HP8">
        <v>3</v>
      </c>
      <c r="HQ8">
        <v>3</v>
      </c>
      <c r="HR8">
        <v>1</v>
      </c>
      <c r="HS8">
        <v>0</v>
      </c>
      <c r="HT8">
        <v>0</v>
      </c>
      <c r="HU8">
        <v>0</v>
      </c>
      <c r="HV8">
        <v>0</v>
      </c>
      <c r="HW8">
        <v>4</v>
      </c>
      <c r="HX8">
        <v>61</v>
      </c>
      <c r="HY8">
        <v>23</v>
      </c>
      <c r="HZ8">
        <v>10</v>
      </c>
      <c r="IA8">
        <v>6</v>
      </c>
      <c r="IB8">
        <v>0</v>
      </c>
      <c r="IC8">
        <v>2</v>
      </c>
      <c r="ID8">
        <v>0</v>
      </c>
      <c r="IE8">
        <v>2</v>
      </c>
      <c r="IF8">
        <v>1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1</v>
      </c>
      <c r="IN8">
        <v>0</v>
      </c>
      <c r="IO8">
        <v>1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23</v>
      </c>
      <c r="JE8">
        <v>5</v>
      </c>
      <c r="JF8">
        <v>1</v>
      </c>
      <c r="JG8">
        <v>1</v>
      </c>
      <c r="JH8">
        <v>0</v>
      </c>
      <c r="JI8">
        <v>0</v>
      </c>
      <c r="JJ8">
        <v>1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2</v>
      </c>
      <c r="JU8">
        <v>0</v>
      </c>
      <c r="JV8">
        <v>0</v>
      </c>
      <c r="JW8">
        <v>0</v>
      </c>
      <c r="JX8">
        <v>0</v>
      </c>
      <c r="JY8">
        <v>5</v>
      </c>
      <c r="JZ8">
        <v>2</v>
      </c>
      <c r="KA8">
        <v>0</v>
      </c>
      <c r="KB8">
        <v>1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1</v>
      </c>
      <c r="KQ8">
        <v>2</v>
      </c>
      <c r="KR8">
        <v>1</v>
      </c>
      <c r="KS8">
        <v>1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1</v>
      </c>
    </row>
    <row r="9" spans="1:325">
      <c r="A9" t="s">
        <v>1914</v>
      </c>
      <c r="B9" t="s">
        <v>1889</v>
      </c>
      <c r="C9" t="str">
        <f>"180301"</f>
        <v>180301</v>
      </c>
      <c r="D9" t="s">
        <v>7</v>
      </c>
      <c r="E9">
        <v>8</v>
      </c>
      <c r="F9">
        <v>1737</v>
      </c>
      <c r="G9">
        <v>1340</v>
      </c>
      <c r="H9">
        <v>434</v>
      </c>
      <c r="I9">
        <v>906</v>
      </c>
      <c r="J9">
        <v>0</v>
      </c>
      <c r="K9">
        <v>2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906</v>
      </c>
      <c r="T9">
        <v>0</v>
      </c>
      <c r="U9">
        <v>0</v>
      </c>
      <c r="V9">
        <v>906</v>
      </c>
      <c r="W9">
        <v>13</v>
      </c>
      <c r="X9">
        <v>11</v>
      </c>
      <c r="Y9">
        <v>2</v>
      </c>
      <c r="Z9">
        <v>0</v>
      </c>
      <c r="AA9">
        <v>893</v>
      </c>
      <c r="AB9">
        <v>510</v>
      </c>
      <c r="AC9">
        <v>34</v>
      </c>
      <c r="AD9">
        <v>3</v>
      </c>
      <c r="AE9">
        <v>4</v>
      </c>
      <c r="AF9">
        <v>134</v>
      </c>
      <c r="AG9">
        <v>0</v>
      </c>
      <c r="AH9">
        <v>22</v>
      </c>
      <c r="AI9">
        <v>3</v>
      </c>
      <c r="AJ9">
        <v>172</v>
      </c>
      <c r="AK9">
        <v>2</v>
      </c>
      <c r="AL9">
        <v>1</v>
      </c>
      <c r="AM9">
        <v>5</v>
      </c>
      <c r="AN9">
        <v>0</v>
      </c>
      <c r="AO9">
        <v>5</v>
      </c>
      <c r="AP9">
        <v>2</v>
      </c>
      <c r="AQ9">
        <v>0</v>
      </c>
      <c r="AR9">
        <v>77</v>
      </c>
      <c r="AS9">
        <v>0</v>
      </c>
      <c r="AT9">
        <v>0</v>
      </c>
      <c r="AU9">
        <v>0</v>
      </c>
      <c r="AV9">
        <v>1</v>
      </c>
      <c r="AW9">
        <v>36</v>
      </c>
      <c r="AX9">
        <v>1</v>
      </c>
      <c r="AY9">
        <v>1</v>
      </c>
      <c r="AZ9">
        <v>1</v>
      </c>
      <c r="BA9">
        <v>0</v>
      </c>
      <c r="BB9">
        <v>3</v>
      </c>
      <c r="BC9">
        <v>0</v>
      </c>
      <c r="BD9">
        <v>0</v>
      </c>
      <c r="BE9">
        <v>1</v>
      </c>
      <c r="BF9">
        <v>2</v>
      </c>
      <c r="BG9">
        <v>510</v>
      </c>
      <c r="BH9">
        <v>148</v>
      </c>
      <c r="BI9">
        <v>24</v>
      </c>
      <c r="BJ9">
        <v>58</v>
      </c>
      <c r="BK9">
        <v>0</v>
      </c>
      <c r="BL9">
        <v>4</v>
      </c>
      <c r="BM9">
        <v>0</v>
      </c>
      <c r="BN9">
        <v>43</v>
      </c>
      <c r="BO9">
        <v>0</v>
      </c>
      <c r="BP9">
        <v>0</v>
      </c>
      <c r="BQ9">
        <v>2</v>
      </c>
      <c r="BR9">
        <v>1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1</v>
      </c>
      <c r="CA9">
        <v>3</v>
      </c>
      <c r="CB9">
        <v>1</v>
      </c>
      <c r="CC9">
        <v>0</v>
      </c>
      <c r="CD9">
        <v>0</v>
      </c>
      <c r="CE9">
        <v>6</v>
      </c>
      <c r="CF9">
        <v>1</v>
      </c>
      <c r="CG9">
        <v>0</v>
      </c>
      <c r="CH9">
        <v>0</v>
      </c>
      <c r="CI9">
        <v>0</v>
      </c>
      <c r="CJ9">
        <v>2</v>
      </c>
      <c r="CK9">
        <v>1</v>
      </c>
      <c r="CL9">
        <v>1</v>
      </c>
      <c r="CM9">
        <v>148</v>
      </c>
      <c r="CN9">
        <v>14</v>
      </c>
      <c r="CO9">
        <v>7</v>
      </c>
      <c r="CP9">
        <v>1</v>
      </c>
      <c r="CQ9">
        <v>0</v>
      </c>
      <c r="CR9">
        <v>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2</v>
      </c>
      <c r="DA9">
        <v>1</v>
      </c>
      <c r="DB9">
        <v>0</v>
      </c>
      <c r="DC9">
        <v>1</v>
      </c>
      <c r="DD9">
        <v>0</v>
      </c>
      <c r="DE9">
        <v>14</v>
      </c>
      <c r="DF9">
        <v>34</v>
      </c>
      <c r="DG9">
        <v>14</v>
      </c>
      <c r="DH9">
        <v>1</v>
      </c>
      <c r="DI9">
        <v>1</v>
      </c>
      <c r="DJ9">
        <v>1</v>
      </c>
      <c r="DK9">
        <v>1</v>
      </c>
      <c r="DL9">
        <v>1</v>
      </c>
      <c r="DM9">
        <v>0</v>
      </c>
      <c r="DN9">
        <v>0</v>
      </c>
      <c r="DO9">
        <v>2</v>
      </c>
      <c r="DP9">
        <v>0</v>
      </c>
      <c r="DQ9">
        <v>0</v>
      </c>
      <c r="DR9">
        <v>0</v>
      </c>
      <c r="DS9">
        <v>8</v>
      </c>
      <c r="DT9">
        <v>1</v>
      </c>
      <c r="DU9">
        <v>0</v>
      </c>
      <c r="DV9">
        <v>1</v>
      </c>
      <c r="DW9">
        <v>1</v>
      </c>
      <c r="DX9">
        <v>0</v>
      </c>
      <c r="DY9">
        <v>0</v>
      </c>
      <c r="DZ9">
        <v>0</v>
      </c>
      <c r="EA9">
        <v>1</v>
      </c>
      <c r="EB9">
        <v>0</v>
      </c>
      <c r="EC9">
        <v>0</v>
      </c>
      <c r="ED9">
        <v>1</v>
      </c>
      <c r="EE9">
        <v>0</v>
      </c>
      <c r="EF9">
        <v>0</v>
      </c>
      <c r="EG9">
        <v>0</v>
      </c>
      <c r="EH9">
        <v>0</v>
      </c>
      <c r="EI9">
        <v>34</v>
      </c>
      <c r="EJ9">
        <v>10</v>
      </c>
      <c r="EK9">
        <v>5</v>
      </c>
      <c r="EL9">
        <v>0</v>
      </c>
      <c r="EM9">
        <v>0</v>
      </c>
      <c r="EN9">
        <v>0</v>
      </c>
      <c r="EO9">
        <v>0</v>
      </c>
      <c r="EP9">
        <v>4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1</v>
      </c>
      <c r="FO9">
        <v>10</v>
      </c>
      <c r="FP9">
        <v>54</v>
      </c>
      <c r="FQ9">
        <v>24</v>
      </c>
      <c r="FR9">
        <v>3</v>
      </c>
      <c r="FS9">
        <v>1</v>
      </c>
      <c r="FT9">
        <v>0</v>
      </c>
      <c r="FU9">
        <v>1</v>
      </c>
      <c r="FV9">
        <v>0</v>
      </c>
      <c r="FW9">
        <v>0</v>
      </c>
      <c r="FX9">
        <v>1</v>
      </c>
      <c r="FY9">
        <v>1</v>
      </c>
      <c r="FZ9">
        <v>10</v>
      </c>
      <c r="GA9">
        <v>0</v>
      </c>
      <c r="GB9">
        <v>0</v>
      </c>
      <c r="GC9">
        <v>2</v>
      </c>
      <c r="GD9">
        <v>0</v>
      </c>
      <c r="GE9">
        <v>0</v>
      </c>
      <c r="GF9">
        <v>0</v>
      </c>
      <c r="GG9">
        <v>0</v>
      </c>
      <c r="GH9">
        <v>3</v>
      </c>
      <c r="GI9">
        <v>0</v>
      </c>
      <c r="GJ9">
        <v>1</v>
      </c>
      <c r="GK9">
        <v>0</v>
      </c>
      <c r="GL9">
        <v>2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2</v>
      </c>
      <c r="GT9">
        <v>3</v>
      </c>
      <c r="GU9">
        <v>54</v>
      </c>
      <c r="GV9">
        <v>93</v>
      </c>
      <c r="GW9">
        <v>26</v>
      </c>
      <c r="GX9">
        <v>1</v>
      </c>
      <c r="GY9">
        <v>6</v>
      </c>
      <c r="GZ9">
        <v>11</v>
      </c>
      <c r="HA9">
        <v>8</v>
      </c>
      <c r="HB9">
        <v>1</v>
      </c>
      <c r="HC9">
        <v>5</v>
      </c>
      <c r="HD9">
        <v>2</v>
      </c>
      <c r="HE9">
        <v>2</v>
      </c>
      <c r="HF9">
        <v>1</v>
      </c>
      <c r="HG9">
        <v>0</v>
      </c>
      <c r="HH9">
        <v>0</v>
      </c>
      <c r="HI9">
        <v>1</v>
      </c>
      <c r="HJ9">
        <v>0</v>
      </c>
      <c r="HK9">
        <v>1</v>
      </c>
      <c r="HL9">
        <v>0</v>
      </c>
      <c r="HM9">
        <v>1</v>
      </c>
      <c r="HN9">
        <v>2</v>
      </c>
      <c r="HO9">
        <v>4</v>
      </c>
      <c r="HP9">
        <v>7</v>
      </c>
      <c r="HQ9">
        <v>3</v>
      </c>
      <c r="HR9">
        <v>3</v>
      </c>
      <c r="HS9">
        <v>5</v>
      </c>
      <c r="HT9">
        <v>2</v>
      </c>
      <c r="HU9">
        <v>1</v>
      </c>
      <c r="HV9">
        <v>0</v>
      </c>
      <c r="HW9">
        <v>0</v>
      </c>
      <c r="HX9">
        <v>93</v>
      </c>
      <c r="HY9">
        <v>21</v>
      </c>
      <c r="HZ9">
        <v>11</v>
      </c>
      <c r="IA9">
        <v>6</v>
      </c>
      <c r="IB9">
        <v>0</v>
      </c>
      <c r="IC9">
        <v>0</v>
      </c>
      <c r="ID9">
        <v>0</v>
      </c>
      <c r="IE9">
        <v>1</v>
      </c>
      <c r="IF9">
        <v>1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1</v>
      </c>
      <c r="IS9">
        <v>1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21</v>
      </c>
      <c r="JE9">
        <v>5</v>
      </c>
      <c r="JF9">
        <v>1</v>
      </c>
      <c r="JG9">
        <v>2</v>
      </c>
      <c r="JH9">
        <v>0</v>
      </c>
      <c r="JI9">
        <v>0</v>
      </c>
      <c r="JJ9">
        <v>0</v>
      </c>
      <c r="JK9">
        <v>1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1</v>
      </c>
      <c r="JY9">
        <v>5</v>
      </c>
      <c r="JZ9">
        <v>3</v>
      </c>
      <c r="KA9">
        <v>2</v>
      </c>
      <c r="KB9">
        <v>0</v>
      </c>
      <c r="KC9">
        <v>0</v>
      </c>
      <c r="KD9">
        <v>0</v>
      </c>
      <c r="KE9">
        <v>0</v>
      </c>
      <c r="KF9">
        <v>0</v>
      </c>
      <c r="KG9">
        <v>1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3</v>
      </c>
      <c r="KR9">
        <v>1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1</v>
      </c>
      <c r="LK9">
        <v>0</v>
      </c>
      <c r="LL9">
        <v>0</v>
      </c>
      <c r="LM9">
        <v>1</v>
      </c>
    </row>
    <row r="10" spans="1:325">
      <c r="A10" t="s">
        <v>1913</v>
      </c>
      <c r="B10" t="s">
        <v>1889</v>
      </c>
      <c r="C10" t="str">
        <f>"180301"</f>
        <v>180301</v>
      </c>
      <c r="D10" t="s">
        <v>1912</v>
      </c>
      <c r="E10">
        <v>9</v>
      </c>
      <c r="F10">
        <v>1425</v>
      </c>
      <c r="G10">
        <v>1088</v>
      </c>
      <c r="H10">
        <v>278</v>
      </c>
      <c r="I10">
        <v>810</v>
      </c>
      <c r="J10">
        <v>0</v>
      </c>
      <c r="K10">
        <v>5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810</v>
      </c>
      <c r="T10">
        <v>0</v>
      </c>
      <c r="U10">
        <v>0</v>
      </c>
      <c r="V10">
        <v>810</v>
      </c>
      <c r="W10">
        <v>24</v>
      </c>
      <c r="X10">
        <v>19</v>
      </c>
      <c r="Y10">
        <v>5</v>
      </c>
      <c r="Z10">
        <v>0</v>
      </c>
      <c r="AA10">
        <v>786</v>
      </c>
      <c r="AB10">
        <v>400</v>
      </c>
      <c r="AC10">
        <v>30</v>
      </c>
      <c r="AD10">
        <v>5</v>
      </c>
      <c r="AE10">
        <v>4</v>
      </c>
      <c r="AF10">
        <v>87</v>
      </c>
      <c r="AG10">
        <v>1</v>
      </c>
      <c r="AH10">
        <v>18</v>
      </c>
      <c r="AI10">
        <v>0</v>
      </c>
      <c r="AJ10">
        <v>129</v>
      </c>
      <c r="AK10">
        <v>0</v>
      </c>
      <c r="AL10">
        <v>1</v>
      </c>
      <c r="AM10">
        <v>8</v>
      </c>
      <c r="AN10">
        <v>0</v>
      </c>
      <c r="AO10">
        <v>0</v>
      </c>
      <c r="AP10">
        <v>0</v>
      </c>
      <c r="AQ10">
        <v>4</v>
      </c>
      <c r="AR10">
        <v>75</v>
      </c>
      <c r="AS10">
        <v>0</v>
      </c>
      <c r="AT10">
        <v>0</v>
      </c>
      <c r="AU10">
        <v>0</v>
      </c>
      <c r="AV10">
        <v>3</v>
      </c>
      <c r="AW10">
        <v>30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2</v>
      </c>
      <c r="BE10">
        <v>0</v>
      </c>
      <c r="BF10">
        <v>3</v>
      </c>
      <c r="BG10">
        <v>400</v>
      </c>
      <c r="BH10">
        <v>174</v>
      </c>
      <c r="BI10">
        <v>26</v>
      </c>
      <c r="BJ10">
        <v>63</v>
      </c>
      <c r="BK10">
        <v>3</v>
      </c>
      <c r="BL10">
        <v>9</v>
      </c>
      <c r="BM10">
        <v>2</v>
      </c>
      <c r="BN10">
        <v>49</v>
      </c>
      <c r="BO10">
        <v>6</v>
      </c>
      <c r="BP10">
        <v>0</v>
      </c>
      <c r="BQ10">
        <v>0</v>
      </c>
      <c r="BR10">
        <v>1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1</v>
      </c>
      <c r="BY10">
        <v>0</v>
      </c>
      <c r="BZ10">
        <v>0</v>
      </c>
      <c r="CA10">
        <v>0</v>
      </c>
      <c r="CB10">
        <v>0</v>
      </c>
      <c r="CC10">
        <v>1</v>
      </c>
      <c r="CD10">
        <v>0</v>
      </c>
      <c r="CE10">
        <v>10</v>
      </c>
      <c r="CF10">
        <v>0</v>
      </c>
      <c r="CG10">
        <v>0</v>
      </c>
      <c r="CH10">
        <v>0</v>
      </c>
      <c r="CI10">
        <v>0</v>
      </c>
      <c r="CJ10">
        <v>2</v>
      </c>
      <c r="CK10">
        <v>1</v>
      </c>
      <c r="CL10">
        <v>0</v>
      </c>
      <c r="CM10">
        <v>174</v>
      </c>
      <c r="CN10">
        <v>20</v>
      </c>
      <c r="CO10">
        <v>8</v>
      </c>
      <c r="CP10">
        <v>1</v>
      </c>
      <c r="CQ10">
        <v>4</v>
      </c>
      <c r="CR10">
        <v>0</v>
      </c>
      <c r="CS10">
        <v>0</v>
      </c>
      <c r="CT10">
        <v>0</v>
      </c>
      <c r="CU10">
        <v>2</v>
      </c>
      <c r="CV10">
        <v>1</v>
      </c>
      <c r="CW10">
        <v>0</v>
      </c>
      <c r="CX10">
        <v>1</v>
      </c>
      <c r="CY10">
        <v>0</v>
      </c>
      <c r="CZ10">
        <v>2</v>
      </c>
      <c r="DA10">
        <v>0</v>
      </c>
      <c r="DB10">
        <v>1</v>
      </c>
      <c r="DC10">
        <v>0</v>
      </c>
      <c r="DD10">
        <v>0</v>
      </c>
      <c r="DE10">
        <v>20</v>
      </c>
      <c r="DF10">
        <v>36</v>
      </c>
      <c r="DG10">
        <v>13</v>
      </c>
      <c r="DH10">
        <v>1</v>
      </c>
      <c r="DI10">
        <v>0</v>
      </c>
      <c r="DJ10">
        <v>2</v>
      </c>
      <c r="DK10">
        <v>2</v>
      </c>
      <c r="DL10">
        <v>0</v>
      </c>
      <c r="DM10">
        <v>0</v>
      </c>
      <c r="DN10">
        <v>1</v>
      </c>
      <c r="DO10">
        <v>1</v>
      </c>
      <c r="DP10">
        <v>0</v>
      </c>
      <c r="DQ10">
        <v>1</v>
      </c>
      <c r="DR10">
        <v>1</v>
      </c>
      <c r="DS10">
        <v>7</v>
      </c>
      <c r="DT10">
        <v>1</v>
      </c>
      <c r="DU10">
        <v>0</v>
      </c>
      <c r="DV10">
        <v>2</v>
      </c>
      <c r="DW10">
        <v>1</v>
      </c>
      <c r="DX10">
        <v>0</v>
      </c>
      <c r="DY10">
        <v>0</v>
      </c>
      <c r="DZ10">
        <v>0</v>
      </c>
      <c r="EA10">
        <v>1</v>
      </c>
      <c r="EB10">
        <v>0</v>
      </c>
      <c r="EC10">
        <v>0</v>
      </c>
      <c r="ED10">
        <v>0</v>
      </c>
      <c r="EE10">
        <v>0</v>
      </c>
      <c r="EF10">
        <v>1</v>
      </c>
      <c r="EG10">
        <v>0</v>
      </c>
      <c r="EH10">
        <v>1</v>
      </c>
      <c r="EI10">
        <v>36</v>
      </c>
      <c r="EJ10">
        <v>16</v>
      </c>
      <c r="EK10">
        <v>3</v>
      </c>
      <c r="EL10">
        <v>0</v>
      </c>
      <c r="EM10">
        <v>0</v>
      </c>
      <c r="EN10">
        <v>0</v>
      </c>
      <c r="EO10">
        <v>0</v>
      </c>
      <c r="EP10">
        <v>9</v>
      </c>
      <c r="EQ10">
        <v>0</v>
      </c>
      <c r="ER10">
        <v>0</v>
      </c>
      <c r="ES10">
        <v>1</v>
      </c>
      <c r="ET10">
        <v>0</v>
      </c>
      <c r="EU10">
        <v>0</v>
      </c>
      <c r="EV10">
        <v>0</v>
      </c>
      <c r="EW10">
        <v>1</v>
      </c>
      <c r="EX10">
        <v>0</v>
      </c>
      <c r="EY10">
        <v>0</v>
      </c>
      <c r="EZ10">
        <v>0</v>
      </c>
      <c r="FA10">
        <v>0</v>
      </c>
      <c r="FB10">
        <v>2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16</v>
      </c>
      <c r="FP10">
        <v>35</v>
      </c>
      <c r="FQ10">
        <v>22</v>
      </c>
      <c r="FR10">
        <v>1</v>
      </c>
      <c r="FS10">
        <v>0</v>
      </c>
      <c r="FT10">
        <v>0</v>
      </c>
      <c r="FU10">
        <v>0</v>
      </c>
      <c r="FV10">
        <v>0</v>
      </c>
      <c r="FW10">
        <v>1</v>
      </c>
      <c r="FX10">
        <v>2</v>
      </c>
      <c r="FY10">
        <v>0</v>
      </c>
      <c r="FZ10">
        <v>1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1</v>
      </c>
      <c r="GG10">
        <v>0</v>
      </c>
      <c r="GH10">
        <v>1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1</v>
      </c>
      <c r="GQ10">
        <v>1</v>
      </c>
      <c r="GR10">
        <v>0</v>
      </c>
      <c r="GS10">
        <v>2</v>
      </c>
      <c r="GT10">
        <v>2</v>
      </c>
      <c r="GU10">
        <v>35</v>
      </c>
      <c r="GV10">
        <v>66</v>
      </c>
      <c r="GW10">
        <v>18</v>
      </c>
      <c r="GX10">
        <v>4</v>
      </c>
      <c r="GY10">
        <v>6</v>
      </c>
      <c r="GZ10">
        <v>10</v>
      </c>
      <c r="HA10">
        <v>3</v>
      </c>
      <c r="HB10">
        <v>0</v>
      </c>
      <c r="HC10">
        <v>1</v>
      </c>
      <c r="HD10">
        <v>0</v>
      </c>
      <c r="HE10">
        <v>1</v>
      </c>
      <c r="HF10">
        <v>1</v>
      </c>
      <c r="HG10">
        <v>1</v>
      </c>
      <c r="HH10">
        <v>0</v>
      </c>
      <c r="HI10">
        <v>4</v>
      </c>
      <c r="HJ10">
        <v>0</v>
      </c>
      <c r="HK10">
        <v>2</v>
      </c>
      <c r="HL10">
        <v>0</v>
      </c>
      <c r="HM10">
        <v>1</v>
      </c>
      <c r="HN10">
        <v>0</v>
      </c>
      <c r="HO10">
        <v>2</v>
      </c>
      <c r="HP10">
        <v>6</v>
      </c>
      <c r="HQ10">
        <v>1</v>
      </c>
      <c r="HR10">
        <v>0</v>
      </c>
      <c r="HS10">
        <v>2</v>
      </c>
      <c r="HT10">
        <v>0</v>
      </c>
      <c r="HU10">
        <v>1</v>
      </c>
      <c r="HV10">
        <v>0</v>
      </c>
      <c r="HW10">
        <v>2</v>
      </c>
      <c r="HX10">
        <v>66</v>
      </c>
      <c r="HY10">
        <v>33</v>
      </c>
      <c r="HZ10">
        <v>18</v>
      </c>
      <c r="IA10">
        <v>2</v>
      </c>
      <c r="IB10">
        <v>1</v>
      </c>
      <c r="IC10">
        <v>1</v>
      </c>
      <c r="ID10">
        <v>0</v>
      </c>
      <c r="IE10">
        <v>0</v>
      </c>
      <c r="IF10">
        <v>1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2</v>
      </c>
      <c r="IS10">
        <v>0</v>
      </c>
      <c r="IT10">
        <v>0</v>
      </c>
      <c r="IU10">
        <v>2</v>
      </c>
      <c r="IV10">
        <v>2</v>
      </c>
      <c r="IW10">
        <v>0</v>
      </c>
      <c r="IX10">
        <v>1</v>
      </c>
      <c r="IY10">
        <v>1</v>
      </c>
      <c r="IZ10">
        <v>1</v>
      </c>
      <c r="JA10">
        <v>0</v>
      </c>
      <c r="JB10">
        <v>1</v>
      </c>
      <c r="JC10">
        <v>0</v>
      </c>
      <c r="JD10">
        <v>33</v>
      </c>
      <c r="JE10">
        <v>5</v>
      </c>
      <c r="JF10">
        <v>4</v>
      </c>
      <c r="JG10">
        <v>1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5</v>
      </c>
      <c r="JZ10">
        <v>1</v>
      </c>
      <c r="KA10">
        <v>0</v>
      </c>
      <c r="KB10">
        <v>0</v>
      </c>
      <c r="KC10">
        <v>0</v>
      </c>
      <c r="KD10">
        <v>1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1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</row>
    <row r="11" spans="1:325">
      <c r="A11" t="s">
        <v>1911</v>
      </c>
      <c r="B11" t="s">
        <v>1889</v>
      </c>
      <c r="C11" t="str">
        <f>"180301"</f>
        <v>180301</v>
      </c>
      <c r="D11" t="s">
        <v>1910</v>
      </c>
      <c r="E11">
        <v>10</v>
      </c>
      <c r="F11">
        <v>1915</v>
      </c>
      <c r="G11">
        <v>1470</v>
      </c>
      <c r="H11">
        <v>556</v>
      </c>
      <c r="I11">
        <v>914</v>
      </c>
      <c r="J11">
        <v>2</v>
      </c>
      <c r="K11">
        <v>7</v>
      </c>
      <c r="L11">
        <v>9</v>
      </c>
      <c r="M11">
        <v>9</v>
      </c>
      <c r="N11">
        <v>0</v>
      </c>
      <c r="O11">
        <v>0</v>
      </c>
      <c r="P11">
        <v>0</v>
      </c>
      <c r="Q11">
        <v>0</v>
      </c>
      <c r="R11">
        <v>9</v>
      </c>
      <c r="S11">
        <v>923</v>
      </c>
      <c r="T11">
        <v>9</v>
      </c>
      <c r="U11">
        <v>0</v>
      </c>
      <c r="V11">
        <v>923</v>
      </c>
      <c r="W11">
        <v>8</v>
      </c>
      <c r="X11">
        <v>4</v>
      </c>
      <c r="Y11">
        <v>4</v>
      </c>
      <c r="Z11">
        <v>0</v>
      </c>
      <c r="AA11">
        <v>915</v>
      </c>
      <c r="AB11">
        <v>427</v>
      </c>
      <c r="AC11">
        <v>22</v>
      </c>
      <c r="AD11">
        <v>4</v>
      </c>
      <c r="AE11">
        <v>3</v>
      </c>
      <c r="AF11">
        <v>121</v>
      </c>
      <c r="AG11">
        <v>2</v>
      </c>
      <c r="AH11">
        <v>12</v>
      </c>
      <c r="AI11">
        <v>0</v>
      </c>
      <c r="AJ11">
        <v>157</v>
      </c>
      <c r="AK11">
        <v>3</v>
      </c>
      <c r="AL11">
        <v>2</v>
      </c>
      <c r="AM11">
        <v>4</v>
      </c>
      <c r="AN11">
        <v>1</v>
      </c>
      <c r="AO11">
        <v>1</v>
      </c>
      <c r="AP11">
        <v>2</v>
      </c>
      <c r="AQ11">
        <v>0</v>
      </c>
      <c r="AR11">
        <v>36</v>
      </c>
      <c r="AS11">
        <v>1</v>
      </c>
      <c r="AT11">
        <v>1</v>
      </c>
      <c r="AU11">
        <v>2</v>
      </c>
      <c r="AV11">
        <v>2</v>
      </c>
      <c r="AW11">
        <v>44</v>
      </c>
      <c r="AX11">
        <v>0</v>
      </c>
      <c r="AY11">
        <v>2</v>
      </c>
      <c r="AZ11">
        <v>0</v>
      </c>
      <c r="BA11">
        <v>1</v>
      </c>
      <c r="BB11">
        <v>0</v>
      </c>
      <c r="BC11">
        <v>0</v>
      </c>
      <c r="BD11">
        <v>1</v>
      </c>
      <c r="BE11">
        <v>1</v>
      </c>
      <c r="BF11">
        <v>2</v>
      </c>
      <c r="BG11">
        <v>427</v>
      </c>
      <c r="BH11">
        <v>224</v>
      </c>
      <c r="BI11">
        <v>39</v>
      </c>
      <c r="BJ11">
        <v>65</v>
      </c>
      <c r="BK11">
        <v>3</v>
      </c>
      <c r="BL11">
        <v>9</v>
      </c>
      <c r="BM11">
        <v>0</v>
      </c>
      <c r="BN11">
        <v>65</v>
      </c>
      <c r="BO11">
        <v>5</v>
      </c>
      <c r="BP11">
        <v>1</v>
      </c>
      <c r="BQ11">
        <v>1</v>
      </c>
      <c r="BR11">
        <v>0</v>
      </c>
      <c r="BS11">
        <v>0</v>
      </c>
      <c r="BT11">
        <v>2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1</v>
      </c>
      <c r="CD11">
        <v>2</v>
      </c>
      <c r="CE11">
        <v>23</v>
      </c>
      <c r="CF11">
        <v>0</v>
      </c>
      <c r="CG11">
        <v>0</v>
      </c>
      <c r="CH11">
        <v>0</v>
      </c>
      <c r="CI11">
        <v>0</v>
      </c>
      <c r="CJ11">
        <v>6</v>
      </c>
      <c r="CK11">
        <v>1</v>
      </c>
      <c r="CL11">
        <v>1</v>
      </c>
      <c r="CM11">
        <v>224</v>
      </c>
      <c r="CN11">
        <v>28</v>
      </c>
      <c r="CO11">
        <v>6</v>
      </c>
      <c r="CP11">
        <v>6</v>
      </c>
      <c r="CQ11">
        <v>4</v>
      </c>
      <c r="CR11">
        <v>3</v>
      </c>
      <c r="CS11">
        <v>1</v>
      </c>
      <c r="CT11">
        <v>0</v>
      </c>
      <c r="CU11">
        <v>1</v>
      </c>
      <c r="CV11">
        <v>0</v>
      </c>
      <c r="CW11">
        <v>0</v>
      </c>
      <c r="CX11">
        <v>0</v>
      </c>
      <c r="CY11">
        <v>1</v>
      </c>
      <c r="CZ11">
        <v>1</v>
      </c>
      <c r="DA11">
        <v>2</v>
      </c>
      <c r="DB11">
        <v>2</v>
      </c>
      <c r="DC11">
        <v>0</v>
      </c>
      <c r="DD11">
        <v>1</v>
      </c>
      <c r="DE11">
        <v>28</v>
      </c>
      <c r="DF11">
        <v>46</v>
      </c>
      <c r="DG11">
        <v>23</v>
      </c>
      <c r="DH11">
        <v>1</v>
      </c>
      <c r="DI11">
        <v>1</v>
      </c>
      <c r="DJ11">
        <v>1</v>
      </c>
      <c r="DK11">
        <v>3</v>
      </c>
      <c r="DL11">
        <v>2</v>
      </c>
      <c r="DM11">
        <v>1</v>
      </c>
      <c r="DN11">
        <v>0</v>
      </c>
      <c r="DO11">
        <v>0</v>
      </c>
      <c r="DP11">
        <v>0</v>
      </c>
      <c r="DQ11">
        <v>2</v>
      </c>
      <c r="DR11">
        <v>0</v>
      </c>
      <c r="DS11">
        <v>7</v>
      </c>
      <c r="DT11">
        <v>1</v>
      </c>
      <c r="DU11">
        <v>1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1</v>
      </c>
      <c r="EE11">
        <v>0</v>
      </c>
      <c r="EF11">
        <v>0</v>
      </c>
      <c r="EG11">
        <v>0</v>
      </c>
      <c r="EH11">
        <v>2</v>
      </c>
      <c r="EI11">
        <v>46</v>
      </c>
      <c r="EJ11">
        <v>5</v>
      </c>
      <c r="EK11">
        <v>3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1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1</v>
      </c>
      <c r="FL11">
        <v>0</v>
      </c>
      <c r="FM11">
        <v>0</v>
      </c>
      <c r="FN11">
        <v>0</v>
      </c>
      <c r="FO11">
        <v>5</v>
      </c>
      <c r="FP11">
        <v>56</v>
      </c>
      <c r="FQ11">
        <v>29</v>
      </c>
      <c r="FR11">
        <v>1</v>
      </c>
      <c r="FS11">
        <v>1</v>
      </c>
      <c r="FT11">
        <v>1</v>
      </c>
      <c r="FU11">
        <v>4</v>
      </c>
      <c r="FV11">
        <v>0</v>
      </c>
      <c r="FW11">
        <v>0</v>
      </c>
      <c r="FX11">
        <v>0</v>
      </c>
      <c r="FY11">
        <v>1</v>
      </c>
      <c r="FZ11">
        <v>13</v>
      </c>
      <c r="GA11">
        <v>0</v>
      </c>
      <c r="GB11">
        <v>0</v>
      </c>
      <c r="GC11">
        <v>1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1</v>
      </c>
      <c r="GM11">
        <v>0</v>
      </c>
      <c r="GN11">
        <v>0</v>
      </c>
      <c r="GO11">
        <v>0</v>
      </c>
      <c r="GP11">
        <v>1</v>
      </c>
      <c r="GQ11">
        <v>0</v>
      </c>
      <c r="GR11">
        <v>0</v>
      </c>
      <c r="GS11">
        <v>1</v>
      </c>
      <c r="GT11">
        <v>2</v>
      </c>
      <c r="GU11">
        <v>56</v>
      </c>
      <c r="GV11">
        <v>81</v>
      </c>
      <c r="GW11">
        <v>26</v>
      </c>
      <c r="GX11">
        <v>3</v>
      </c>
      <c r="GY11">
        <v>6</v>
      </c>
      <c r="GZ11">
        <v>7</v>
      </c>
      <c r="HA11">
        <v>6</v>
      </c>
      <c r="HB11">
        <v>1</v>
      </c>
      <c r="HC11">
        <v>2</v>
      </c>
      <c r="HD11">
        <v>2</v>
      </c>
      <c r="HE11">
        <v>2</v>
      </c>
      <c r="HF11">
        <v>5</v>
      </c>
      <c r="HG11">
        <v>1</v>
      </c>
      <c r="HH11">
        <v>1</v>
      </c>
      <c r="HI11">
        <v>0</v>
      </c>
      <c r="HJ11">
        <v>0</v>
      </c>
      <c r="HK11">
        <v>2</v>
      </c>
      <c r="HL11">
        <v>0</v>
      </c>
      <c r="HM11">
        <v>2</v>
      </c>
      <c r="HN11">
        <v>1</v>
      </c>
      <c r="HO11">
        <v>5</v>
      </c>
      <c r="HP11">
        <v>5</v>
      </c>
      <c r="HQ11">
        <v>0</v>
      </c>
      <c r="HR11">
        <v>0</v>
      </c>
      <c r="HS11">
        <v>2</v>
      </c>
      <c r="HT11">
        <v>1</v>
      </c>
      <c r="HU11">
        <v>0</v>
      </c>
      <c r="HV11">
        <v>1</v>
      </c>
      <c r="HW11">
        <v>0</v>
      </c>
      <c r="HX11">
        <v>81</v>
      </c>
      <c r="HY11">
        <v>42</v>
      </c>
      <c r="HZ11">
        <v>22</v>
      </c>
      <c r="IA11">
        <v>1</v>
      </c>
      <c r="IB11">
        <v>0</v>
      </c>
      <c r="IC11">
        <v>9</v>
      </c>
      <c r="ID11">
        <v>0</v>
      </c>
      <c r="IE11">
        <v>2</v>
      </c>
      <c r="IF11">
        <v>2</v>
      </c>
      <c r="IG11">
        <v>0</v>
      </c>
      <c r="IH11">
        <v>0</v>
      </c>
      <c r="II11">
        <v>0</v>
      </c>
      <c r="IJ11">
        <v>2</v>
      </c>
      <c r="IK11">
        <v>1</v>
      </c>
      <c r="IL11">
        <v>0</v>
      </c>
      <c r="IM11">
        <v>0</v>
      </c>
      <c r="IN11">
        <v>0</v>
      </c>
      <c r="IO11">
        <v>1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1</v>
      </c>
      <c r="IY11">
        <v>0</v>
      </c>
      <c r="IZ11">
        <v>1</v>
      </c>
      <c r="JA11">
        <v>0</v>
      </c>
      <c r="JB11">
        <v>0</v>
      </c>
      <c r="JC11">
        <v>0</v>
      </c>
      <c r="JD11">
        <v>42</v>
      </c>
      <c r="JE11">
        <v>4</v>
      </c>
      <c r="JF11">
        <v>0</v>
      </c>
      <c r="JG11">
        <v>1</v>
      </c>
      <c r="JH11">
        <v>1</v>
      </c>
      <c r="JI11">
        <v>1</v>
      </c>
      <c r="JJ11">
        <v>0</v>
      </c>
      <c r="JK11">
        <v>0</v>
      </c>
      <c r="JL11">
        <v>0</v>
      </c>
      <c r="JM11">
        <v>1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4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2</v>
      </c>
      <c r="KS11">
        <v>1</v>
      </c>
      <c r="KT11">
        <v>1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2</v>
      </c>
    </row>
    <row r="12" spans="1:325">
      <c r="A12" t="s">
        <v>1909</v>
      </c>
      <c r="B12" t="s">
        <v>1889</v>
      </c>
      <c r="C12" t="str">
        <f>"180301"</f>
        <v>180301</v>
      </c>
      <c r="D12" t="s">
        <v>1908</v>
      </c>
      <c r="E12">
        <v>11</v>
      </c>
      <c r="F12">
        <v>1853</v>
      </c>
      <c r="G12">
        <v>1429</v>
      </c>
      <c r="H12">
        <v>418</v>
      </c>
      <c r="I12">
        <v>1011</v>
      </c>
      <c r="J12">
        <v>0</v>
      </c>
      <c r="K12">
        <v>0</v>
      </c>
      <c r="L12">
        <v>2</v>
      </c>
      <c r="M12">
        <v>2</v>
      </c>
      <c r="N12">
        <v>0</v>
      </c>
      <c r="O12">
        <v>0</v>
      </c>
      <c r="P12">
        <v>0</v>
      </c>
      <c r="Q12">
        <v>0</v>
      </c>
      <c r="R12">
        <v>2</v>
      </c>
      <c r="S12">
        <v>1013</v>
      </c>
      <c r="T12">
        <v>2</v>
      </c>
      <c r="U12">
        <v>0</v>
      </c>
      <c r="V12">
        <v>1013</v>
      </c>
      <c r="W12">
        <v>17</v>
      </c>
      <c r="X12">
        <v>6</v>
      </c>
      <c r="Y12">
        <v>11</v>
      </c>
      <c r="Z12">
        <v>0</v>
      </c>
      <c r="AA12">
        <v>996</v>
      </c>
      <c r="AB12">
        <v>533</v>
      </c>
      <c r="AC12">
        <v>40</v>
      </c>
      <c r="AD12">
        <v>4</v>
      </c>
      <c r="AE12">
        <v>2</v>
      </c>
      <c r="AF12">
        <v>146</v>
      </c>
      <c r="AG12">
        <v>1</v>
      </c>
      <c r="AH12">
        <v>22</v>
      </c>
      <c r="AI12">
        <v>2</v>
      </c>
      <c r="AJ12">
        <v>176</v>
      </c>
      <c r="AK12">
        <v>2</v>
      </c>
      <c r="AL12">
        <v>1</v>
      </c>
      <c r="AM12">
        <v>4</v>
      </c>
      <c r="AN12">
        <v>2</v>
      </c>
      <c r="AO12">
        <v>2</v>
      </c>
      <c r="AP12">
        <v>1</v>
      </c>
      <c r="AQ12">
        <v>2</v>
      </c>
      <c r="AR12">
        <v>52</v>
      </c>
      <c r="AS12">
        <v>0</v>
      </c>
      <c r="AT12">
        <v>1</v>
      </c>
      <c r="AU12">
        <v>0</v>
      </c>
      <c r="AV12">
        <v>0</v>
      </c>
      <c r="AW12">
        <v>56</v>
      </c>
      <c r="AX12">
        <v>1</v>
      </c>
      <c r="AY12">
        <v>0</v>
      </c>
      <c r="AZ12">
        <v>4</v>
      </c>
      <c r="BA12">
        <v>1</v>
      </c>
      <c r="BB12">
        <v>5</v>
      </c>
      <c r="BC12">
        <v>0</v>
      </c>
      <c r="BD12">
        <v>2</v>
      </c>
      <c r="BE12">
        <v>3</v>
      </c>
      <c r="BF12">
        <v>1</v>
      </c>
      <c r="BG12">
        <v>533</v>
      </c>
      <c r="BH12">
        <v>206</v>
      </c>
      <c r="BI12">
        <v>38</v>
      </c>
      <c r="BJ12">
        <v>61</v>
      </c>
      <c r="BK12">
        <v>3</v>
      </c>
      <c r="BL12">
        <v>9</v>
      </c>
      <c r="BM12">
        <v>1</v>
      </c>
      <c r="BN12">
        <v>67</v>
      </c>
      <c r="BO12">
        <v>8</v>
      </c>
      <c r="BP12">
        <v>0</v>
      </c>
      <c r="BQ12">
        <v>0</v>
      </c>
      <c r="BR12">
        <v>0</v>
      </c>
      <c r="BS12">
        <v>1</v>
      </c>
      <c r="BT12">
        <v>0</v>
      </c>
      <c r="BU12">
        <v>0</v>
      </c>
      <c r="BV12">
        <v>1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1</v>
      </c>
      <c r="CD12">
        <v>3</v>
      </c>
      <c r="CE12">
        <v>8</v>
      </c>
      <c r="CF12">
        <v>0</v>
      </c>
      <c r="CG12">
        <v>1</v>
      </c>
      <c r="CH12">
        <v>0</v>
      </c>
      <c r="CI12">
        <v>0</v>
      </c>
      <c r="CJ12">
        <v>0</v>
      </c>
      <c r="CK12">
        <v>0</v>
      </c>
      <c r="CL12">
        <v>4</v>
      </c>
      <c r="CM12">
        <v>206</v>
      </c>
      <c r="CN12">
        <v>22</v>
      </c>
      <c r="CO12">
        <v>5</v>
      </c>
      <c r="CP12">
        <v>3</v>
      </c>
      <c r="CQ12">
        <v>1</v>
      </c>
      <c r="CR12">
        <v>1</v>
      </c>
      <c r="CS12">
        <v>2</v>
      </c>
      <c r="CT12">
        <v>1</v>
      </c>
      <c r="CU12">
        <v>2</v>
      </c>
      <c r="CV12">
        <v>1</v>
      </c>
      <c r="CW12">
        <v>1</v>
      </c>
      <c r="CX12">
        <v>0</v>
      </c>
      <c r="CY12">
        <v>2</v>
      </c>
      <c r="CZ12">
        <v>0</v>
      </c>
      <c r="DA12">
        <v>0</v>
      </c>
      <c r="DB12">
        <v>0</v>
      </c>
      <c r="DC12">
        <v>1</v>
      </c>
      <c r="DD12">
        <v>2</v>
      </c>
      <c r="DE12">
        <v>22</v>
      </c>
      <c r="DF12">
        <v>54</v>
      </c>
      <c r="DG12">
        <v>23</v>
      </c>
      <c r="DH12">
        <v>0</v>
      </c>
      <c r="DI12">
        <v>0</v>
      </c>
      <c r="DJ12">
        <v>1</v>
      </c>
      <c r="DK12">
        <v>1</v>
      </c>
      <c r="DL12">
        <v>6</v>
      </c>
      <c r="DM12">
        <v>3</v>
      </c>
      <c r="DN12">
        <v>0</v>
      </c>
      <c r="DO12">
        <v>0</v>
      </c>
      <c r="DP12">
        <v>2</v>
      </c>
      <c r="DQ12">
        <v>2</v>
      </c>
      <c r="DR12">
        <v>0</v>
      </c>
      <c r="DS12">
        <v>9</v>
      </c>
      <c r="DT12">
        <v>1</v>
      </c>
      <c r="DU12">
        <v>0</v>
      </c>
      <c r="DV12">
        <v>0</v>
      </c>
      <c r="DW12">
        <v>1</v>
      </c>
      <c r="DX12">
        <v>0</v>
      </c>
      <c r="DY12">
        <v>0</v>
      </c>
      <c r="DZ12">
        <v>1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1</v>
      </c>
      <c r="EH12">
        <v>3</v>
      </c>
      <c r="EI12">
        <v>54</v>
      </c>
      <c r="EJ12">
        <v>23</v>
      </c>
      <c r="EK12">
        <v>5</v>
      </c>
      <c r="EL12">
        <v>3</v>
      </c>
      <c r="EM12">
        <v>0</v>
      </c>
      <c r="EN12">
        <v>0</v>
      </c>
      <c r="EO12">
        <v>2</v>
      </c>
      <c r="EP12">
        <v>6</v>
      </c>
      <c r="EQ12">
        <v>1</v>
      </c>
      <c r="ER12">
        <v>0</v>
      </c>
      <c r="ES12">
        <v>0</v>
      </c>
      <c r="ET12">
        <v>0</v>
      </c>
      <c r="EU12">
        <v>2</v>
      </c>
      <c r="EV12">
        <v>0</v>
      </c>
      <c r="EW12">
        <v>3</v>
      </c>
      <c r="EX12">
        <v>0</v>
      </c>
      <c r="EY12">
        <v>1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23</v>
      </c>
      <c r="FP12">
        <v>52</v>
      </c>
      <c r="FQ12">
        <v>23</v>
      </c>
      <c r="FR12">
        <v>1</v>
      </c>
      <c r="FS12">
        <v>2</v>
      </c>
      <c r="FT12">
        <v>0</v>
      </c>
      <c r="FU12">
        <v>2</v>
      </c>
      <c r="FV12">
        <v>0</v>
      </c>
      <c r="FW12">
        <v>2</v>
      </c>
      <c r="FX12">
        <v>1</v>
      </c>
      <c r="FY12">
        <v>2</v>
      </c>
      <c r="FZ12">
        <v>14</v>
      </c>
      <c r="GA12">
        <v>1</v>
      </c>
      <c r="GB12">
        <v>0</v>
      </c>
      <c r="GC12">
        <v>0</v>
      </c>
      <c r="GD12">
        <v>1</v>
      </c>
      <c r="GE12">
        <v>0</v>
      </c>
      <c r="GF12">
        <v>0</v>
      </c>
      <c r="GG12">
        <v>0</v>
      </c>
      <c r="GH12">
        <v>1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1</v>
      </c>
      <c r="GT12">
        <v>1</v>
      </c>
      <c r="GU12">
        <v>52</v>
      </c>
      <c r="GV12">
        <v>71</v>
      </c>
      <c r="GW12">
        <v>24</v>
      </c>
      <c r="GX12">
        <v>2</v>
      </c>
      <c r="GY12">
        <v>6</v>
      </c>
      <c r="GZ12">
        <v>8</v>
      </c>
      <c r="HA12">
        <v>6</v>
      </c>
      <c r="HB12">
        <v>0</v>
      </c>
      <c r="HC12">
        <v>1</v>
      </c>
      <c r="HD12">
        <v>1</v>
      </c>
      <c r="HE12">
        <v>0</v>
      </c>
      <c r="HF12">
        <v>0</v>
      </c>
      <c r="HG12">
        <v>1</v>
      </c>
      <c r="HH12">
        <v>0</v>
      </c>
      <c r="HI12">
        <v>0</v>
      </c>
      <c r="HJ12">
        <v>1</v>
      </c>
      <c r="HK12">
        <v>0</v>
      </c>
      <c r="HL12">
        <v>0</v>
      </c>
      <c r="HM12">
        <v>1</v>
      </c>
      <c r="HN12">
        <v>1</v>
      </c>
      <c r="HO12">
        <v>8</v>
      </c>
      <c r="HP12">
        <v>4</v>
      </c>
      <c r="HQ12">
        <v>0</v>
      </c>
      <c r="HR12">
        <v>1</v>
      </c>
      <c r="HS12">
        <v>1</v>
      </c>
      <c r="HT12">
        <v>2</v>
      </c>
      <c r="HU12">
        <v>0</v>
      </c>
      <c r="HV12">
        <v>3</v>
      </c>
      <c r="HW12">
        <v>0</v>
      </c>
      <c r="HX12">
        <v>71</v>
      </c>
      <c r="HY12">
        <v>24</v>
      </c>
      <c r="HZ12">
        <v>14</v>
      </c>
      <c r="IA12">
        <v>2</v>
      </c>
      <c r="IB12">
        <v>0</v>
      </c>
      <c r="IC12">
        <v>2</v>
      </c>
      <c r="ID12">
        <v>0</v>
      </c>
      <c r="IE12">
        <v>1</v>
      </c>
      <c r="IF12">
        <v>0</v>
      </c>
      <c r="IG12">
        <v>0</v>
      </c>
      <c r="IH12">
        <v>0</v>
      </c>
      <c r="II12">
        <v>0</v>
      </c>
      <c r="IJ12">
        <v>1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1</v>
      </c>
      <c r="IT12">
        <v>0</v>
      </c>
      <c r="IU12">
        <v>0</v>
      </c>
      <c r="IV12">
        <v>1</v>
      </c>
      <c r="IW12">
        <v>0</v>
      </c>
      <c r="IX12">
        <v>0</v>
      </c>
      <c r="IY12">
        <v>0</v>
      </c>
      <c r="IZ12">
        <v>0</v>
      </c>
      <c r="JA12">
        <v>2</v>
      </c>
      <c r="JB12">
        <v>0</v>
      </c>
      <c r="JC12">
        <v>0</v>
      </c>
      <c r="JD12">
        <v>24</v>
      </c>
      <c r="JE12">
        <v>8</v>
      </c>
      <c r="JF12">
        <v>3</v>
      </c>
      <c r="JG12">
        <v>0</v>
      </c>
      <c r="JH12">
        <v>1</v>
      </c>
      <c r="JI12">
        <v>1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1</v>
      </c>
      <c r="JS12">
        <v>0</v>
      </c>
      <c r="JT12">
        <v>1</v>
      </c>
      <c r="JU12">
        <v>1</v>
      </c>
      <c r="JV12">
        <v>0</v>
      </c>
      <c r="JW12">
        <v>0</v>
      </c>
      <c r="JX12">
        <v>0</v>
      </c>
      <c r="JY12">
        <v>8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3</v>
      </c>
      <c r="KS12">
        <v>2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1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3</v>
      </c>
    </row>
    <row r="13" spans="1:325">
      <c r="A13" t="s">
        <v>1907</v>
      </c>
      <c r="B13" t="s">
        <v>1889</v>
      </c>
      <c r="C13" t="str">
        <f>"180301"</f>
        <v>180301</v>
      </c>
      <c r="D13" t="s">
        <v>53</v>
      </c>
      <c r="E13">
        <v>12</v>
      </c>
      <c r="F13">
        <v>1211</v>
      </c>
      <c r="G13">
        <v>940</v>
      </c>
      <c r="H13">
        <v>294</v>
      </c>
      <c r="I13">
        <v>646</v>
      </c>
      <c r="J13">
        <v>3</v>
      </c>
      <c r="K13">
        <v>4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646</v>
      </c>
      <c r="T13">
        <v>0</v>
      </c>
      <c r="U13">
        <v>0</v>
      </c>
      <c r="V13">
        <v>646</v>
      </c>
      <c r="W13">
        <v>6</v>
      </c>
      <c r="X13">
        <v>2</v>
      </c>
      <c r="Y13">
        <v>4</v>
      </c>
      <c r="Z13">
        <v>0</v>
      </c>
      <c r="AA13">
        <v>640</v>
      </c>
      <c r="AB13">
        <v>326</v>
      </c>
      <c r="AC13">
        <v>17</v>
      </c>
      <c r="AD13">
        <v>1</v>
      </c>
      <c r="AE13">
        <v>0</v>
      </c>
      <c r="AF13">
        <v>79</v>
      </c>
      <c r="AG13">
        <v>0</v>
      </c>
      <c r="AH13">
        <v>5</v>
      </c>
      <c r="AI13">
        <v>0</v>
      </c>
      <c r="AJ13">
        <v>143</v>
      </c>
      <c r="AK13">
        <v>0</v>
      </c>
      <c r="AL13">
        <v>1</v>
      </c>
      <c r="AM13">
        <v>4</v>
      </c>
      <c r="AN13">
        <v>0</v>
      </c>
      <c r="AO13">
        <v>0</v>
      </c>
      <c r="AP13">
        <v>0</v>
      </c>
      <c r="AQ13">
        <v>0</v>
      </c>
      <c r="AR13">
        <v>35</v>
      </c>
      <c r="AS13">
        <v>0</v>
      </c>
      <c r="AT13">
        <v>3</v>
      </c>
      <c r="AU13">
        <v>0</v>
      </c>
      <c r="AV13">
        <v>0</v>
      </c>
      <c r="AW13">
        <v>34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2</v>
      </c>
      <c r="BE13">
        <v>1</v>
      </c>
      <c r="BF13">
        <v>1</v>
      </c>
      <c r="BG13">
        <v>326</v>
      </c>
      <c r="BH13">
        <v>152</v>
      </c>
      <c r="BI13">
        <v>39</v>
      </c>
      <c r="BJ13">
        <v>45</v>
      </c>
      <c r="BK13">
        <v>1</v>
      </c>
      <c r="BL13">
        <v>4</v>
      </c>
      <c r="BM13">
        <v>0</v>
      </c>
      <c r="BN13">
        <v>51</v>
      </c>
      <c r="BO13">
        <v>1</v>
      </c>
      <c r="BP13">
        <v>0</v>
      </c>
      <c r="BQ13">
        <v>1</v>
      </c>
      <c r="BR13">
        <v>0</v>
      </c>
      <c r="BS13">
        <v>1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7</v>
      </c>
      <c r="CF13">
        <v>0</v>
      </c>
      <c r="CG13">
        <v>0</v>
      </c>
      <c r="CH13">
        <v>0</v>
      </c>
      <c r="CI13">
        <v>1</v>
      </c>
      <c r="CJ13">
        <v>1</v>
      </c>
      <c r="CK13">
        <v>0</v>
      </c>
      <c r="CL13">
        <v>0</v>
      </c>
      <c r="CM13">
        <v>152</v>
      </c>
      <c r="CN13">
        <v>12</v>
      </c>
      <c r="CO13">
        <v>7</v>
      </c>
      <c r="CP13">
        <v>1</v>
      </c>
      <c r="CQ13">
        <v>0</v>
      </c>
      <c r="CR13">
        <v>1</v>
      </c>
      <c r="CS13">
        <v>0</v>
      </c>
      <c r="CT13">
        <v>1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2</v>
      </c>
      <c r="DC13">
        <v>0</v>
      </c>
      <c r="DD13">
        <v>0</v>
      </c>
      <c r="DE13">
        <v>12</v>
      </c>
      <c r="DF13">
        <v>25</v>
      </c>
      <c r="DG13">
        <v>7</v>
      </c>
      <c r="DH13">
        <v>2</v>
      </c>
      <c r="DI13">
        <v>0</v>
      </c>
      <c r="DJ13">
        <v>2</v>
      </c>
      <c r="DK13">
        <v>0</v>
      </c>
      <c r="DL13">
        <v>1</v>
      </c>
      <c r="DM13">
        <v>1</v>
      </c>
      <c r="DN13">
        <v>0</v>
      </c>
      <c r="DO13">
        <v>0</v>
      </c>
      <c r="DP13">
        <v>0</v>
      </c>
      <c r="DQ13">
        <v>3</v>
      </c>
      <c r="DR13">
        <v>0</v>
      </c>
      <c r="DS13">
        <v>5</v>
      </c>
      <c r="DT13">
        <v>0</v>
      </c>
      <c r="DU13">
        <v>0</v>
      </c>
      <c r="DV13">
        <v>0</v>
      </c>
      <c r="DW13">
        <v>0</v>
      </c>
      <c r="DX13">
        <v>1</v>
      </c>
      <c r="DY13">
        <v>0</v>
      </c>
      <c r="DZ13">
        <v>1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2</v>
      </c>
      <c r="EI13">
        <v>25</v>
      </c>
      <c r="EJ13">
        <v>6</v>
      </c>
      <c r="EK13">
        <v>1</v>
      </c>
      <c r="EL13">
        <v>0</v>
      </c>
      <c r="EM13">
        <v>0</v>
      </c>
      <c r="EN13">
        <v>0</v>
      </c>
      <c r="EO13">
        <v>0</v>
      </c>
      <c r="EP13">
        <v>1</v>
      </c>
      <c r="EQ13">
        <v>0</v>
      </c>
      <c r="ER13">
        <v>0</v>
      </c>
      <c r="ES13">
        <v>0</v>
      </c>
      <c r="ET13">
        <v>0</v>
      </c>
      <c r="EU13">
        <v>1</v>
      </c>
      <c r="EV13">
        <v>0</v>
      </c>
      <c r="EW13">
        <v>3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6</v>
      </c>
      <c r="FP13">
        <v>45</v>
      </c>
      <c r="FQ13">
        <v>16</v>
      </c>
      <c r="FR13">
        <v>1</v>
      </c>
      <c r="FS13">
        <v>0</v>
      </c>
      <c r="FT13">
        <v>1</v>
      </c>
      <c r="FU13">
        <v>2</v>
      </c>
      <c r="FV13">
        <v>0</v>
      </c>
      <c r="FW13">
        <v>2</v>
      </c>
      <c r="FX13">
        <v>0</v>
      </c>
      <c r="FY13">
        <v>0</v>
      </c>
      <c r="FZ13">
        <v>15</v>
      </c>
      <c r="GA13">
        <v>2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1</v>
      </c>
      <c r="GH13">
        <v>0</v>
      </c>
      <c r="GI13">
        <v>0</v>
      </c>
      <c r="GJ13">
        <v>0</v>
      </c>
      <c r="GK13">
        <v>1</v>
      </c>
      <c r="GL13">
        <v>0</v>
      </c>
      <c r="GM13">
        <v>0</v>
      </c>
      <c r="GN13">
        <v>1</v>
      </c>
      <c r="GO13">
        <v>0</v>
      </c>
      <c r="GP13">
        <v>0</v>
      </c>
      <c r="GQ13">
        <v>0</v>
      </c>
      <c r="GR13">
        <v>1</v>
      </c>
      <c r="GS13">
        <v>1</v>
      </c>
      <c r="GT13">
        <v>1</v>
      </c>
      <c r="GU13">
        <v>45</v>
      </c>
      <c r="GV13">
        <v>45</v>
      </c>
      <c r="GW13">
        <v>14</v>
      </c>
      <c r="GX13">
        <v>1</v>
      </c>
      <c r="GY13">
        <v>1</v>
      </c>
      <c r="GZ13">
        <v>3</v>
      </c>
      <c r="HA13">
        <v>1</v>
      </c>
      <c r="HB13">
        <v>0</v>
      </c>
      <c r="HC13">
        <v>0</v>
      </c>
      <c r="HD13">
        <v>0</v>
      </c>
      <c r="HE13">
        <v>1</v>
      </c>
      <c r="HF13">
        <v>3</v>
      </c>
      <c r="HG13">
        <v>0</v>
      </c>
      <c r="HH13">
        <v>1</v>
      </c>
      <c r="HI13">
        <v>1</v>
      </c>
      <c r="HJ13">
        <v>0</v>
      </c>
      <c r="HK13">
        <v>0</v>
      </c>
      <c r="HL13">
        <v>0</v>
      </c>
      <c r="HM13">
        <v>2</v>
      </c>
      <c r="HN13">
        <v>0</v>
      </c>
      <c r="HO13">
        <v>5</v>
      </c>
      <c r="HP13">
        <v>6</v>
      </c>
      <c r="HQ13">
        <v>4</v>
      </c>
      <c r="HR13">
        <v>0</v>
      </c>
      <c r="HS13">
        <v>0</v>
      </c>
      <c r="HT13">
        <v>1</v>
      </c>
      <c r="HU13">
        <v>0</v>
      </c>
      <c r="HV13">
        <v>1</v>
      </c>
      <c r="HW13">
        <v>0</v>
      </c>
      <c r="HX13">
        <v>45</v>
      </c>
      <c r="HY13">
        <v>22</v>
      </c>
      <c r="HZ13">
        <v>12</v>
      </c>
      <c r="IA13">
        <v>3</v>
      </c>
      <c r="IB13">
        <v>1</v>
      </c>
      <c r="IC13">
        <v>1</v>
      </c>
      <c r="ID13">
        <v>1</v>
      </c>
      <c r="IE13">
        <v>1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2</v>
      </c>
      <c r="IP13">
        <v>0</v>
      </c>
      <c r="IQ13">
        <v>0</v>
      </c>
      <c r="IR13">
        <v>0</v>
      </c>
      <c r="IS13">
        <v>1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22</v>
      </c>
      <c r="JE13">
        <v>4</v>
      </c>
      <c r="JF13">
        <v>2</v>
      </c>
      <c r="JG13">
        <v>2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4</v>
      </c>
      <c r="JZ13">
        <v>2</v>
      </c>
      <c r="KA13">
        <v>0</v>
      </c>
      <c r="KB13">
        <v>1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1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2</v>
      </c>
      <c r="KR13">
        <v>1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1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1</v>
      </c>
    </row>
    <row r="14" spans="1:325">
      <c r="A14" t="s">
        <v>1906</v>
      </c>
      <c r="B14" t="s">
        <v>1889</v>
      </c>
      <c r="C14" t="str">
        <f>"180301"</f>
        <v>180301</v>
      </c>
      <c r="D14" t="s">
        <v>1905</v>
      </c>
      <c r="E14">
        <v>13</v>
      </c>
      <c r="F14">
        <v>1627</v>
      </c>
      <c r="G14">
        <v>1260</v>
      </c>
      <c r="H14">
        <v>375</v>
      </c>
      <c r="I14">
        <v>885</v>
      </c>
      <c r="J14">
        <v>0</v>
      </c>
      <c r="K14">
        <v>6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885</v>
      </c>
      <c r="T14">
        <v>0</v>
      </c>
      <c r="U14">
        <v>0</v>
      </c>
      <c r="V14">
        <v>885</v>
      </c>
      <c r="W14">
        <v>14</v>
      </c>
      <c r="X14">
        <v>8</v>
      </c>
      <c r="Y14">
        <v>6</v>
      </c>
      <c r="Z14">
        <v>0</v>
      </c>
      <c r="AA14">
        <v>871</v>
      </c>
      <c r="AB14">
        <v>458</v>
      </c>
      <c r="AC14">
        <v>26</v>
      </c>
      <c r="AD14">
        <v>6</v>
      </c>
      <c r="AE14">
        <v>2</v>
      </c>
      <c r="AF14">
        <v>96</v>
      </c>
      <c r="AG14">
        <v>1</v>
      </c>
      <c r="AH14">
        <v>20</v>
      </c>
      <c r="AI14">
        <v>0</v>
      </c>
      <c r="AJ14">
        <v>170</v>
      </c>
      <c r="AK14">
        <v>1</v>
      </c>
      <c r="AL14">
        <v>6</v>
      </c>
      <c r="AM14">
        <v>5</v>
      </c>
      <c r="AN14">
        <v>1</v>
      </c>
      <c r="AO14">
        <v>3</v>
      </c>
      <c r="AP14">
        <v>0</v>
      </c>
      <c r="AQ14">
        <v>1</v>
      </c>
      <c r="AR14">
        <v>60</v>
      </c>
      <c r="AS14">
        <v>0</v>
      </c>
      <c r="AT14">
        <v>4</v>
      </c>
      <c r="AU14">
        <v>0</v>
      </c>
      <c r="AV14">
        <v>2</v>
      </c>
      <c r="AW14">
        <v>44</v>
      </c>
      <c r="AX14">
        <v>2</v>
      </c>
      <c r="AY14">
        <v>1</v>
      </c>
      <c r="AZ14">
        <v>1</v>
      </c>
      <c r="BA14">
        <v>0</v>
      </c>
      <c r="BB14">
        <v>1</v>
      </c>
      <c r="BC14">
        <v>1</v>
      </c>
      <c r="BD14">
        <v>0</v>
      </c>
      <c r="BE14">
        <v>1</v>
      </c>
      <c r="BF14">
        <v>3</v>
      </c>
      <c r="BG14">
        <v>458</v>
      </c>
      <c r="BH14">
        <v>166</v>
      </c>
      <c r="BI14">
        <v>31</v>
      </c>
      <c r="BJ14">
        <v>82</v>
      </c>
      <c r="BK14">
        <v>0</v>
      </c>
      <c r="BL14">
        <v>4</v>
      </c>
      <c r="BM14">
        <v>1</v>
      </c>
      <c r="BN14">
        <v>32</v>
      </c>
      <c r="BO14">
        <v>2</v>
      </c>
      <c r="BP14">
        <v>0</v>
      </c>
      <c r="BQ14">
        <v>0</v>
      </c>
      <c r="BR14">
        <v>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1</v>
      </c>
      <c r="BZ14">
        <v>0</v>
      </c>
      <c r="CA14">
        <v>1</v>
      </c>
      <c r="CB14">
        <v>0</v>
      </c>
      <c r="CC14">
        <v>0</v>
      </c>
      <c r="CD14">
        <v>2</v>
      </c>
      <c r="CE14">
        <v>5</v>
      </c>
      <c r="CF14">
        <v>2</v>
      </c>
      <c r="CG14">
        <v>0</v>
      </c>
      <c r="CH14">
        <v>0</v>
      </c>
      <c r="CI14">
        <v>0</v>
      </c>
      <c r="CJ14">
        <v>1</v>
      </c>
      <c r="CK14">
        <v>1</v>
      </c>
      <c r="CL14">
        <v>0</v>
      </c>
      <c r="CM14">
        <v>166</v>
      </c>
      <c r="CN14">
        <v>25</v>
      </c>
      <c r="CO14">
        <v>8</v>
      </c>
      <c r="CP14">
        <v>4</v>
      </c>
      <c r="CQ14">
        <v>0</v>
      </c>
      <c r="CR14">
        <v>4</v>
      </c>
      <c r="CS14">
        <v>1</v>
      </c>
      <c r="CT14">
        <v>2</v>
      </c>
      <c r="CU14">
        <v>0</v>
      </c>
      <c r="CV14">
        <v>0</v>
      </c>
      <c r="CW14">
        <v>0</v>
      </c>
      <c r="CX14">
        <v>1</v>
      </c>
      <c r="CY14">
        <v>3</v>
      </c>
      <c r="CZ14">
        <v>0</v>
      </c>
      <c r="DA14">
        <v>1</v>
      </c>
      <c r="DB14">
        <v>0</v>
      </c>
      <c r="DC14">
        <v>1</v>
      </c>
      <c r="DD14">
        <v>0</v>
      </c>
      <c r="DE14">
        <v>25</v>
      </c>
      <c r="DF14">
        <v>50</v>
      </c>
      <c r="DG14">
        <v>20</v>
      </c>
      <c r="DH14">
        <v>3</v>
      </c>
      <c r="DI14">
        <v>8</v>
      </c>
      <c r="DJ14">
        <v>1</v>
      </c>
      <c r="DK14">
        <v>1</v>
      </c>
      <c r="DL14">
        <v>3</v>
      </c>
      <c r="DM14">
        <v>0</v>
      </c>
      <c r="DN14">
        <v>0</v>
      </c>
      <c r="DO14">
        <v>0</v>
      </c>
      <c r="DP14">
        <v>0</v>
      </c>
      <c r="DQ14">
        <v>1</v>
      </c>
      <c r="DR14">
        <v>1</v>
      </c>
      <c r="DS14">
        <v>7</v>
      </c>
      <c r="DT14">
        <v>1</v>
      </c>
      <c r="DU14">
        <v>0</v>
      </c>
      <c r="DV14">
        <v>0</v>
      </c>
      <c r="DW14">
        <v>0</v>
      </c>
      <c r="DX14">
        <v>0</v>
      </c>
      <c r="DY14">
        <v>1</v>
      </c>
      <c r="DZ14">
        <v>0</v>
      </c>
      <c r="EA14">
        <v>0</v>
      </c>
      <c r="EB14">
        <v>0</v>
      </c>
      <c r="EC14">
        <v>0</v>
      </c>
      <c r="ED14">
        <v>1</v>
      </c>
      <c r="EE14">
        <v>0</v>
      </c>
      <c r="EF14">
        <v>0</v>
      </c>
      <c r="EG14">
        <v>0</v>
      </c>
      <c r="EH14">
        <v>2</v>
      </c>
      <c r="EI14">
        <v>50</v>
      </c>
      <c r="EJ14">
        <v>3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2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1</v>
      </c>
      <c r="FL14">
        <v>0</v>
      </c>
      <c r="FM14">
        <v>0</v>
      </c>
      <c r="FN14">
        <v>0</v>
      </c>
      <c r="FO14">
        <v>3</v>
      </c>
      <c r="FP14">
        <v>32</v>
      </c>
      <c r="FQ14">
        <v>15</v>
      </c>
      <c r="FR14">
        <v>0</v>
      </c>
      <c r="FS14">
        <v>1</v>
      </c>
      <c r="FT14">
        <v>0</v>
      </c>
      <c r="FU14">
        <v>1</v>
      </c>
      <c r="FV14">
        <v>1</v>
      </c>
      <c r="FW14">
        <v>0</v>
      </c>
      <c r="FX14">
        <v>0</v>
      </c>
      <c r="FY14">
        <v>0</v>
      </c>
      <c r="FZ14">
        <v>7</v>
      </c>
      <c r="GA14">
        <v>1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1</v>
      </c>
      <c r="GI14">
        <v>0</v>
      </c>
      <c r="GJ14">
        <v>0</v>
      </c>
      <c r="GK14">
        <v>1</v>
      </c>
      <c r="GL14">
        <v>2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1</v>
      </c>
      <c r="GT14">
        <v>1</v>
      </c>
      <c r="GU14">
        <v>32</v>
      </c>
      <c r="GV14">
        <v>82</v>
      </c>
      <c r="GW14">
        <v>29</v>
      </c>
      <c r="GX14">
        <v>2</v>
      </c>
      <c r="GY14">
        <v>7</v>
      </c>
      <c r="GZ14">
        <v>8</v>
      </c>
      <c r="HA14">
        <v>4</v>
      </c>
      <c r="HB14">
        <v>0</v>
      </c>
      <c r="HC14">
        <v>2</v>
      </c>
      <c r="HD14">
        <v>1</v>
      </c>
      <c r="HE14">
        <v>2</v>
      </c>
      <c r="HF14">
        <v>4</v>
      </c>
      <c r="HG14">
        <v>1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1</v>
      </c>
      <c r="HN14">
        <v>0</v>
      </c>
      <c r="HO14">
        <v>2</v>
      </c>
      <c r="HP14">
        <v>5</v>
      </c>
      <c r="HQ14">
        <v>5</v>
      </c>
      <c r="HR14">
        <v>5</v>
      </c>
      <c r="HS14">
        <v>0</v>
      </c>
      <c r="HT14">
        <v>0</v>
      </c>
      <c r="HU14">
        <v>0</v>
      </c>
      <c r="HV14">
        <v>2</v>
      </c>
      <c r="HW14">
        <v>2</v>
      </c>
      <c r="HX14">
        <v>82</v>
      </c>
      <c r="HY14">
        <v>45</v>
      </c>
      <c r="HZ14">
        <v>22</v>
      </c>
      <c r="IA14">
        <v>3</v>
      </c>
      <c r="IB14">
        <v>3</v>
      </c>
      <c r="IC14">
        <v>1</v>
      </c>
      <c r="ID14">
        <v>0</v>
      </c>
      <c r="IE14">
        <v>0</v>
      </c>
      <c r="IF14">
        <v>0</v>
      </c>
      <c r="IG14">
        <v>1</v>
      </c>
      <c r="IH14">
        <v>0</v>
      </c>
      <c r="II14">
        <v>1</v>
      </c>
      <c r="IJ14">
        <v>2</v>
      </c>
      <c r="IK14">
        <v>0</v>
      </c>
      <c r="IL14">
        <v>1</v>
      </c>
      <c r="IM14">
        <v>0</v>
      </c>
      <c r="IN14">
        <v>0</v>
      </c>
      <c r="IO14">
        <v>2</v>
      </c>
      <c r="IP14">
        <v>0</v>
      </c>
      <c r="IQ14">
        <v>0</v>
      </c>
      <c r="IR14">
        <v>1</v>
      </c>
      <c r="IS14">
        <v>0</v>
      </c>
      <c r="IT14">
        <v>1</v>
      </c>
      <c r="IU14">
        <v>1</v>
      </c>
      <c r="IV14">
        <v>0</v>
      </c>
      <c r="IW14">
        <v>0</v>
      </c>
      <c r="IX14">
        <v>0</v>
      </c>
      <c r="IY14">
        <v>2</v>
      </c>
      <c r="IZ14">
        <v>0</v>
      </c>
      <c r="JA14">
        <v>0</v>
      </c>
      <c r="JB14">
        <v>0</v>
      </c>
      <c r="JC14">
        <v>4</v>
      </c>
      <c r="JD14">
        <v>45</v>
      </c>
      <c r="JE14">
        <v>5</v>
      </c>
      <c r="JF14">
        <v>4</v>
      </c>
      <c r="JG14">
        <v>0</v>
      </c>
      <c r="JH14">
        <v>1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5</v>
      </c>
      <c r="JZ14">
        <v>2</v>
      </c>
      <c r="KA14">
        <v>0</v>
      </c>
      <c r="KB14">
        <v>2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2</v>
      </c>
      <c r="KR14">
        <v>3</v>
      </c>
      <c r="KS14">
        <v>0</v>
      </c>
      <c r="KT14">
        <v>1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1</v>
      </c>
      <c r="LA14">
        <v>0</v>
      </c>
      <c r="LB14">
        <v>0</v>
      </c>
      <c r="LC14">
        <v>0</v>
      </c>
      <c r="LD14">
        <v>0</v>
      </c>
      <c r="LE14">
        <v>1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3</v>
      </c>
    </row>
    <row r="15" spans="1:325">
      <c r="A15" t="s">
        <v>1904</v>
      </c>
      <c r="B15" t="s">
        <v>1889</v>
      </c>
      <c r="C15" t="str">
        <f>"180301"</f>
        <v>180301</v>
      </c>
      <c r="D15" t="s">
        <v>48</v>
      </c>
      <c r="E15">
        <v>14</v>
      </c>
      <c r="F15">
        <v>2182</v>
      </c>
      <c r="G15">
        <v>1667</v>
      </c>
      <c r="H15">
        <v>450</v>
      </c>
      <c r="I15">
        <v>1217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1217</v>
      </c>
      <c r="T15">
        <v>0</v>
      </c>
      <c r="U15">
        <v>0</v>
      </c>
      <c r="V15">
        <v>1217</v>
      </c>
      <c r="W15">
        <v>28</v>
      </c>
      <c r="X15">
        <v>4</v>
      </c>
      <c r="Y15">
        <v>24</v>
      </c>
      <c r="Z15">
        <v>0</v>
      </c>
      <c r="AA15">
        <v>1189</v>
      </c>
      <c r="AB15">
        <v>625</v>
      </c>
      <c r="AC15">
        <v>29</v>
      </c>
      <c r="AD15">
        <v>8</v>
      </c>
      <c r="AE15">
        <v>2</v>
      </c>
      <c r="AF15">
        <v>142</v>
      </c>
      <c r="AG15">
        <v>1</v>
      </c>
      <c r="AH15">
        <v>11</v>
      </c>
      <c r="AI15">
        <v>1</v>
      </c>
      <c r="AJ15">
        <v>284</v>
      </c>
      <c r="AK15">
        <v>1</v>
      </c>
      <c r="AL15">
        <v>2</v>
      </c>
      <c r="AM15">
        <v>26</v>
      </c>
      <c r="AN15">
        <v>1</v>
      </c>
      <c r="AO15">
        <v>0</v>
      </c>
      <c r="AP15">
        <v>1</v>
      </c>
      <c r="AQ15">
        <v>0</v>
      </c>
      <c r="AR15">
        <v>73</v>
      </c>
      <c r="AS15">
        <v>1</v>
      </c>
      <c r="AT15">
        <v>3</v>
      </c>
      <c r="AU15">
        <v>0</v>
      </c>
      <c r="AV15">
        <v>0</v>
      </c>
      <c r="AW15">
        <v>31</v>
      </c>
      <c r="AX15">
        <v>0</v>
      </c>
      <c r="AY15">
        <v>1</v>
      </c>
      <c r="AZ15">
        <v>0</v>
      </c>
      <c r="BA15">
        <v>1</v>
      </c>
      <c r="BB15">
        <v>2</v>
      </c>
      <c r="BC15">
        <v>2</v>
      </c>
      <c r="BD15">
        <v>1</v>
      </c>
      <c r="BE15">
        <v>0</v>
      </c>
      <c r="BF15">
        <v>1</v>
      </c>
      <c r="BG15">
        <v>625</v>
      </c>
      <c r="BH15">
        <v>251</v>
      </c>
      <c r="BI15">
        <v>34</v>
      </c>
      <c r="BJ15">
        <v>111</v>
      </c>
      <c r="BK15">
        <v>3</v>
      </c>
      <c r="BL15">
        <v>8</v>
      </c>
      <c r="BM15">
        <v>0</v>
      </c>
      <c r="BN15">
        <v>77</v>
      </c>
      <c r="BO15">
        <v>0</v>
      </c>
      <c r="BP15">
        <v>0</v>
      </c>
      <c r="BQ15">
        <v>1</v>
      </c>
      <c r="BR15">
        <v>1</v>
      </c>
      <c r="BS15">
        <v>0</v>
      </c>
      <c r="BT15">
        <v>0</v>
      </c>
      <c r="BU15">
        <v>0</v>
      </c>
      <c r="BV15">
        <v>1</v>
      </c>
      <c r="BW15">
        <v>1</v>
      </c>
      <c r="BX15">
        <v>0</v>
      </c>
      <c r="BY15">
        <v>0</v>
      </c>
      <c r="BZ15">
        <v>1</v>
      </c>
      <c r="CA15">
        <v>0</v>
      </c>
      <c r="CB15">
        <v>0</v>
      </c>
      <c r="CC15">
        <v>0</v>
      </c>
      <c r="CD15">
        <v>1</v>
      </c>
      <c r="CE15">
        <v>9</v>
      </c>
      <c r="CF15">
        <v>0</v>
      </c>
      <c r="CG15">
        <v>1</v>
      </c>
      <c r="CH15">
        <v>1</v>
      </c>
      <c r="CI15">
        <v>0</v>
      </c>
      <c r="CJ15">
        <v>1</v>
      </c>
      <c r="CK15">
        <v>0</v>
      </c>
      <c r="CL15">
        <v>0</v>
      </c>
      <c r="CM15">
        <v>251</v>
      </c>
      <c r="CN15">
        <v>19</v>
      </c>
      <c r="CO15">
        <v>10</v>
      </c>
      <c r="CP15">
        <v>0</v>
      </c>
      <c r="CQ15">
        <v>0</v>
      </c>
      <c r="CR15">
        <v>0</v>
      </c>
      <c r="CS15">
        <v>0</v>
      </c>
      <c r="CT15">
        <v>1</v>
      </c>
      <c r="CU15">
        <v>0</v>
      </c>
      <c r="CV15">
        <v>0</v>
      </c>
      <c r="CW15">
        <v>0</v>
      </c>
      <c r="CX15">
        <v>1</v>
      </c>
      <c r="CY15">
        <v>0</v>
      </c>
      <c r="CZ15">
        <v>2</v>
      </c>
      <c r="DA15">
        <v>1</v>
      </c>
      <c r="DB15">
        <v>2</v>
      </c>
      <c r="DC15">
        <v>0</v>
      </c>
      <c r="DD15">
        <v>2</v>
      </c>
      <c r="DE15">
        <v>19</v>
      </c>
      <c r="DF15">
        <v>47</v>
      </c>
      <c r="DG15">
        <v>31</v>
      </c>
      <c r="DH15">
        <v>4</v>
      </c>
      <c r="DI15">
        <v>3</v>
      </c>
      <c r="DJ15">
        <v>0</v>
      </c>
      <c r="DK15">
        <v>0</v>
      </c>
      <c r="DL15">
        <v>1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1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1</v>
      </c>
      <c r="EI15">
        <v>47</v>
      </c>
      <c r="EJ15">
        <v>21</v>
      </c>
      <c r="EK15">
        <v>2</v>
      </c>
      <c r="EL15">
        <v>2</v>
      </c>
      <c r="EM15">
        <v>0</v>
      </c>
      <c r="EN15">
        <v>1</v>
      </c>
      <c r="EO15">
        <v>1</v>
      </c>
      <c r="EP15">
        <v>4</v>
      </c>
      <c r="EQ15">
        <v>0</v>
      </c>
      <c r="ER15">
        <v>0</v>
      </c>
      <c r="ES15">
        <v>0</v>
      </c>
      <c r="ET15">
        <v>1</v>
      </c>
      <c r="EU15">
        <v>1</v>
      </c>
      <c r="EV15">
        <v>0</v>
      </c>
      <c r="EW15">
        <v>4</v>
      </c>
      <c r="EX15">
        <v>0</v>
      </c>
      <c r="EY15">
        <v>0</v>
      </c>
      <c r="EZ15">
        <v>0</v>
      </c>
      <c r="FA15">
        <v>0</v>
      </c>
      <c r="FB15">
        <v>1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4</v>
      </c>
      <c r="FO15">
        <v>21</v>
      </c>
      <c r="FP15">
        <v>42</v>
      </c>
      <c r="FQ15">
        <v>20</v>
      </c>
      <c r="FR15">
        <v>3</v>
      </c>
      <c r="FS15">
        <v>2</v>
      </c>
      <c r="FT15">
        <v>1</v>
      </c>
      <c r="FU15">
        <v>1</v>
      </c>
      <c r="FV15">
        <v>1</v>
      </c>
      <c r="FW15">
        <v>0</v>
      </c>
      <c r="FX15">
        <v>0</v>
      </c>
      <c r="FY15">
        <v>0</v>
      </c>
      <c r="FZ15">
        <v>7</v>
      </c>
      <c r="GA15">
        <v>0</v>
      </c>
      <c r="GB15">
        <v>0</v>
      </c>
      <c r="GC15">
        <v>1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6</v>
      </c>
      <c r="GU15">
        <v>42</v>
      </c>
      <c r="GV15">
        <v>112</v>
      </c>
      <c r="GW15">
        <v>42</v>
      </c>
      <c r="GX15">
        <v>4</v>
      </c>
      <c r="GY15">
        <v>6</v>
      </c>
      <c r="GZ15">
        <v>20</v>
      </c>
      <c r="HA15">
        <v>10</v>
      </c>
      <c r="HB15">
        <v>0</v>
      </c>
      <c r="HC15">
        <v>0</v>
      </c>
      <c r="HD15">
        <v>2</v>
      </c>
      <c r="HE15">
        <v>1</v>
      </c>
      <c r="HF15">
        <v>0</v>
      </c>
      <c r="HG15">
        <v>1</v>
      </c>
      <c r="HH15">
        <v>1</v>
      </c>
      <c r="HI15">
        <v>5</v>
      </c>
      <c r="HJ15">
        <v>0</v>
      </c>
      <c r="HK15">
        <v>0</v>
      </c>
      <c r="HL15">
        <v>1</v>
      </c>
      <c r="HM15">
        <v>1</v>
      </c>
      <c r="HN15">
        <v>0</v>
      </c>
      <c r="HO15">
        <v>9</v>
      </c>
      <c r="HP15">
        <v>2</v>
      </c>
      <c r="HQ15">
        <v>0</v>
      </c>
      <c r="HR15">
        <v>0</v>
      </c>
      <c r="HS15">
        <v>2</v>
      </c>
      <c r="HT15">
        <v>1</v>
      </c>
      <c r="HU15">
        <v>1</v>
      </c>
      <c r="HV15">
        <v>2</v>
      </c>
      <c r="HW15">
        <v>1</v>
      </c>
      <c r="HX15">
        <v>112</v>
      </c>
      <c r="HY15">
        <v>66</v>
      </c>
      <c r="HZ15">
        <v>40</v>
      </c>
      <c r="IA15">
        <v>4</v>
      </c>
      <c r="IB15">
        <v>1</v>
      </c>
      <c r="IC15">
        <v>3</v>
      </c>
      <c r="ID15">
        <v>0</v>
      </c>
      <c r="IE15">
        <v>0</v>
      </c>
      <c r="IF15">
        <v>0</v>
      </c>
      <c r="IG15">
        <v>0</v>
      </c>
      <c r="IH15">
        <v>3</v>
      </c>
      <c r="II15">
        <v>0</v>
      </c>
      <c r="IJ15">
        <v>1</v>
      </c>
      <c r="IK15">
        <v>0</v>
      </c>
      <c r="IL15">
        <v>0</v>
      </c>
      <c r="IM15">
        <v>0</v>
      </c>
      <c r="IN15">
        <v>1</v>
      </c>
      <c r="IO15">
        <v>2</v>
      </c>
      <c r="IP15">
        <v>0</v>
      </c>
      <c r="IQ15">
        <v>0</v>
      </c>
      <c r="IR15">
        <v>1</v>
      </c>
      <c r="IS15">
        <v>1</v>
      </c>
      <c r="IT15">
        <v>2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1</v>
      </c>
      <c r="JA15">
        <v>1</v>
      </c>
      <c r="JB15">
        <v>1</v>
      </c>
      <c r="JC15">
        <v>4</v>
      </c>
      <c r="JD15">
        <v>66</v>
      </c>
      <c r="JE15">
        <v>5</v>
      </c>
      <c r="JF15">
        <v>3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1</v>
      </c>
      <c r="JQ15">
        <v>0</v>
      </c>
      <c r="JR15">
        <v>0</v>
      </c>
      <c r="JS15">
        <v>0</v>
      </c>
      <c r="JT15">
        <v>1</v>
      </c>
      <c r="JU15">
        <v>0</v>
      </c>
      <c r="JV15">
        <v>0</v>
      </c>
      <c r="JW15">
        <v>0</v>
      </c>
      <c r="JX15">
        <v>0</v>
      </c>
      <c r="JY15">
        <v>5</v>
      </c>
      <c r="JZ15">
        <v>1</v>
      </c>
      <c r="KA15">
        <v>1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1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</row>
    <row r="16" spans="1:325">
      <c r="A16" t="s">
        <v>1903</v>
      </c>
      <c r="B16" t="s">
        <v>1889</v>
      </c>
      <c r="C16" t="str">
        <f>"180301"</f>
        <v>180301</v>
      </c>
      <c r="D16" t="s">
        <v>1323</v>
      </c>
      <c r="E16">
        <v>15</v>
      </c>
      <c r="F16">
        <v>2028</v>
      </c>
      <c r="G16">
        <v>1560</v>
      </c>
      <c r="H16">
        <v>297</v>
      </c>
      <c r="I16">
        <v>1263</v>
      </c>
      <c r="J16">
        <v>0</v>
      </c>
      <c r="K16">
        <v>2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1260</v>
      </c>
      <c r="T16">
        <v>0</v>
      </c>
      <c r="U16">
        <v>0</v>
      </c>
      <c r="V16">
        <v>1260</v>
      </c>
      <c r="W16">
        <v>20</v>
      </c>
      <c r="X16">
        <v>9</v>
      </c>
      <c r="Y16">
        <v>11</v>
      </c>
      <c r="Z16">
        <v>0</v>
      </c>
      <c r="AA16">
        <v>1240</v>
      </c>
      <c r="AB16">
        <v>560</v>
      </c>
      <c r="AC16">
        <v>34</v>
      </c>
      <c r="AD16">
        <v>6</v>
      </c>
      <c r="AE16">
        <v>1</v>
      </c>
      <c r="AF16">
        <v>152</v>
      </c>
      <c r="AG16">
        <v>0</v>
      </c>
      <c r="AH16">
        <v>10</v>
      </c>
      <c r="AI16">
        <v>3</v>
      </c>
      <c r="AJ16">
        <v>222</v>
      </c>
      <c r="AK16">
        <v>1</v>
      </c>
      <c r="AL16">
        <v>3</v>
      </c>
      <c r="AM16">
        <v>3</v>
      </c>
      <c r="AN16">
        <v>5</v>
      </c>
      <c r="AO16">
        <v>1</v>
      </c>
      <c r="AP16">
        <v>1</v>
      </c>
      <c r="AQ16">
        <v>0</v>
      </c>
      <c r="AR16">
        <v>59</v>
      </c>
      <c r="AS16">
        <v>0</v>
      </c>
      <c r="AT16">
        <v>1</v>
      </c>
      <c r="AU16">
        <v>0</v>
      </c>
      <c r="AV16">
        <v>1</v>
      </c>
      <c r="AW16">
        <v>47</v>
      </c>
      <c r="AX16">
        <v>0</v>
      </c>
      <c r="AY16">
        <v>0</v>
      </c>
      <c r="AZ16">
        <v>2</v>
      </c>
      <c r="BA16">
        <v>0</v>
      </c>
      <c r="BB16">
        <v>1</v>
      </c>
      <c r="BC16">
        <v>0</v>
      </c>
      <c r="BD16">
        <v>1</v>
      </c>
      <c r="BE16">
        <v>2</v>
      </c>
      <c r="BF16">
        <v>4</v>
      </c>
      <c r="BG16">
        <v>560</v>
      </c>
      <c r="BH16">
        <v>300</v>
      </c>
      <c r="BI16">
        <v>45</v>
      </c>
      <c r="BJ16">
        <v>95</v>
      </c>
      <c r="BK16">
        <v>1</v>
      </c>
      <c r="BL16">
        <v>5</v>
      </c>
      <c r="BM16">
        <v>3</v>
      </c>
      <c r="BN16">
        <v>113</v>
      </c>
      <c r="BO16">
        <v>4</v>
      </c>
      <c r="BP16">
        <v>0</v>
      </c>
      <c r="BQ16">
        <v>3</v>
      </c>
      <c r="BR16">
        <v>0</v>
      </c>
      <c r="BS16">
        <v>0</v>
      </c>
      <c r="BT16">
        <v>1</v>
      </c>
      <c r="BU16">
        <v>1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2</v>
      </c>
      <c r="CE16">
        <v>26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1</v>
      </c>
      <c r="CL16">
        <v>0</v>
      </c>
      <c r="CM16">
        <v>300</v>
      </c>
      <c r="CN16">
        <v>27</v>
      </c>
      <c r="CO16">
        <v>3</v>
      </c>
      <c r="CP16">
        <v>5</v>
      </c>
      <c r="CQ16">
        <v>1</v>
      </c>
      <c r="CR16">
        <v>1</v>
      </c>
      <c r="CS16">
        <v>1</v>
      </c>
      <c r="CT16">
        <v>3</v>
      </c>
      <c r="CU16">
        <v>2</v>
      </c>
      <c r="CV16">
        <v>1</v>
      </c>
      <c r="CW16">
        <v>0</v>
      </c>
      <c r="CX16">
        <v>0</v>
      </c>
      <c r="CY16">
        <v>1</v>
      </c>
      <c r="CZ16">
        <v>2</v>
      </c>
      <c r="DA16">
        <v>0</v>
      </c>
      <c r="DB16">
        <v>3</v>
      </c>
      <c r="DC16">
        <v>0</v>
      </c>
      <c r="DD16">
        <v>4</v>
      </c>
      <c r="DE16">
        <v>27</v>
      </c>
      <c r="DF16">
        <v>69</v>
      </c>
      <c r="DG16">
        <v>38</v>
      </c>
      <c r="DH16">
        <v>1</v>
      </c>
      <c r="DI16">
        <v>0</v>
      </c>
      <c r="DJ16">
        <v>2</v>
      </c>
      <c r="DK16">
        <v>0</v>
      </c>
      <c r="DL16">
        <v>3</v>
      </c>
      <c r="DM16">
        <v>0</v>
      </c>
      <c r="DN16">
        <v>2</v>
      </c>
      <c r="DO16">
        <v>0</v>
      </c>
      <c r="DP16">
        <v>0</v>
      </c>
      <c r="DQ16">
        <v>0</v>
      </c>
      <c r="DR16">
        <v>0</v>
      </c>
      <c r="DS16">
        <v>15</v>
      </c>
      <c r="DT16">
        <v>2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3</v>
      </c>
      <c r="EA16">
        <v>0</v>
      </c>
      <c r="EB16">
        <v>0</v>
      </c>
      <c r="EC16">
        <v>1</v>
      </c>
      <c r="ED16">
        <v>0</v>
      </c>
      <c r="EE16">
        <v>0</v>
      </c>
      <c r="EF16">
        <v>0</v>
      </c>
      <c r="EG16">
        <v>0</v>
      </c>
      <c r="EH16">
        <v>2</v>
      </c>
      <c r="EI16">
        <v>69</v>
      </c>
      <c r="EJ16">
        <v>15</v>
      </c>
      <c r="EK16">
        <v>2</v>
      </c>
      <c r="EL16">
        <v>1</v>
      </c>
      <c r="EM16">
        <v>0</v>
      </c>
      <c r="EN16">
        <v>0</v>
      </c>
      <c r="EO16">
        <v>2</v>
      </c>
      <c r="EP16">
        <v>6</v>
      </c>
      <c r="EQ16">
        <v>0</v>
      </c>
      <c r="ER16">
        <v>0</v>
      </c>
      <c r="ES16">
        <v>0</v>
      </c>
      <c r="ET16">
        <v>1</v>
      </c>
      <c r="EU16">
        <v>0</v>
      </c>
      <c r="EV16">
        <v>0</v>
      </c>
      <c r="EW16">
        <v>2</v>
      </c>
      <c r="EX16">
        <v>0</v>
      </c>
      <c r="EY16">
        <v>0</v>
      </c>
      <c r="EZ16">
        <v>0</v>
      </c>
      <c r="FA16">
        <v>0</v>
      </c>
      <c r="FB16">
        <v>1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15</v>
      </c>
      <c r="FP16">
        <v>65</v>
      </c>
      <c r="FQ16">
        <v>16</v>
      </c>
      <c r="FR16">
        <v>4</v>
      </c>
      <c r="FS16">
        <v>5</v>
      </c>
      <c r="FT16">
        <v>2</v>
      </c>
      <c r="FU16">
        <v>2</v>
      </c>
      <c r="FV16">
        <v>0</v>
      </c>
      <c r="FW16">
        <v>0</v>
      </c>
      <c r="FX16">
        <v>3</v>
      </c>
      <c r="FY16">
        <v>1</v>
      </c>
      <c r="FZ16">
        <v>22</v>
      </c>
      <c r="GA16">
        <v>4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2</v>
      </c>
      <c r="GO16">
        <v>1</v>
      </c>
      <c r="GP16">
        <v>0</v>
      </c>
      <c r="GQ16">
        <v>0</v>
      </c>
      <c r="GR16">
        <v>0</v>
      </c>
      <c r="GS16">
        <v>1</v>
      </c>
      <c r="GT16">
        <v>2</v>
      </c>
      <c r="GU16">
        <v>65</v>
      </c>
      <c r="GV16">
        <v>109</v>
      </c>
      <c r="GW16">
        <v>31</v>
      </c>
      <c r="GX16">
        <v>1</v>
      </c>
      <c r="GY16">
        <v>10</v>
      </c>
      <c r="GZ16">
        <v>25</v>
      </c>
      <c r="HA16">
        <v>10</v>
      </c>
      <c r="HB16">
        <v>1</v>
      </c>
      <c r="HC16">
        <v>0</v>
      </c>
      <c r="HD16">
        <v>2</v>
      </c>
      <c r="HE16">
        <v>2</v>
      </c>
      <c r="HF16">
        <v>5</v>
      </c>
      <c r="HG16">
        <v>1</v>
      </c>
      <c r="HH16">
        <v>1</v>
      </c>
      <c r="HI16">
        <v>0</v>
      </c>
      <c r="HJ16">
        <v>1</v>
      </c>
      <c r="HK16">
        <v>0</v>
      </c>
      <c r="HL16">
        <v>0</v>
      </c>
      <c r="HM16">
        <v>2</v>
      </c>
      <c r="HN16">
        <v>0</v>
      </c>
      <c r="HO16">
        <v>7</v>
      </c>
      <c r="HP16">
        <v>8</v>
      </c>
      <c r="HQ16">
        <v>1</v>
      </c>
      <c r="HR16">
        <v>1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109</v>
      </c>
      <c r="HY16">
        <v>88</v>
      </c>
      <c r="HZ16">
        <v>47</v>
      </c>
      <c r="IA16">
        <v>5</v>
      </c>
      <c r="IB16">
        <v>1</v>
      </c>
      <c r="IC16">
        <v>6</v>
      </c>
      <c r="ID16">
        <v>1</v>
      </c>
      <c r="IE16">
        <v>3</v>
      </c>
      <c r="IF16">
        <v>0</v>
      </c>
      <c r="IG16">
        <v>1</v>
      </c>
      <c r="IH16">
        <v>3</v>
      </c>
      <c r="II16">
        <v>0</v>
      </c>
      <c r="IJ16">
        <v>4</v>
      </c>
      <c r="IK16">
        <v>0</v>
      </c>
      <c r="IL16">
        <v>1</v>
      </c>
      <c r="IM16">
        <v>0</v>
      </c>
      <c r="IN16">
        <v>1</v>
      </c>
      <c r="IO16">
        <v>1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2</v>
      </c>
      <c r="IV16">
        <v>0</v>
      </c>
      <c r="IW16">
        <v>0</v>
      </c>
      <c r="IX16">
        <v>1</v>
      </c>
      <c r="IY16">
        <v>1</v>
      </c>
      <c r="IZ16">
        <v>2</v>
      </c>
      <c r="JA16">
        <v>1</v>
      </c>
      <c r="JB16">
        <v>1</v>
      </c>
      <c r="JC16">
        <v>6</v>
      </c>
      <c r="JD16">
        <v>88</v>
      </c>
      <c r="JE16">
        <v>3</v>
      </c>
      <c r="JF16">
        <v>1</v>
      </c>
      <c r="JG16">
        <v>2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3</v>
      </c>
      <c r="JZ16">
        <v>2</v>
      </c>
      <c r="KA16">
        <v>1</v>
      </c>
      <c r="KB16">
        <v>0</v>
      </c>
      <c r="KC16">
        <v>0</v>
      </c>
      <c r="KD16">
        <v>0</v>
      </c>
      <c r="KE16">
        <v>1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2</v>
      </c>
      <c r="KR16">
        <v>2</v>
      </c>
      <c r="KS16">
        <v>1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1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2</v>
      </c>
    </row>
    <row r="17" spans="1:325">
      <c r="A17" t="s">
        <v>1902</v>
      </c>
      <c r="B17" t="s">
        <v>1889</v>
      </c>
      <c r="C17" t="str">
        <f>"180301"</f>
        <v>180301</v>
      </c>
      <c r="D17" t="s">
        <v>1901</v>
      </c>
      <c r="E17">
        <v>16</v>
      </c>
      <c r="F17">
        <v>1686</v>
      </c>
      <c r="G17">
        <v>1290</v>
      </c>
      <c r="H17">
        <v>535</v>
      </c>
      <c r="I17">
        <v>755</v>
      </c>
      <c r="J17">
        <v>0</v>
      </c>
      <c r="K17">
        <v>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755</v>
      </c>
      <c r="T17">
        <v>0</v>
      </c>
      <c r="U17">
        <v>0</v>
      </c>
      <c r="V17">
        <v>755</v>
      </c>
      <c r="W17">
        <v>24</v>
      </c>
      <c r="X17">
        <v>16</v>
      </c>
      <c r="Y17">
        <v>8</v>
      </c>
      <c r="Z17">
        <v>0</v>
      </c>
      <c r="AA17">
        <v>731</v>
      </c>
      <c r="AB17">
        <v>317</v>
      </c>
      <c r="AC17">
        <v>21</v>
      </c>
      <c r="AD17">
        <v>5</v>
      </c>
      <c r="AE17">
        <v>0</v>
      </c>
      <c r="AF17">
        <v>85</v>
      </c>
      <c r="AG17">
        <v>0</v>
      </c>
      <c r="AH17">
        <v>10</v>
      </c>
      <c r="AI17">
        <v>0</v>
      </c>
      <c r="AJ17">
        <v>110</v>
      </c>
      <c r="AK17">
        <v>3</v>
      </c>
      <c r="AL17">
        <v>0</v>
      </c>
      <c r="AM17">
        <v>3</v>
      </c>
      <c r="AN17">
        <v>0</v>
      </c>
      <c r="AO17">
        <v>0</v>
      </c>
      <c r="AP17">
        <v>0</v>
      </c>
      <c r="AQ17">
        <v>0</v>
      </c>
      <c r="AR17">
        <v>45</v>
      </c>
      <c r="AS17">
        <v>1</v>
      </c>
      <c r="AT17">
        <v>0</v>
      </c>
      <c r="AU17">
        <v>0</v>
      </c>
      <c r="AV17">
        <v>0</v>
      </c>
      <c r="AW17">
        <v>24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</v>
      </c>
      <c r="BE17">
        <v>1</v>
      </c>
      <c r="BF17">
        <v>8</v>
      </c>
      <c r="BG17">
        <v>317</v>
      </c>
      <c r="BH17">
        <v>151</v>
      </c>
      <c r="BI17">
        <v>24</v>
      </c>
      <c r="BJ17">
        <v>49</v>
      </c>
      <c r="BK17">
        <v>2</v>
      </c>
      <c r="BL17">
        <v>3</v>
      </c>
      <c r="BM17">
        <v>0</v>
      </c>
      <c r="BN17">
        <v>53</v>
      </c>
      <c r="BO17">
        <v>0</v>
      </c>
      <c r="BP17">
        <v>1</v>
      </c>
      <c r="BQ17">
        <v>0</v>
      </c>
      <c r="BR17">
        <v>1</v>
      </c>
      <c r="BS17">
        <v>1</v>
      </c>
      <c r="BT17">
        <v>0</v>
      </c>
      <c r="BU17">
        <v>0</v>
      </c>
      <c r="BV17">
        <v>1</v>
      </c>
      <c r="BW17">
        <v>1</v>
      </c>
      <c r="BX17">
        <v>0</v>
      </c>
      <c r="BY17">
        <v>0</v>
      </c>
      <c r="BZ17">
        <v>1</v>
      </c>
      <c r="CA17">
        <v>0</v>
      </c>
      <c r="CB17">
        <v>1</v>
      </c>
      <c r="CC17">
        <v>0</v>
      </c>
      <c r="CD17">
        <v>0</v>
      </c>
      <c r="CE17">
        <v>7</v>
      </c>
      <c r="CF17">
        <v>0</v>
      </c>
      <c r="CG17">
        <v>1</v>
      </c>
      <c r="CH17">
        <v>1</v>
      </c>
      <c r="CI17">
        <v>0</v>
      </c>
      <c r="CJ17">
        <v>1</v>
      </c>
      <c r="CK17">
        <v>2</v>
      </c>
      <c r="CL17">
        <v>1</v>
      </c>
      <c r="CM17">
        <v>151</v>
      </c>
      <c r="CN17">
        <v>23</v>
      </c>
      <c r="CO17">
        <v>9</v>
      </c>
      <c r="CP17">
        <v>3</v>
      </c>
      <c r="CQ17">
        <v>2</v>
      </c>
      <c r="CR17">
        <v>0</v>
      </c>
      <c r="CS17">
        <v>3</v>
      </c>
      <c r="CT17">
        <v>1</v>
      </c>
      <c r="CU17">
        <v>1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1</v>
      </c>
      <c r="DB17">
        <v>1</v>
      </c>
      <c r="DC17">
        <v>0</v>
      </c>
      <c r="DD17">
        <v>2</v>
      </c>
      <c r="DE17">
        <v>23</v>
      </c>
      <c r="DF17">
        <v>63</v>
      </c>
      <c r="DG17">
        <v>29</v>
      </c>
      <c r="DH17">
        <v>5</v>
      </c>
      <c r="DI17">
        <v>0</v>
      </c>
      <c r="DJ17">
        <v>1</v>
      </c>
      <c r="DK17">
        <v>0</v>
      </c>
      <c r="DL17">
        <v>0</v>
      </c>
      <c r="DM17">
        <v>2</v>
      </c>
      <c r="DN17">
        <v>0</v>
      </c>
      <c r="DO17">
        <v>1</v>
      </c>
      <c r="DP17">
        <v>0</v>
      </c>
      <c r="DQ17">
        <v>1</v>
      </c>
      <c r="DR17">
        <v>4</v>
      </c>
      <c r="DS17">
        <v>12</v>
      </c>
      <c r="DT17">
        <v>3</v>
      </c>
      <c r="DU17">
        <v>0</v>
      </c>
      <c r="DV17">
        <v>0</v>
      </c>
      <c r="DW17">
        <v>1</v>
      </c>
      <c r="DX17">
        <v>0</v>
      </c>
      <c r="DY17">
        <v>2</v>
      </c>
      <c r="DZ17">
        <v>2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63</v>
      </c>
      <c r="EJ17">
        <v>12</v>
      </c>
      <c r="EK17">
        <v>2</v>
      </c>
      <c r="EL17">
        <v>0</v>
      </c>
      <c r="EM17">
        <v>1</v>
      </c>
      <c r="EN17">
        <v>0</v>
      </c>
      <c r="EO17">
        <v>1</v>
      </c>
      <c r="EP17">
        <v>7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1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12</v>
      </c>
      <c r="FP17">
        <v>37</v>
      </c>
      <c r="FQ17">
        <v>13</v>
      </c>
      <c r="FR17">
        <v>1</v>
      </c>
      <c r="FS17">
        <v>0</v>
      </c>
      <c r="FT17">
        <v>0</v>
      </c>
      <c r="FU17">
        <v>2</v>
      </c>
      <c r="FV17">
        <v>1</v>
      </c>
      <c r="FW17">
        <v>0</v>
      </c>
      <c r="FX17">
        <v>0</v>
      </c>
      <c r="FY17">
        <v>0</v>
      </c>
      <c r="FZ17">
        <v>12</v>
      </c>
      <c r="GA17">
        <v>0</v>
      </c>
      <c r="GB17">
        <v>0</v>
      </c>
      <c r="GC17">
        <v>3</v>
      </c>
      <c r="GD17">
        <v>0</v>
      </c>
      <c r="GE17">
        <v>0</v>
      </c>
      <c r="GF17">
        <v>0</v>
      </c>
      <c r="GG17">
        <v>0</v>
      </c>
      <c r="GH17">
        <v>1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1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3</v>
      </c>
      <c r="GU17">
        <v>37</v>
      </c>
      <c r="GV17">
        <v>82</v>
      </c>
      <c r="GW17">
        <v>22</v>
      </c>
      <c r="GX17">
        <v>7</v>
      </c>
      <c r="GY17">
        <v>6</v>
      </c>
      <c r="GZ17">
        <v>4</v>
      </c>
      <c r="HA17">
        <v>4</v>
      </c>
      <c r="HB17">
        <v>1</v>
      </c>
      <c r="HC17">
        <v>1</v>
      </c>
      <c r="HD17">
        <v>1</v>
      </c>
      <c r="HE17">
        <v>1</v>
      </c>
      <c r="HF17">
        <v>3</v>
      </c>
      <c r="HG17">
        <v>1</v>
      </c>
      <c r="HH17">
        <v>1</v>
      </c>
      <c r="HI17">
        <v>1</v>
      </c>
      <c r="HJ17">
        <v>1</v>
      </c>
      <c r="HK17">
        <v>0</v>
      </c>
      <c r="HL17">
        <v>0</v>
      </c>
      <c r="HM17">
        <v>3</v>
      </c>
      <c r="HN17">
        <v>0</v>
      </c>
      <c r="HO17">
        <v>5</v>
      </c>
      <c r="HP17">
        <v>6</v>
      </c>
      <c r="HQ17">
        <v>4</v>
      </c>
      <c r="HR17">
        <v>1</v>
      </c>
      <c r="HS17">
        <v>2</v>
      </c>
      <c r="HT17">
        <v>2</v>
      </c>
      <c r="HU17">
        <v>2</v>
      </c>
      <c r="HV17">
        <v>0</v>
      </c>
      <c r="HW17">
        <v>3</v>
      </c>
      <c r="HX17">
        <v>82</v>
      </c>
      <c r="HY17">
        <v>36</v>
      </c>
      <c r="HZ17">
        <v>14</v>
      </c>
      <c r="IA17">
        <v>3</v>
      </c>
      <c r="IB17">
        <v>0</v>
      </c>
      <c r="IC17">
        <v>3</v>
      </c>
      <c r="ID17">
        <v>1</v>
      </c>
      <c r="IE17">
        <v>1</v>
      </c>
      <c r="IF17">
        <v>1</v>
      </c>
      <c r="IG17">
        <v>0</v>
      </c>
      <c r="IH17">
        <v>1</v>
      </c>
      <c r="II17">
        <v>0</v>
      </c>
      <c r="IJ17">
        <v>1</v>
      </c>
      <c r="IK17">
        <v>0</v>
      </c>
      <c r="IL17">
        <v>0</v>
      </c>
      <c r="IM17">
        <v>0</v>
      </c>
      <c r="IN17">
        <v>0</v>
      </c>
      <c r="IO17">
        <v>1</v>
      </c>
      <c r="IP17">
        <v>0</v>
      </c>
      <c r="IQ17">
        <v>0</v>
      </c>
      <c r="IR17">
        <v>2</v>
      </c>
      <c r="IS17">
        <v>3</v>
      </c>
      <c r="IT17">
        <v>1</v>
      </c>
      <c r="IU17">
        <v>0</v>
      </c>
      <c r="IV17">
        <v>1</v>
      </c>
      <c r="IW17">
        <v>0</v>
      </c>
      <c r="IX17">
        <v>1</v>
      </c>
      <c r="IY17">
        <v>0</v>
      </c>
      <c r="IZ17">
        <v>0</v>
      </c>
      <c r="JA17">
        <v>1</v>
      </c>
      <c r="JB17">
        <v>0</v>
      </c>
      <c r="JC17">
        <v>1</v>
      </c>
      <c r="JD17">
        <v>36</v>
      </c>
      <c r="JE17">
        <v>4</v>
      </c>
      <c r="JF17">
        <v>1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1</v>
      </c>
      <c r="JP17">
        <v>0</v>
      </c>
      <c r="JQ17">
        <v>0</v>
      </c>
      <c r="JR17">
        <v>0</v>
      </c>
      <c r="JS17">
        <v>0</v>
      </c>
      <c r="JT17">
        <v>1</v>
      </c>
      <c r="JU17">
        <v>0</v>
      </c>
      <c r="JV17">
        <v>0</v>
      </c>
      <c r="JW17">
        <v>1</v>
      </c>
      <c r="JX17">
        <v>0</v>
      </c>
      <c r="JY17">
        <v>4</v>
      </c>
      <c r="JZ17">
        <v>4</v>
      </c>
      <c r="KA17">
        <v>2</v>
      </c>
      <c r="KB17">
        <v>0</v>
      </c>
      <c r="KC17">
        <v>0</v>
      </c>
      <c r="KD17">
        <v>1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1</v>
      </c>
      <c r="KN17">
        <v>0</v>
      </c>
      <c r="KO17">
        <v>0</v>
      </c>
      <c r="KP17">
        <v>0</v>
      </c>
      <c r="KQ17">
        <v>4</v>
      </c>
      <c r="KR17">
        <v>2</v>
      </c>
      <c r="KS17">
        <v>1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1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2</v>
      </c>
    </row>
    <row r="18" spans="1:325">
      <c r="A18" t="s">
        <v>1900</v>
      </c>
      <c r="B18" t="s">
        <v>1889</v>
      </c>
      <c r="C18" t="str">
        <f>"180301"</f>
        <v>180301</v>
      </c>
      <c r="D18" t="s">
        <v>1899</v>
      </c>
      <c r="E18">
        <v>17</v>
      </c>
      <c r="F18">
        <v>1981</v>
      </c>
      <c r="G18">
        <v>1520</v>
      </c>
      <c r="H18">
        <v>412</v>
      </c>
      <c r="I18">
        <v>1108</v>
      </c>
      <c r="J18">
        <v>0</v>
      </c>
      <c r="K18">
        <v>4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1107</v>
      </c>
      <c r="T18">
        <v>0</v>
      </c>
      <c r="U18">
        <v>0</v>
      </c>
      <c r="V18">
        <v>1107</v>
      </c>
      <c r="W18">
        <v>19</v>
      </c>
      <c r="X18">
        <v>9</v>
      </c>
      <c r="Y18">
        <v>10</v>
      </c>
      <c r="Z18">
        <v>0</v>
      </c>
      <c r="AA18">
        <v>1088</v>
      </c>
      <c r="AB18">
        <v>552</v>
      </c>
      <c r="AC18">
        <v>25</v>
      </c>
      <c r="AD18">
        <v>9</v>
      </c>
      <c r="AE18">
        <v>0</v>
      </c>
      <c r="AF18">
        <v>114</v>
      </c>
      <c r="AG18">
        <v>0</v>
      </c>
      <c r="AH18">
        <v>21</v>
      </c>
      <c r="AI18">
        <v>1</v>
      </c>
      <c r="AJ18">
        <v>240</v>
      </c>
      <c r="AK18">
        <v>0</v>
      </c>
      <c r="AL18">
        <v>4</v>
      </c>
      <c r="AM18">
        <v>7</v>
      </c>
      <c r="AN18">
        <v>1</v>
      </c>
      <c r="AO18">
        <v>0</v>
      </c>
      <c r="AP18">
        <v>1</v>
      </c>
      <c r="AQ18">
        <v>0</v>
      </c>
      <c r="AR18">
        <v>64</v>
      </c>
      <c r="AS18">
        <v>0</v>
      </c>
      <c r="AT18">
        <v>0</v>
      </c>
      <c r="AU18">
        <v>0</v>
      </c>
      <c r="AV18">
        <v>0</v>
      </c>
      <c r="AW18">
        <v>61</v>
      </c>
      <c r="AX18">
        <v>0</v>
      </c>
      <c r="AY18">
        <v>0</v>
      </c>
      <c r="AZ18">
        <v>0</v>
      </c>
      <c r="BA18">
        <v>0</v>
      </c>
      <c r="BB18">
        <v>1</v>
      </c>
      <c r="BC18">
        <v>1</v>
      </c>
      <c r="BD18">
        <v>0</v>
      </c>
      <c r="BE18">
        <v>1</v>
      </c>
      <c r="BF18">
        <v>1</v>
      </c>
      <c r="BG18">
        <v>552</v>
      </c>
      <c r="BH18">
        <v>242</v>
      </c>
      <c r="BI18">
        <v>46</v>
      </c>
      <c r="BJ18">
        <v>75</v>
      </c>
      <c r="BK18">
        <v>1</v>
      </c>
      <c r="BL18">
        <v>16</v>
      </c>
      <c r="BM18">
        <v>2</v>
      </c>
      <c r="BN18">
        <v>80</v>
      </c>
      <c r="BO18">
        <v>0</v>
      </c>
      <c r="BP18">
        <v>0</v>
      </c>
      <c r="BQ18">
        <v>0</v>
      </c>
      <c r="BR18">
        <v>2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2</v>
      </c>
      <c r="CD18">
        <v>0</v>
      </c>
      <c r="CE18">
        <v>12</v>
      </c>
      <c r="CF18">
        <v>1</v>
      </c>
      <c r="CG18">
        <v>1</v>
      </c>
      <c r="CH18">
        <v>0</v>
      </c>
      <c r="CI18">
        <v>0</v>
      </c>
      <c r="CJ18">
        <v>1</v>
      </c>
      <c r="CK18">
        <v>1</v>
      </c>
      <c r="CL18">
        <v>2</v>
      </c>
      <c r="CM18">
        <v>242</v>
      </c>
      <c r="CN18">
        <v>26</v>
      </c>
      <c r="CO18">
        <v>5</v>
      </c>
      <c r="CP18">
        <v>3</v>
      </c>
      <c r="CQ18">
        <v>1</v>
      </c>
      <c r="CR18">
        <v>3</v>
      </c>
      <c r="CS18">
        <v>1</v>
      </c>
      <c r="CT18">
        <v>1</v>
      </c>
      <c r="CU18">
        <v>0</v>
      </c>
      <c r="CV18">
        <v>2</v>
      </c>
      <c r="CW18">
        <v>1</v>
      </c>
      <c r="CX18">
        <v>0</v>
      </c>
      <c r="CY18">
        <v>1</v>
      </c>
      <c r="CZ18">
        <v>3</v>
      </c>
      <c r="DA18">
        <v>0</v>
      </c>
      <c r="DB18">
        <v>1</v>
      </c>
      <c r="DC18">
        <v>0</v>
      </c>
      <c r="DD18">
        <v>4</v>
      </c>
      <c r="DE18">
        <v>26</v>
      </c>
      <c r="DF18">
        <v>57</v>
      </c>
      <c r="DG18">
        <v>33</v>
      </c>
      <c r="DH18">
        <v>0</v>
      </c>
      <c r="DI18">
        <v>2</v>
      </c>
      <c r="DJ18">
        <v>4</v>
      </c>
      <c r="DK18">
        <v>0</v>
      </c>
      <c r="DL18">
        <v>1</v>
      </c>
      <c r="DM18">
        <v>1</v>
      </c>
      <c r="DN18">
        <v>1</v>
      </c>
      <c r="DO18">
        <v>0</v>
      </c>
      <c r="DP18">
        <v>0</v>
      </c>
      <c r="DQ18">
        <v>1</v>
      </c>
      <c r="DR18">
        <v>0</v>
      </c>
      <c r="DS18">
        <v>6</v>
      </c>
      <c r="DT18">
        <v>3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2</v>
      </c>
      <c r="EA18">
        <v>1</v>
      </c>
      <c r="EB18">
        <v>0</v>
      </c>
      <c r="EC18">
        <v>0</v>
      </c>
      <c r="ED18">
        <v>2</v>
      </c>
      <c r="EE18">
        <v>0</v>
      </c>
      <c r="EF18">
        <v>0</v>
      </c>
      <c r="EG18">
        <v>0</v>
      </c>
      <c r="EH18">
        <v>0</v>
      </c>
      <c r="EI18">
        <v>57</v>
      </c>
      <c r="EJ18">
        <v>25</v>
      </c>
      <c r="EK18">
        <v>2</v>
      </c>
      <c r="EL18">
        <v>1</v>
      </c>
      <c r="EM18">
        <v>0</v>
      </c>
      <c r="EN18">
        <v>0</v>
      </c>
      <c r="EO18">
        <v>0</v>
      </c>
      <c r="EP18">
        <v>15</v>
      </c>
      <c r="EQ18">
        <v>0</v>
      </c>
      <c r="ER18">
        <v>0</v>
      </c>
      <c r="ES18">
        <v>1</v>
      </c>
      <c r="ET18">
        <v>0</v>
      </c>
      <c r="EU18">
        <v>0</v>
      </c>
      <c r="EV18">
        <v>0</v>
      </c>
      <c r="EW18">
        <v>3</v>
      </c>
      <c r="EX18">
        <v>0</v>
      </c>
      <c r="EY18">
        <v>1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1</v>
      </c>
      <c r="FK18">
        <v>0</v>
      </c>
      <c r="FL18">
        <v>0</v>
      </c>
      <c r="FM18">
        <v>0</v>
      </c>
      <c r="FN18">
        <v>1</v>
      </c>
      <c r="FO18">
        <v>25</v>
      </c>
      <c r="FP18">
        <v>70</v>
      </c>
      <c r="FQ18">
        <v>31</v>
      </c>
      <c r="FR18">
        <v>1</v>
      </c>
      <c r="FS18">
        <v>2</v>
      </c>
      <c r="FT18">
        <v>1</v>
      </c>
      <c r="FU18">
        <v>1</v>
      </c>
      <c r="FV18">
        <v>0</v>
      </c>
      <c r="FW18">
        <v>1</v>
      </c>
      <c r="FX18">
        <v>0</v>
      </c>
      <c r="FY18">
        <v>0</v>
      </c>
      <c r="FZ18">
        <v>17</v>
      </c>
      <c r="GA18">
        <v>0</v>
      </c>
      <c r="GB18">
        <v>1</v>
      </c>
      <c r="GC18">
        <v>2</v>
      </c>
      <c r="GD18">
        <v>2</v>
      </c>
      <c r="GE18">
        <v>0</v>
      </c>
      <c r="GF18">
        <v>0</v>
      </c>
      <c r="GG18">
        <v>0</v>
      </c>
      <c r="GH18">
        <v>2</v>
      </c>
      <c r="GI18">
        <v>1</v>
      </c>
      <c r="GJ18">
        <v>0</v>
      </c>
      <c r="GK18">
        <v>0</v>
      </c>
      <c r="GL18">
        <v>0</v>
      </c>
      <c r="GM18">
        <v>0</v>
      </c>
      <c r="GN18">
        <v>1</v>
      </c>
      <c r="GO18">
        <v>2</v>
      </c>
      <c r="GP18">
        <v>3</v>
      </c>
      <c r="GQ18">
        <v>0</v>
      </c>
      <c r="GR18">
        <v>0</v>
      </c>
      <c r="GS18">
        <v>0</v>
      </c>
      <c r="GT18">
        <v>2</v>
      </c>
      <c r="GU18">
        <v>70</v>
      </c>
      <c r="GV18">
        <v>75</v>
      </c>
      <c r="GW18">
        <v>20</v>
      </c>
      <c r="GX18">
        <v>0</v>
      </c>
      <c r="GY18">
        <v>3</v>
      </c>
      <c r="GZ18">
        <v>5</v>
      </c>
      <c r="HA18">
        <v>11</v>
      </c>
      <c r="HB18">
        <v>2</v>
      </c>
      <c r="HC18">
        <v>1</v>
      </c>
      <c r="HD18">
        <v>1</v>
      </c>
      <c r="HE18">
        <v>3</v>
      </c>
      <c r="HF18">
        <v>2</v>
      </c>
      <c r="HG18">
        <v>3</v>
      </c>
      <c r="HH18">
        <v>1</v>
      </c>
      <c r="HI18">
        <v>1</v>
      </c>
      <c r="HJ18">
        <v>0</v>
      </c>
      <c r="HK18">
        <v>2</v>
      </c>
      <c r="HL18">
        <v>0</v>
      </c>
      <c r="HM18">
        <v>3</v>
      </c>
      <c r="HN18">
        <v>1</v>
      </c>
      <c r="HO18">
        <v>3</v>
      </c>
      <c r="HP18">
        <v>10</v>
      </c>
      <c r="HQ18">
        <v>2</v>
      </c>
      <c r="HR18">
        <v>1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75</v>
      </c>
      <c r="HY18">
        <v>36</v>
      </c>
      <c r="HZ18">
        <v>18</v>
      </c>
      <c r="IA18">
        <v>2</v>
      </c>
      <c r="IB18">
        <v>1</v>
      </c>
      <c r="IC18">
        <v>5</v>
      </c>
      <c r="ID18">
        <v>0</v>
      </c>
      <c r="IE18">
        <v>2</v>
      </c>
      <c r="IF18">
        <v>0</v>
      </c>
      <c r="IG18">
        <v>0</v>
      </c>
      <c r="IH18">
        <v>2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1</v>
      </c>
      <c r="IP18">
        <v>0</v>
      </c>
      <c r="IQ18">
        <v>0</v>
      </c>
      <c r="IR18">
        <v>0</v>
      </c>
      <c r="IS18">
        <v>0</v>
      </c>
      <c r="IT18">
        <v>1</v>
      </c>
      <c r="IU18">
        <v>0</v>
      </c>
      <c r="IV18">
        <v>3</v>
      </c>
      <c r="IW18">
        <v>0</v>
      </c>
      <c r="IX18">
        <v>1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36</v>
      </c>
      <c r="JE18">
        <v>2</v>
      </c>
      <c r="JF18">
        <v>1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1</v>
      </c>
      <c r="JY18">
        <v>2</v>
      </c>
      <c r="JZ18">
        <v>2</v>
      </c>
      <c r="KA18">
        <v>0</v>
      </c>
      <c r="KB18">
        <v>1</v>
      </c>
      <c r="KC18">
        <v>0</v>
      </c>
      <c r="KD18">
        <v>1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2</v>
      </c>
      <c r="KR18">
        <v>1</v>
      </c>
      <c r="KS18">
        <v>1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1</v>
      </c>
    </row>
    <row r="19" spans="1:325">
      <c r="A19" t="s">
        <v>1898</v>
      </c>
      <c r="B19" t="s">
        <v>1889</v>
      </c>
      <c r="C19" t="str">
        <f>"180301"</f>
        <v>180301</v>
      </c>
      <c r="D19" t="s">
        <v>254</v>
      </c>
      <c r="E19">
        <v>18</v>
      </c>
      <c r="F19">
        <v>2128</v>
      </c>
      <c r="G19">
        <v>1660</v>
      </c>
      <c r="H19">
        <v>432</v>
      </c>
      <c r="I19">
        <v>1228</v>
      </c>
      <c r="J19">
        <v>0</v>
      </c>
      <c r="K19">
        <v>7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1227</v>
      </c>
      <c r="T19">
        <v>0</v>
      </c>
      <c r="U19">
        <v>0</v>
      </c>
      <c r="V19">
        <v>1227</v>
      </c>
      <c r="W19">
        <v>12</v>
      </c>
      <c r="X19">
        <v>4</v>
      </c>
      <c r="Y19">
        <v>8</v>
      </c>
      <c r="Z19">
        <v>0</v>
      </c>
      <c r="AA19">
        <v>1215</v>
      </c>
      <c r="AB19">
        <v>597</v>
      </c>
      <c r="AC19">
        <v>35</v>
      </c>
      <c r="AD19">
        <v>3</v>
      </c>
      <c r="AE19">
        <v>1</v>
      </c>
      <c r="AF19">
        <v>139</v>
      </c>
      <c r="AG19">
        <v>3</v>
      </c>
      <c r="AH19">
        <v>21</v>
      </c>
      <c r="AI19">
        <v>3</v>
      </c>
      <c r="AJ19">
        <v>234</v>
      </c>
      <c r="AK19">
        <v>2</v>
      </c>
      <c r="AL19">
        <v>2</v>
      </c>
      <c r="AM19">
        <v>5</v>
      </c>
      <c r="AN19">
        <v>0</v>
      </c>
      <c r="AO19">
        <v>2</v>
      </c>
      <c r="AP19">
        <v>0</v>
      </c>
      <c r="AQ19">
        <v>1</v>
      </c>
      <c r="AR19">
        <v>57</v>
      </c>
      <c r="AS19">
        <v>0</v>
      </c>
      <c r="AT19">
        <v>1</v>
      </c>
      <c r="AU19">
        <v>0</v>
      </c>
      <c r="AV19">
        <v>0</v>
      </c>
      <c r="AW19">
        <v>84</v>
      </c>
      <c r="AX19">
        <v>0</v>
      </c>
      <c r="AY19">
        <v>0</v>
      </c>
      <c r="AZ19">
        <v>1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3</v>
      </c>
      <c r="BG19">
        <v>597</v>
      </c>
      <c r="BH19">
        <v>246</v>
      </c>
      <c r="BI19">
        <v>46</v>
      </c>
      <c r="BJ19">
        <v>89</v>
      </c>
      <c r="BK19">
        <v>1</v>
      </c>
      <c r="BL19">
        <v>4</v>
      </c>
      <c r="BM19">
        <v>0</v>
      </c>
      <c r="BN19">
        <v>88</v>
      </c>
      <c r="BO19">
        <v>0</v>
      </c>
      <c r="BP19">
        <v>0</v>
      </c>
      <c r="BQ19">
        <v>0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1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1</v>
      </c>
      <c r="CE19">
        <v>13</v>
      </c>
      <c r="CF19">
        <v>0</v>
      </c>
      <c r="CG19">
        <v>0</v>
      </c>
      <c r="CH19">
        <v>0</v>
      </c>
      <c r="CI19">
        <v>0</v>
      </c>
      <c r="CJ19">
        <v>1</v>
      </c>
      <c r="CK19">
        <v>1</v>
      </c>
      <c r="CL19">
        <v>0</v>
      </c>
      <c r="CM19">
        <v>246</v>
      </c>
      <c r="CN19">
        <v>33</v>
      </c>
      <c r="CO19">
        <v>10</v>
      </c>
      <c r="CP19">
        <v>7</v>
      </c>
      <c r="CQ19">
        <v>1</v>
      </c>
      <c r="CR19">
        <v>3</v>
      </c>
      <c r="CS19">
        <v>1</v>
      </c>
      <c r="CT19">
        <v>0</v>
      </c>
      <c r="CU19">
        <v>3</v>
      </c>
      <c r="CV19">
        <v>2</v>
      </c>
      <c r="CW19">
        <v>1</v>
      </c>
      <c r="CX19">
        <v>2</v>
      </c>
      <c r="CY19">
        <v>0</v>
      </c>
      <c r="CZ19">
        <v>1</v>
      </c>
      <c r="DA19">
        <v>0</v>
      </c>
      <c r="DB19">
        <v>0</v>
      </c>
      <c r="DC19">
        <v>0</v>
      </c>
      <c r="DD19">
        <v>2</v>
      </c>
      <c r="DE19">
        <v>33</v>
      </c>
      <c r="DF19">
        <v>86</v>
      </c>
      <c r="DG19">
        <v>40</v>
      </c>
      <c r="DH19">
        <v>5</v>
      </c>
      <c r="DI19">
        <v>3</v>
      </c>
      <c r="DJ19">
        <v>2</v>
      </c>
      <c r="DK19">
        <v>1</v>
      </c>
      <c r="DL19">
        <v>2</v>
      </c>
      <c r="DM19">
        <v>3</v>
      </c>
      <c r="DN19">
        <v>2</v>
      </c>
      <c r="DO19">
        <v>4</v>
      </c>
      <c r="DP19">
        <v>0</v>
      </c>
      <c r="DQ19">
        <v>0</v>
      </c>
      <c r="DR19">
        <v>0</v>
      </c>
      <c r="DS19">
        <v>15</v>
      </c>
      <c r="DT19">
        <v>2</v>
      </c>
      <c r="DU19">
        <v>1</v>
      </c>
      <c r="DV19">
        <v>0</v>
      </c>
      <c r="DW19">
        <v>0</v>
      </c>
      <c r="DX19">
        <v>0</v>
      </c>
      <c r="DY19">
        <v>1</v>
      </c>
      <c r="DZ19">
        <v>1</v>
      </c>
      <c r="EA19">
        <v>0</v>
      </c>
      <c r="EB19">
        <v>0</v>
      </c>
      <c r="EC19">
        <v>0</v>
      </c>
      <c r="ED19">
        <v>3</v>
      </c>
      <c r="EE19">
        <v>0</v>
      </c>
      <c r="EF19">
        <v>0</v>
      </c>
      <c r="EG19">
        <v>0</v>
      </c>
      <c r="EH19">
        <v>1</v>
      </c>
      <c r="EI19">
        <v>86</v>
      </c>
      <c r="EJ19">
        <v>15</v>
      </c>
      <c r="EK19">
        <v>2</v>
      </c>
      <c r="EL19">
        <v>1</v>
      </c>
      <c r="EM19">
        <v>2</v>
      </c>
      <c r="EN19">
        <v>0</v>
      </c>
      <c r="EO19">
        <v>0</v>
      </c>
      <c r="EP19">
        <v>8</v>
      </c>
      <c r="EQ19">
        <v>1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1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15</v>
      </c>
      <c r="FP19">
        <v>55</v>
      </c>
      <c r="FQ19">
        <v>24</v>
      </c>
      <c r="FR19">
        <v>2</v>
      </c>
      <c r="FS19">
        <v>1</v>
      </c>
      <c r="FT19">
        <v>6</v>
      </c>
      <c r="FU19">
        <v>1</v>
      </c>
      <c r="FV19">
        <v>1</v>
      </c>
      <c r="FW19">
        <v>3</v>
      </c>
      <c r="FX19">
        <v>1</v>
      </c>
      <c r="FY19">
        <v>0</v>
      </c>
      <c r="FZ19">
        <v>7</v>
      </c>
      <c r="GA19">
        <v>0</v>
      </c>
      <c r="GB19">
        <v>0</v>
      </c>
      <c r="GC19">
        <v>1</v>
      </c>
      <c r="GD19">
        <v>0</v>
      </c>
      <c r="GE19">
        <v>1</v>
      </c>
      <c r="GF19">
        <v>0</v>
      </c>
      <c r="GG19">
        <v>0</v>
      </c>
      <c r="GH19">
        <v>2</v>
      </c>
      <c r="GI19">
        <v>0</v>
      </c>
      <c r="GJ19">
        <v>2</v>
      </c>
      <c r="GK19">
        <v>0</v>
      </c>
      <c r="GL19">
        <v>0</v>
      </c>
      <c r="GM19">
        <v>0</v>
      </c>
      <c r="GN19">
        <v>2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1</v>
      </c>
      <c r="GU19">
        <v>55</v>
      </c>
      <c r="GV19">
        <v>92</v>
      </c>
      <c r="GW19">
        <v>39</v>
      </c>
      <c r="GX19">
        <v>2</v>
      </c>
      <c r="GY19">
        <v>5</v>
      </c>
      <c r="GZ19">
        <v>14</v>
      </c>
      <c r="HA19">
        <v>8</v>
      </c>
      <c r="HB19">
        <v>0</v>
      </c>
      <c r="HC19">
        <v>2</v>
      </c>
      <c r="HD19">
        <v>0</v>
      </c>
      <c r="HE19">
        <v>1</v>
      </c>
      <c r="HF19">
        <v>2</v>
      </c>
      <c r="HG19">
        <v>3</v>
      </c>
      <c r="HH19">
        <v>1</v>
      </c>
      <c r="HI19">
        <v>1</v>
      </c>
      <c r="HJ19">
        <v>1</v>
      </c>
      <c r="HK19">
        <v>0</v>
      </c>
      <c r="HL19">
        <v>0</v>
      </c>
      <c r="HM19">
        <v>1</v>
      </c>
      <c r="HN19">
        <v>0</v>
      </c>
      <c r="HO19">
        <v>7</v>
      </c>
      <c r="HP19">
        <v>2</v>
      </c>
      <c r="HQ19">
        <v>0</v>
      </c>
      <c r="HR19">
        <v>0</v>
      </c>
      <c r="HS19">
        <v>0</v>
      </c>
      <c r="HT19">
        <v>2</v>
      </c>
      <c r="HU19">
        <v>1</v>
      </c>
      <c r="HV19">
        <v>0</v>
      </c>
      <c r="HW19">
        <v>0</v>
      </c>
      <c r="HX19">
        <v>92</v>
      </c>
      <c r="HY19">
        <v>81</v>
      </c>
      <c r="HZ19">
        <v>32</v>
      </c>
      <c r="IA19">
        <v>8</v>
      </c>
      <c r="IB19">
        <v>2</v>
      </c>
      <c r="IC19">
        <v>4</v>
      </c>
      <c r="ID19">
        <v>1</v>
      </c>
      <c r="IE19">
        <v>4</v>
      </c>
      <c r="IF19">
        <v>0</v>
      </c>
      <c r="IG19">
        <v>0</v>
      </c>
      <c r="IH19">
        <v>5</v>
      </c>
      <c r="II19">
        <v>2</v>
      </c>
      <c r="IJ19">
        <v>6</v>
      </c>
      <c r="IK19">
        <v>0</v>
      </c>
      <c r="IL19">
        <v>2</v>
      </c>
      <c r="IM19">
        <v>0</v>
      </c>
      <c r="IN19">
        <v>0</v>
      </c>
      <c r="IO19">
        <v>4</v>
      </c>
      <c r="IP19">
        <v>1</v>
      </c>
      <c r="IQ19">
        <v>0</v>
      </c>
      <c r="IR19">
        <v>1</v>
      </c>
      <c r="IS19">
        <v>2</v>
      </c>
      <c r="IT19">
        <v>1</v>
      </c>
      <c r="IU19">
        <v>0</v>
      </c>
      <c r="IV19">
        <v>0</v>
      </c>
      <c r="IW19">
        <v>0</v>
      </c>
      <c r="IX19">
        <v>2</v>
      </c>
      <c r="IY19">
        <v>0</v>
      </c>
      <c r="IZ19">
        <v>1</v>
      </c>
      <c r="JA19">
        <v>0</v>
      </c>
      <c r="JB19">
        <v>0</v>
      </c>
      <c r="JC19">
        <v>3</v>
      </c>
      <c r="JD19">
        <v>81</v>
      </c>
      <c r="JE19">
        <v>6</v>
      </c>
      <c r="JF19">
        <v>1</v>
      </c>
      <c r="JG19">
        <v>1</v>
      </c>
      <c r="JH19">
        <v>0</v>
      </c>
      <c r="JI19">
        <v>0</v>
      </c>
      <c r="JJ19">
        <v>1</v>
      </c>
      <c r="JK19">
        <v>0</v>
      </c>
      <c r="JL19">
        <v>0</v>
      </c>
      <c r="JM19">
        <v>1</v>
      </c>
      <c r="JN19">
        <v>0</v>
      </c>
      <c r="JO19">
        <v>0</v>
      </c>
      <c r="JP19">
        <v>0</v>
      </c>
      <c r="JQ19">
        <v>0</v>
      </c>
      <c r="JR19">
        <v>1</v>
      </c>
      <c r="JS19">
        <v>1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6</v>
      </c>
      <c r="JZ19">
        <v>2</v>
      </c>
      <c r="KA19">
        <v>1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1</v>
      </c>
      <c r="KQ19">
        <v>2</v>
      </c>
      <c r="KR19">
        <v>2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1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1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2</v>
      </c>
    </row>
    <row r="20" spans="1:325">
      <c r="A20" t="s">
        <v>1897</v>
      </c>
      <c r="B20" t="s">
        <v>1889</v>
      </c>
      <c r="C20" t="str">
        <f>"180301"</f>
        <v>180301</v>
      </c>
      <c r="D20" t="s">
        <v>9</v>
      </c>
      <c r="E20">
        <v>19</v>
      </c>
      <c r="F20">
        <v>1994</v>
      </c>
      <c r="G20">
        <v>1540</v>
      </c>
      <c r="H20">
        <v>468</v>
      </c>
      <c r="I20">
        <v>1072</v>
      </c>
      <c r="J20">
        <v>0</v>
      </c>
      <c r="K20">
        <v>2</v>
      </c>
      <c r="L20">
        <v>9</v>
      </c>
      <c r="M20">
        <v>9</v>
      </c>
      <c r="N20">
        <v>0</v>
      </c>
      <c r="O20">
        <v>0</v>
      </c>
      <c r="P20">
        <v>0</v>
      </c>
      <c r="Q20">
        <v>0</v>
      </c>
      <c r="R20">
        <v>9</v>
      </c>
      <c r="S20">
        <v>1081</v>
      </c>
      <c r="T20">
        <v>9</v>
      </c>
      <c r="U20">
        <v>0</v>
      </c>
      <c r="V20">
        <v>1081</v>
      </c>
      <c r="W20">
        <v>14</v>
      </c>
      <c r="X20">
        <v>9</v>
      </c>
      <c r="Y20">
        <v>5</v>
      </c>
      <c r="Z20">
        <v>0</v>
      </c>
      <c r="AA20">
        <v>1067</v>
      </c>
      <c r="AB20">
        <v>542</v>
      </c>
      <c r="AC20">
        <v>32</v>
      </c>
      <c r="AD20">
        <v>4</v>
      </c>
      <c r="AE20">
        <v>1</v>
      </c>
      <c r="AF20">
        <v>132</v>
      </c>
      <c r="AG20">
        <v>1</v>
      </c>
      <c r="AH20">
        <v>18</v>
      </c>
      <c r="AI20">
        <v>1</v>
      </c>
      <c r="AJ20">
        <v>202</v>
      </c>
      <c r="AK20">
        <v>2</v>
      </c>
      <c r="AL20">
        <v>6</v>
      </c>
      <c r="AM20">
        <v>7</v>
      </c>
      <c r="AN20">
        <v>3</v>
      </c>
      <c r="AO20">
        <v>2</v>
      </c>
      <c r="AP20">
        <v>1</v>
      </c>
      <c r="AQ20">
        <v>1</v>
      </c>
      <c r="AR20">
        <v>68</v>
      </c>
      <c r="AS20">
        <v>0</v>
      </c>
      <c r="AT20">
        <v>0</v>
      </c>
      <c r="AU20">
        <v>0</v>
      </c>
      <c r="AV20">
        <v>0</v>
      </c>
      <c r="AW20">
        <v>48</v>
      </c>
      <c r="AX20">
        <v>1</v>
      </c>
      <c r="AY20">
        <v>0</v>
      </c>
      <c r="AZ20">
        <v>1</v>
      </c>
      <c r="BA20">
        <v>1</v>
      </c>
      <c r="BB20">
        <v>1</v>
      </c>
      <c r="BC20">
        <v>1</v>
      </c>
      <c r="BD20">
        <v>1</v>
      </c>
      <c r="BE20">
        <v>1</v>
      </c>
      <c r="BF20">
        <v>6</v>
      </c>
      <c r="BG20">
        <v>542</v>
      </c>
      <c r="BH20">
        <v>206</v>
      </c>
      <c r="BI20">
        <v>28</v>
      </c>
      <c r="BJ20">
        <v>63</v>
      </c>
      <c r="BK20">
        <v>4</v>
      </c>
      <c r="BL20">
        <v>13</v>
      </c>
      <c r="BM20">
        <v>2</v>
      </c>
      <c r="BN20">
        <v>69</v>
      </c>
      <c r="BO20">
        <v>1</v>
      </c>
      <c r="BP20">
        <v>0</v>
      </c>
      <c r="BQ20">
        <v>0</v>
      </c>
      <c r="BR20">
        <v>3</v>
      </c>
      <c r="BS20">
        <v>1</v>
      </c>
      <c r="BT20">
        <v>1</v>
      </c>
      <c r="BU20">
        <v>0</v>
      </c>
      <c r="BV20">
        <v>1</v>
      </c>
      <c r="BW20">
        <v>0</v>
      </c>
      <c r="BX20">
        <v>1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12</v>
      </c>
      <c r="CF20">
        <v>0</v>
      </c>
      <c r="CG20">
        <v>2</v>
      </c>
      <c r="CH20">
        <v>0</v>
      </c>
      <c r="CI20">
        <v>0</v>
      </c>
      <c r="CJ20">
        <v>3</v>
      </c>
      <c r="CK20">
        <v>1</v>
      </c>
      <c r="CL20">
        <v>1</v>
      </c>
      <c r="CM20">
        <v>206</v>
      </c>
      <c r="CN20">
        <v>29</v>
      </c>
      <c r="CO20">
        <v>5</v>
      </c>
      <c r="CP20">
        <v>6</v>
      </c>
      <c r="CQ20">
        <v>2</v>
      </c>
      <c r="CR20">
        <v>2</v>
      </c>
      <c r="CS20">
        <v>0</v>
      </c>
      <c r="CT20">
        <v>3</v>
      </c>
      <c r="CU20">
        <v>0</v>
      </c>
      <c r="CV20">
        <v>0</v>
      </c>
      <c r="CW20">
        <v>0</v>
      </c>
      <c r="CX20">
        <v>1</v>
      </c>
      <c r="CY20">
        <v>0</v>
      </c>
      <c r="CZ20">
        <v>0</v>
      </c>
      <c r="DA20">
        <v>0</v>
      </c>
      <c r="DB20">
        <v>5</v>
      </c>
      <c r="DC20">
        <v>0</v>
      </c>
      <c r="DD20">
        <v>5</v>
      </c>
      <c r="DE20">
        <v>29</v>
      </c>
      <c r="DF20">
        <v>65</v>
      </c>
      <c r="DG20">
        <v>41</v>
      </c>
      <c r="DH20">
        <v>3</v>
      </c>
      <c r="DI20">
        <v>3</v>
      </c>
      <c r="DJ20">
        <v>1</v>
      </c>
      <c r="DK20">
        <v>1</v>
      </c>
      <c r="DL20">
        <v>1</v>
      </c>
      <c r="DM20">
        <v>1</v>
      </c>
      <c r="DN20">
        <v>1</v>
      </c>
      <c r="DO20">
        <v>0</v>
      </c>
      <c r="DP20">
        <v>0</v>
      </c>
      <c r="DQ20">
        <v>0</v>
      </c>
      <c r="DR20">
        <v>0</v>
      </c>
      <c r="DS20">
        <v>5</v>
      </c>
      <c r="DT20">
        <v>1</v>
      </c>
      <c r="DU20">
        <v>0</v>
      </c>
      <c r="DV20">
        <v>1</v>
      </c>
      <c r="DW20">
        <v>0</v>
      </c>
      <c r="DX20">
        <v>0</v>
      </c>
      <c r="DY20">
        <v>1</v>
      </c>
      <c r="DZ20">
        <v>1</v>
      </c>
      <c r="EA20">
        <v>0</v>
      </c>
      <c r="EB20">
        <v>1</v>
      </c>
      <c r="EC20">
        <v>0</v>
      </c>
      <c r="ED20">
        <v>2</v>
      </c>
      <c r="EE20">
        <v>0</v>
      </c>
      <c r="EF20">
        <v>0</v>
      </c>
      <c r="EG20">
        <v>0</v>
      </c>
      <c r="EH20">
        <v>1</v>
      </c>
      <c r="EI20">
        <v>65</v>
      </c>
      <c r="EJ20">
        <v>17</v>
      </c>
      <c r="EK20">
        <v>2</v>
      </c>
      <c r="EL20">
        <v>0</v>
      </c>
      <c r="EM20">
        <v>0</v>
      </c>
      <c r="EN20">
        <v>0</v>
      </c>
      <c r="EO20">
        <v>1</v>
      </c>
      <c r="EP20">
        <v>8</v>
      </c>
      <c r="EQ20">
        <v>0</v>
      </c>
      <c r="ER20">
        <v>1</v>
      </c>
      <c r="ES20">
        <v>0</v>
      </c>
      <c r="ET20">
        <v>0</v>
      </c>
      <c r="EU20">
        <v>1</v>
      </c>
      <c r="EV20">
        <v>0</v>
      </c>
      <c r="EW20">
        <v>2</v>
      </c>
      <c r="EX20">
        <v>0</v>
      </c>
      <c r="EY20">
        <v>0</v>
      </c>
      <c r="EZ20">
        <v>0</v>
      </c>
      <c r="FA20">
        <v>0</v>
      </c>
      <c r="FB20">
        <v>1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1</v>
      </c>
      <c r="FL20">
        <v>0</v>
      </c>
      <c r="FM20">
        <v>0</v>
      </c>
      <c r="FN20">
        <v>0</v>
      </c>
      <c r="FO20">
        <v>17</v>
      </c>
      <c r="FP20">
        <v>43</v>
      </c>
      <c r="FQ20">
        <v>16</v>
      </c>
      <c r="FR20">
        <v>0</v>
      </c>
      <c r="FS20">
        <v>1</v>
      </c>
      <c r="FT20">
        <v>1</v>
      </c>
      <c r="FU20">
        <v>2</v>
      </c>
      <c r="FV20">
        <v>0</v>
      </c>
      <c r="FW20">
        <v>0</v>
      </c>
      <c r="FX20">
        <v>1</v>
      </c>
      <c r="FY20">
        <v>0</v>
      </c>
      <c r="FZ20">
        <v>15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1</v>
      </c>
      <c r="GG20">
        <v>0</v>
      </c>
      <c r="GH20">
        <v>1</v>
      </c>
      <c r="GI20">
        <v>0</v>
      </c>
      <c r="GJ20">
        <v>0</v>
      </c>
      <c r="GK20">
        <v>0</v>
      </c>
      <c r="GL20">
        <v>2</v>
      </c>
      <c r="GM20">
        <v>0</v>
      </c>
      <c r="GN20">
        <v>0</v>
      </c>
      <c r="GO20">
        <v>1</v>
      </c>
      <c r="GP20">
        <v>2</v>
      </c>
      <c r="GQ20">
        <v>0</v>
      </c>
      <c r="GR20">
        <v>0</v>
      </c>
      <c r="GS20">
        <v>0</v>
      </c>
      <c r="GT20">
        <v>0</v>
      </c>
      <c r="GU20">
        <v>43</v>
      </c>
      <c r="GV20">
        <v>102</v>
      </c>
      <c r="GW20">
        <v>29</v>
      </c>
      <c r="GX20">
        <v>2</v>
      </c>
      <c r="GY20">
        <v>4</v>
      </c>
      <c r="GZ20">
        <v>10</v>
      </c>
      <c r="HA20">
        <v>9</v>
      </c>
      <c r="HB20">
        <v>1</v>
      </c>
      <c r="HC20">
        <v>0</v>
      </c>
      <c r="HD20">
        <v>0</v>
      </c>
      <c r="HE20">
        <v>1</v>
      </c>
      <c r="HF20">
        <v>1</v>
      </c>
      <c r="HG20">
        <v>0</v>
      </c>
      <c r="HH20">
        <v>4</v>
      </c>
      <c r="HI20">
        <v>1</v>
      </c>
      <c r="HJ20">
        <v>0</v>
      </c>
      <c r="HK20">
        <v>1</v>
      </c>
      <c r="HL20">
        <v>0</v>
      </c>
      <c r="HM20">
        <v>2</v>
      </c>
      <c r="HN20">
        <v>0</v>
      </c>
      <c r="HO20">
        <v>4</v>
      </c>
      <c r="HP20">
        <v>12</v>
      </c>
      <c r="HQ20">
        <v>11</v>
      </c>
      <c r="HR20">
        <v>0</v>
      </c>
      <c r="HS20">
        <v>2</v>
      </c>
      <c r="HT20">
        <v>0</v>
      </c>
      <c r="HU20">
        <v>0</v>
      </c>
      <c r="HV20">
        <v>3</v>
      </c>
      <c r="HW20">
        <v>5</v>
      </c>
      <c r="HX20">
        <v>102</v>
      </c>
      <c r="HY20">
        <v>54</v>
      </c>
      <c r="HZ20">
        <v>36</v>
      </c>
      <c r="IA20">
        <v>3</v>
      </c>
      <c r="IB20">
        <v>2</v>
      </c>
      <c r="IC20">
        <v>2</v>
      </c>
      <c r="ID20">
        <v>1</v>
      </c>
      <c r="IE20">
        <v>2</v>
      </c>
      <c r="IF20">
        <v>1</v>
      </c>
      <c r="IG20">
        <v>0</v>
      </c>
      <c r="IH20">
        <v>1</v>
      </c>
      <c r="II20">
        <v>0</v>
      </c>
      <c r="IJ20">
        <v>2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1</v>
      </c>
      <c r="IQ20">
        <v>0</v>
      </c>
      <c r="IR20">
        <v>2</v>
      </c>
      <c r="IS20">
        <v>0</v>
      </c>
      <c r="IT20">
        <v>0</v>
      </c>
      <c r="IU20">
        <v>0</v>
      </c>
      <c r="IV20">
        <v>0</v>
      </c>
      <c r="IW20">
        <v>1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54</v>
      </c>
      <c r="JE20">
        <v>7</v>
      </c>
      <c r="JF20">
        <v>4</v>
      </c>
      <c r="JG20">
        <v>0</v>
      </c>
      <c r="JH20">
        <v>1</v>
      </c>
      <c r="JI20">
        <v>0</v>
      </c>
      <c r="JJ20">
        <v>0</v>
      </c>
      <c r="JK20">
        <v>0</v>
      </c>
      <c r="JL20">
        <v>1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1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7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2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1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1</v>
      </c>
      <c r="LL20">
        <v>0</v>
      </c>
      <c r="LM20">
        <v>2</v>
      </c>
    </row>
    <row r="21" spans="1:325">
      <c r="A21" t="s">
        <v>1896</v>
      </c>
      <c r="B21" t="s">
        <v>1889</v>
      </c>
      <c r="C21" t="str">
        <f>"180301"</f>
        <v>180301</v>
      </c>
      <c r="D21" t="s">
        <v>1895</v>
      </c>
      <c r="E21">
        <v>20</v>
      </c>
      <c r="F21">
        <v>1279</v>
      </c>
      <c r="G21">
        <v>980</v>
      </c>
      <c r="H21">
        <v>148</v>
      </c>
      <c r="I21">
        <v>832</v>
      </c>
      <c r="J21">
        <v>0</v>
      </c>
      <c r="K21">
        <v>15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832</v>
      </c>
      <c r="T21">
        <v>0</v>
      </c>
      <c r="U21">
        <v>0</v>
      </c>
      <c r="V21">
        <v>832</v>
      </c>
      <c r="W21">
        <v>9</v>
      </c>
      <c r="X21">
        <v>4</v>
      </c>
      <c r="Y21">
        <v>5</v>
      </c>
      <c r="Z21">
        <v>0</v>
      </c>
      <c r="AA21">
        <v>823</v>
      </c>
      <c r="AB21">
        <v>396</v>
      </c>
      <c r="AC21">
        <v>35</v>
      </c>
      <c r="AD21">
        <v>1</v>
      </c>
      <c r="AE21">
        <v>0</v>
      </c>
      <c r="AF21">
        <v>112</v>
      </c>
      <c r="AG21">
        <v>1</v>
      </c>
      <c r="AH21">
        <v>18</v>
      </c>
      <c r="AI21">
        <v>0</v>
      </c>
      <c r="AJ21">
        <v>145</v>
      </c>
      <c r="AK21">
        <v>1</v>
      </c>
      <c r="AL21">
        <v>0</v>
      </c>
      <c r="AM21">
        <v>0</v>
      </c>
      <c r="AN21">
        <v>0</v>
      </c>
      <c r="AO21">
        <v>5</v>
      </c>
      <c r="AP21">
        <v>0</v>
      </c>
      <c r="AQ21">
        <v>0</v>
      </c>
      <c r="AR21">
        <v>40</v>
      </c>
      <c r="AS21">
        <v>0</v>
      </c>
      <c r="AT21">
        <v>0</v>
      </c>
      <c r="AU21">
        <v>0</v>
      </c>
      <c r="AV21">
        <v>0</v>
      </c>
      <c r="AW21">
        <v>30</v>
      </c>
      <c r="AX21">
        <v>1</v>
      </c>
      <c r="AY21">
        <v>0</v>
      </c>
      <c r="AZ21">
        <v>1</v>
      </c>
      <c r="BA21">
        <v>0</v>
      </c>
      <c r="BB21">
        <v>2</v>
      </c>
      <c r="BC21">
        <v>1</v>
      </c>
      <c r="BD21">
        <v>1</v>
      </c>
      <c r="BE21">
        <v>1</v>
      </c>
      <c r="BF21">
        <v>1</v>
      </c>
      <c r="BG21">
        <v>396</v>
      </c>
      <c r="BH21">
        <v>188</v>
      </c>
      <c r="BI21">
        <v>28</v>
      </c>
      <c r="BJ21">
        <v>73</v>
      </c>
      <c r="BK21">
        <v>1</v>
      </c>
      <c r="BL21">
        <v>12</v>
      </c>
      <c r="BM21">
        <v>0</v>
      </c>
      <c r="BN21">
        <v>57</v>
      </c>
      <c r="BO21">
        <v>1</v>
      </c>
      <c r="BP21">
        <v>0</v>
      </c>
      <c r="BQ21">
        <v>1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1</v>
      </c>
      <c r="CC21">
        <v>0</v>
      </c>
      <c r="CD21">
        <v>0</v>
      </c>
      <c r="CE21">
        <v>13</v>
      </c>
      <c r="CF21">
        <v>0</v>
      </c>
      <c r="CG21">
        <v>1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188</v>
      </c>
      <c r="CN21">
        <v>30</v>
      </c>
      <c r="CO21">
        <v>13</v>
      </c>
      <c r="CP21">
        <v>2</v>
      </c>
      <c r="CQ21">
        <v>2</v>
      </c>
      <c r="CR21">
        <v>0</v>
      </c>
      <c r="CS21">
        <v>2</v>
      </c>
      <c r="CT21">
        <v>2</v>
      </c>
      <c r="CU21">
        <v>0</v>
      </c>
      <c r="CV21">
        <v>1</v>
      </c>
      <c r="CW21">
        <v>1</v>
      </c>
      <c r="CX21">
        <v>0</v>
      </c>
      <c r="CY21">
        <v>0</v>
      </c>
      <c r="CZ21">
        <v>0</v>
      </c>
      <c r="DA21">
        <v>2</v>
      </c>
      <c r="DB21">
        <v>2</v>
      </c>
      <c r="DC21">
        <v>0</v>
      </c>
      <c r="DD21">
        <v>3</v>
      </c>
      <c r="DE21">
        <v>30</v>
      </c>
      <c r="DF21">
        <v>48</v>
      </c>
      <c r="DG21">
        <v>22</v>
      </c>
      <c r="DH21">
        <v>6</v>
      </c>
      <c r="DI21">
        <v>2</v>
      </c>
      <c r="DJ21">
        <v>3</v>
      </c>
      <c r="DK21">
        <v>1</v>
      </c>
      <c r="DL21">
        <v>2</v>
      </c>
      <c r="DM21">
        <v>1</v>
      </c>
      <c r="DN21">
        <v>0</v>
      </c>
      <c r="DO21">
        <v>0</v>
      </c>
      <c r="DP21">
        <v>0</v>
      </c>
      <c r="DQ21">
        <v>0</v>
      </c>
      <c r="DR21">
        <v>1</v>
      </c>
      <c r="DS21">
        <v>1</v>
      </c>
      <c r="DT21">
        <v>1</v>
      </c>
      <c r="DU21">
        <v>0</v>
      </c>
      <c r="DV21">
        <v>0</v>
      </c>
      <c r="DW21">
        <v>0</v>
      </c>
      <c r="DX21">
        <v>0</v>
      </c>
      <c r="DY21">
        <v>1</v>
      </c>
      <c r="DZ21">
        <v>0</v>
      </c>
      <c r="EA21">
        <v>1</v>
      </c>
      <c r="EB21">
        <v>0</v>
      </c>
      <c r="EC21">
        <v>0</v>
      </c>
      <c r="ED21">
        <v>1</v>
      </c>
      <c r="EE21">
        <v>0</v>
      </c>
      <c r="EF21">
        <v>0</v>
      </c>
      <c r="EG21">
        <v>0</v>
      </c>
      <c r="EH21">
        <v>5</v>
      </c>
      <c r="EI21">
        <v>48</v>
      </c>
      <c r="EJ21">
        <v>9</v>
      </c>
      <c r="EK21">
        <v>2</v>
      </c>
      <c r="EL21">
        <v>0</v>
      </c>
      <c r="EM21">
        <v>1</v>
      </c>
      <c r="EN21">
        <v>0</v>
      </c>
      <c r="EO21">
        <v>1</v>
      </c>
      <c r="EP21">
        <v>2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1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1</v>
      </c>
      <c r="FM21">
        <v>0</v>
      </c>
      <c r="FN21">
        <v>1</v>
      </c>
      <c r="FO21">
        <v>9</v>
      </c>
      <c r="FP21">
        <v>31</v>
      </c>
      <c r="FQ21">
        <v>12</v>
      </c>
      <c r="FR21">
        <v>1</v>
      </c>
      <c r="FS21">
        <v>2</v>
      </c>
      <c r="FT21">
        <v>2</v>
      </c>
      <c r="FU21">
        <v>1</v>
      </c>
      <c r="FV21">
        <v>0</v>
      </c>
      <c r="FW21">
        <v>1</v>
      </c>
      <c r="FX21">
        <v>2</v>
      </c>
      <c r="FY21">
        <v>0</v>
      </c>
      <c r="FZ21">
        <v>6</v>
      </c>
      <c r="GA21">
        <v>0</v>
      </c>
      <c r="GB21">
        <v>0</v>
      </c>
      <c r="GC21">
        <v>2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1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1</v>
      </c>
      <c r="GU21">
        <v>31</v>
      </c>
      <c r="GV21">
        <v>62</v>
      </c>
      <c r="GW21">
        <v>14</v>
      </c>
      <c r="GX21">
        <v>2</v>
      </c>
      <c r="GY21">
        <v>2</v>
      </c>
      <c r="GZ21">
        <v>11</v>
      </c>
      <c r="HA21">
        <v>8</v>
      </c>
      <c r="HB21">
        <v>0</v>
      </c>
      <c r="HC21">
        <v>3</v>
      </c>
      <c r="HD21">
        <v>0</v>
      </c>
      <c r="HE21">
        <v>1</v>
      </c>
      <c r="HF21">
        <v>0</v>
      </c>
      <c r="HG21">
        <v>1</v>
      </c>
      <c r="HH21">
        <v>0</v>
      </c>
      <c r="HI21">
        <v>0</v>
      </c>
      <c r="HJ21">
        <v>1</v>
      </c>
      <c r="HK21">
        <v>2</v>
      </c>
      <c r="HL21">
        <v>0</v>
      </c>
      <c r="HM21">
        <v>1</v>
      </c>
      <c r="HN21">
        <v>1</v>
      </c>
      <c r="HO21">
        <v>4</v>
      </c>
      <c r="HP21">
        <v>9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1</v>
      </c>
      <c r="HW21">
        <v>1</v>
      </c>
      <c r="HX21">
        <v>62</v>
      </c>
      <c r="HY21">
        <v>50</v>
      </c>
      <c r="HZ21">
        <v>25</v>
      </c>
      <c r="IA21">
        <v>2</v>
      </c>
      <c r="IB21">
        <v>0</v>
      </c>
      <c r="IC21">
        <v>8</v>
      </c>
      <c r="ID21">
        <v>0</v>
      </c>
      <c r="IE21">
        <v>1</v>
      </c>
      <c r="IF21">
        <v>0</v>
      </c>
      <c r="IG21">
        <v>1</v>
      </c>
      <c r="IH21">
        <v>1</v>
      </c>
      <c r="II21">
        <v>0</v>
      </c>
      <c r="IJ21">
        <v>1</v>
      </c>
      <c r="IK21">
        <v>0</v>
      </c>
      <c r="IL21">
        <v>3</v>
      </c>
      <c r="IM21">
        <v>0</v>
      </c>
      <c r="IN21">
        <v>0</v>
      </c>
      <c r="IO21">
        <v>2</v>
      </c>
      <c r="IP21">
        <v>0</v>
      </c>
      <c r="IQ21">
        <v>0</v>
      </c>
      <c r="IR21">
        <v>0</v>
      </c>
      <c r="IS21">
        <v>2</v>
      </c>
      <c r="IT21">
        <v>1</v>
      </c>
      <c r="IU21">
        <v>1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1</v>
      </c>
      <c r="JB21">
        <v>0</v>
      </c>
      <c r="JC21">
        <v>1</v>
      </c>
      <c r="JD21">
        <v>50</v>
      </c>
      <c r="JE21">
        <v>5</v>
      </c>
      <c r="JF21">
        <v>2</v>
      </c>
      <c r="JG21">
        <v>1</v>
      </c>
      <c r="JH21">
        <v>1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1</v>
      </c>
      <c r="JY21">
        <v>5</v>
      </c>
      <c r="JZ21">
        <v>2</v>
      </c>
      <c r="KA21">
        <v>0</v>
      </c>
      <c r="KB21">
        <v>0</v>
      </c>
      <c r="KC21">
        <v>0</v>
      </c>
      <c r="KD21">
        <v>1</v>
      </c>
      <c r="KE21">
        <v>0</v>
      </c>
      <c r="KF21">
        <v>0</v>
      </c>
      <c r="KG21">
        <v>0</v>
      </c>
      <c r="KH21">
        <v>1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2</v>
      </c>
      <c r="KR21">
        <v>2</v>
      </c>
      <c r="KS21">
        <v>2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2</v>
      </c>
    </row>
    <row r="22" spans="1:325">
      <c r="A22" s="1" t="s">
        <v>1894</v>
      </c>
      <c r="B22" t="s">
        <v>1889</v>
      </c>
      <c r="C22" t="str">
        <f>"180301"</f>
        <v>180301</v>
      </c>
      <c r="D22" t="s">
        <v>15</v>
      </c>
      <c r="E22">
        <v>21</v>
      </c>
      <c r="F22">
        <v>2105</v>
      </c>
      <c r="G22">
        <v>1600</v>
      </c>
      <c r="H22">
        <v>439</v>
      </c>
      <c r="I22">
        <v>1161</v>
      </c>
      <c r="J22">
        <v>0</v>
      </c>
      <c r="K22">
        <v>4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1161</v>
      </c>
      <c r="T22">
        <v>0</v>
      </c>
      <c r="U22">
        <v>0</v>
      </c>
      <c r="V22">
        <v>1161</v>
      </c>
      <c r="W22">
        <v>25</v>
      </c>
      <c r="X22">
        <v>18</v>
      </c>
      <c r="Y22">
        <v>7</v>
      </c>
      <c r="Z22">
        <v>0</v>
      </c>
      <c r="AA22">
        <v>1136</v>
      </c>
      <c r="AB22">
        <v>662</v>
      </c>
      <c r="AC22">
        <v>39</v>
      </c>
      <c r="AD22">
        <v>11</v>
      </c>
      <c r="AE22">
        <v>0</v>
      </c>
      <c r="AF22">
        <v>152</v>
      </c>
      <c r="AG22">
        <v>0</v>
      </c>
      <c r="AH22">
        <v>27</v>
      </c>
      <c r="AI22">
        <v>0</v>
      </c>
      <c r="AJ22">
        <v>263</v>
      </c>
      <c r="AK22">
        <v>0</v>
      </c>
      <c r="AL22">
        <v>5</v>
      </c>
      <c r="AM22">
        <v>1</v>
      </c>
      <c r="AN22">
        <v>3</v>
      </c>
      <c r="AO22">
        <v>2</v>
      </c>
      <c r="AP22">
        <v>1</v>
      </c>
      <c r="AQ22">
        <v>1</v>
      </c>
      <c r="AR22">
        <v>68</v>
      </c>
      <c r="AS22">
        <v>0</v>
      </c>
      <c r="AT22">
        <v>0</v>
      </c>
      <c r="AU22">
        <v>0</v>
      </c>
      <c r="AV22">
        <v>0</v>
      </c>
      <c r="AW22">
        <v>80</v>
      </c>
      <c r="AX22">
        <v>0</v>
      </c>
      <c r="AY22">
        <v>1</v>
      </c>
      <c r="AZ22">
        <v>0</v>
      </c>
      <c r="BA22">
        <v>0</v>
      </c>
      <c r="BB22">
        <v>3</v>
      </c>
      <c r="BC22">
        <v>0</v>
      </c>
      <c r="BD22">
        <v>1</v>
      </c>
      <c r="BE22">
        <v>1</v>
      </c>
      <c r="BF22">
        <v>3</v>
      </c>
      <c r="BG22">
        <v>662</v>
      </c>
      <c r="BH22">
        <v>163</v>
      </c>
      <c r="BI22">
        <v>30</v>
      </c>
      <c r="BJ22">
        <v>57</v>
      </c>
      <c r="BK22">
        <v>2</v>
      </c>
      <c r="BL22">
        <v>6</v>
      </c>
      <c r="BM22">
        <v>1</v>
      </c>
      <c r="BN22">
        <v>55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1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10</v>
      </c>
      <c r="CF22">
        <v>0</v>
      </c>
      <c r="CG22">
        <v>0</v>
      </c>
      <c r="CH22">
        <v>0</v>
      </c>
      <c r="CI22">
        <v>0</v>
      </c>
      <c r="CJ22">
        <v>1</v>
      </c>
      <c r="CK22">
        <v>0</v>
      </c>
      <c r="CL22">
        <v>0</v>
      </c>
      <c r="CM22">
        <v>163</v>
      </c>
      <c r="CN22">
        <v>24</v>
      </c>
      <c r="CO22">
        <v>10</v>
      </c>
      <c r="CP22">
        <v>4</v>
      </c>
      <c r="CQ22">
        <v>3</v>
      </c>
      <c r="CR22">
        <v>0</v>
      </c>
      <c r="CS22">
        <v>1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1</v>
      </c>
      <c r="DA22">
        <v>1</v>
      </c>
      <c r="DB22">
        <v>1</v>
      </c>
      <c r="DC22">
        <v>1</v>
      </c>
      <c r="DD22">
        <v>2</v>
      </c>
      <c r="DE22">
        <v>24</v>
      </c>
      <c r="DF22">
        <v>59</v>
      </c>
      <c r="DG22">
        <v>31</v>
      </c>
      <c r="DH22">
        <v>2</v>
      </c>
      <c r="DI22">
        <v>2</v>
      </c>
      <c r="DJ22">
        <v>2</v>
      </c>
      <c r="DK22">
        <v>1</v>
      </c>
      <c r="DL22">
        <v>1</v>
      </c>
      <c r="DM22">
        <v>1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7</v>
      </c>
      <c r="DT22">
        <v>2</v>
      </c>
      <c r="DU22">
        <v>1</v>
      </c>
      <c r="DV22">
        <v>0</v>
      </c>
      <c r="DW22">
        <v>0</v>
      </c>
      <c r="DX22">
        <v>0</v>
      </c>
      <c r="DY22">
        <v>1</v>
      </c>
      <c r="DZ22">
        <v>1</v>
      </c>
      <c r="EA22">
        <v>0</v>
      </c>
      <c r="EB22">
        <v>0</v>
      </c>
      <c r="EC22">
        <v>1</v>
      </c>
      <c r="ED22">
        <v>0</v>
      </c>
      <c r="EE22">
        <v>0</v>
      </c>
      <c r="EF22">
        <v>1</v>
      </c>
      <c r="EG22">
        <v>1</v>
      </c>
      <c r="EH22">
        <v>4</v>
      </c>
      <c r="EI22">
        <v>59</v>
      </c>
      <c r="EJ22">
        <v>24</v>
      </c>
      <c r="EK22">
        <v>4</v>
      </c>
      <c r="EL22">
        <v>1</v>
      </c>
      <c r="EM22">
        <v>0</v>
      </c>
      <c r="EN22">
        <v>0</v>
      </c>
      <c r="EO22">
        <v>0</v>
      </c>
      <c r="EP22">
        <v>8</v>
      </c>
      <c r="EQ22">
        <v>1</v>
      </c>
      <c r="ER22">
        <v>0</v>
      </c>
      <c r="ES22">
        <v>0</v>
      </c>
      <c r="ET22">
        <v>0</v>
      </c>
      <c r="EU22">
        <v>1</v>
      </c>
      <c r="EV22">
        <v>0</v>
      </c>
      <c r="EW22">
        <v>5</v>
      </c>
      <c r="EX22">
        <v>1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1</v>
      </c>
      <c r="FI22">
        <v>0</v>
      </c>
      <c r="FJ22">
        <v>0</v>
      </c>
      <c r="FK22">
        <v>0</v>
      </c>
      <c r="FL22">
        <v>1</v>
      </c>
      <c r="FM22">
        <v>0</v>
      </c>
      <c r="FN22">
        <v>1</v>
      </c>
      <c r="FO22">
        <v>24</v>
      </c>
      <c r="FP22">
        <v>24</v>
      </c>
      <c r="FQ22">
        <v>16</v>
      </c>
      <c r="FR22">
        <v>0</v>
      </c>
      <c r="FS22">
        <v>2</v>
      </c>
      <c r="FT22">
        <v>0</v>
      </c>
      <c r="FU22">
        <v>1</v>
      </c>
      <c r="FV22">
        <v>0</v>
      </c>
      <c r="FW22">
        <v>0</v>
      </c>
      <c r="FX22">
        <v>1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2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1</v>
      </c>
      <c r="GT22">
        <v>1</v>
      </c>
      <c r="GU22">
        <v>24</v>
      </c>
      <c r="GV22">
        <v>136</v>
      </c>
      <c r="GW22">
        <v>36</v>
      </c>
      <c r="GX22">
        <v>2</v>
      </c>
      <c r="GY22">
        <v>11</v>
      </c>
      <c r="GZ22">
        <v>17</v>
      </c>
      <c r="HA22">
        <v>16</v>
      </c>
      <c r="HB22">
        <v>0</v>
      </c>
      <c r="HC22">
        <v>1</v>
      </c>
      <c r="HD22">
        <v>0</v>
      </c>
      <c r="HE22">
        <v>1</v>
      </c>
      <c r="HF22">
        <v>0</v>
      </c>
      <c r="HG22">
        <v>2</v>
      </c>
      <c r="HH22">
        <v>1</v>
      </c>
      <c r="HI22">
        <v>0</v>
      </c>
      <c r="HJ22">
        <v>2</v>
      </c>
      <c r="HK22">
        <v>2</v>
      </c>
      <c r="HL22">
        <v>0</v>
      </c>
      <c r="HM22">
        <v>2</v>
      </c>
      <c r="HN22">
        <v>1</v>
      </c>
      <c r="HO22">
        <v>6</v>
      </c>
      <c r="HP22">
        <v>18</v>
      </c>
      <c r="HQ22">
        <v>9</v>
      </c>
      <c r="HR22">
        <v>0</v>
      </c>
      <c r="HS22">
        <v>0</v>
      </c>
      <c r="HT22">
        <v>2</v>
      </c>
      <c r="HU22">
        <v>0</v>
      </c>
      <c r="HV22">
        <v>4</v>
      </c>
      <c r="HW22">
        <v>3</v>
      </c>
      <c r="HX22">
        <v>136</v>
      </c>
      <c r="HY22">
        <v>29</v>
      </c>
      <c r="HZ22">
        <v>14</v>
      </c>
      <c r="IA22">
        <v>1</v>
      </c>
      <c r="IB22">
        <v>1</v>
      </c>
      <c r="IC22">
        <v>4</v>
      </c>
      <c r="ID22">
        <v>0</v>
      </c>
      <c r="IE22">
        <v>2</v>
      </c>
      <c r="IF22">
        <v>0</v>
      </c>
      <c r="IG22">
        <v>0</v>
      </c>
      <c r="IH22">
        <v>3</v>
      </c>
      <c r="II22">
        <v>0</v>
      </c>
      <c r="IJ22">
        <v>1</v>
      </c>
      <c r="IK22">
        <v>0</v>
      </c>
      <c r="IL22">
        <v>0</v>
      </c>
      <c r="IM22">
        <v>0</v>
      </c>
      <c r="IN22">
        <v>1</v>
      </c>
      <c r="IO22">
        <v>1</v>
      </c>
      <c r="IP22">
        <v>0</v>
      </c>
      <c r="IQ22">
        <v>0</v>
      </c>
      <c r="IR22">
        <v>0</v>
      </c>
      <c r="IS22">
        <v>1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29</v>
      </c>
      <c r="JE22">
        <v>10</v>
      </c>
      <c r="JF22">
        <v>5</v>
      </c>
      <c r="JG22">
        <v>1</v>
      </c>
      <c r="JH22">
        <v>0</v>
      </c>
      <c r="JI22">
        <v>1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1</v>
      </c>
      <c r="JP22">
        <v>0</v>
      </c>
      <c r="JQ22">
        <v>0</v>
      </c>
      <c r="JR22">
        <v>1</v>
      </c>
      <c r="JS22">
        <v>0</v>
      </c>
      <c r="JT22">
        <v>0</v>
      </c>
      <c r="JU22">
        <v>0</v>
      </c>
      <c r="JV22">
        <v>0</v>
      </c>
      <c r="JW22">
        <v>1</v>
      </c>
      <c r="JX22">
        <v>0</v>
      </c>
      <c r="JY22">
        <v>10</v>
      </c>
      <c r="JZ22">
        <v>2</v>
      </c>
      <c r="KA22">
        <v>1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1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2</v>
      </c>
      <c r="KR22">
        <v>3</v>
      </c>
      <c r="KS22">
        <v>1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2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3</v>
      </c>
    </row>
    <row r="23" spans="1:325">
      <c r="A23" t="s">
        <v>1893</v>
      </c>
      <c r="B23" t="s">
        <v>1889</v>
      </c>
      <c r="C23" t="str">
        <f>"180301"</f>
        <v>180301</v>
      </c>
      <c r="D23" t="s">
        <v>5</v>
      </c>
      <c r="E23">
        <v>22</v>
      </c>
      <c r="F23">
        <v>62</v>
      </c>
      <c r="G23">
        <v>62</v>
      </c>
      <c r="H23">
        <v>40</v>
      </c>
      <c r="I23">
        <v>22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22</v>
      </c>
      <c r="T23">
        <v>0</v>
      </c>
      <c r="U23">
        <v>0</v>
      </c>
      <c r="V23">
        <v>22</v>
      </c>
      <c r="W23">
        <v>1</v>
      </c>
      <c r="X23">
        <v>1</v>
      </c>
      <c r="Y23">
        <v>0</v>
      </c>
      <c r="Z23">
        <v>0</v>
      </c>
      <c r="AA23">
        <v>21</v>
      </c>
      <c r="AB23">
        <v>16</v>
      </c>
      <c r="AC23">
        <v>2</v>
      </c>
      <c r="AD23">
        <v>1</v>
      </c>
      <c r="AE23">
        <v>0</v>
      </c>
      <c r="AF23">
        <v>4</v>
      </c>
      <c r="AG23">
        <v>3</v>
      </c>
      <c r="AH23">
        <v>0</v>
      </c>
      <c r="AI23">
        <v>0</v>
      </c>
      <c r="AJ23">
        <v>4</v>
      </c>
      <c r="AK23">
        <v>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16</v>
      </c>
      <c r="BH23">
        <v>1</v>
      </c>
      <c r="BI23">
        <v>0</v>
      </c>
      <c r="BJ23">
        <v>1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1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1</v>
      </c>
      <c r="DG23">
        <v>0</v>
      </c>
      <c r="DH23">
        <v>0</v>
      </c>
      <c r="DI23">
        <v>1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1</v>
      </c>
      <c r="EJ23">
        <v>2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1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1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2</v>
      </c>
      <c r="FP23">
        <v>1</v>
      </c>
      <c r="FQ23">
        <v>1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1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</row>
    <row r="24" spans="1:325">
      <c r="A24" t="s">
        <v>1892</v>
      </c>
      <c r="B24" t="s">
        <v>1889</v>
      </c>
      <c r="C24" t="str">
        <f>"180301"</f>
        <v>180301</v>
      </c>
      <c r="D24" t="s">
        <v>1891</v>
      </c>
      <c r="E24">
        <v>23</v>
      </c>
      <c r="F24">
        <v>92</v>
      </c>
      <c r="G24">
        <v>150</v>
      </c>
      <c r="H24">
        <v>120</v>
      </c>
      <c r="I24">
        <v>30</v>
      </c>
      <c r="J24">
        <v>0</v>
      </c>
      <c r="K24">
        <v>1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30</v>
      </c>
      <c r="T24">
        <v>0</v>
      </c>
      <c r="U24">
        <v>0</v>
      </c>
      <c r="V24">
        <v>30</v>
      </c>
      <c r="W24">
        <v>1</v>
      </c>
      <c r="X24">
        <v>0</v>
      </c>
      <c r="Y24">
        <v>1</v>
      </c>
      <c r="Z24">
        <v>0</v>
      </c>
      <c r="AA24">
        <v>29</v>
      </c>
      <c r="AB24">
        <v>17</v>
      </c>
      <c r="AC24">
        <v>0</v>
      </c>
      <c r="AD24">
        <v>0</v>
      </c>
      <c r="AE24">
        <v>0</v>
      </c>
      <c r="AF24">
        <v>1</v>
      </c>
      <c r="AG24">
        <v>0</v>
      </c>
      <c r="AH24">
        <v>4</v>
      </c>
      <c r="AI24">
        <v>0</v>
      </c>
      <c r="AJ24">
        <v>7</v>
      </c>
      <c r="AK24">
        <v>0</v>
      </c>
      <c r="AL24">
        <v>1</v>
      </c>
      <c r="AM24">
        <v>1</v>
      </c>
      <c r="AN24">
        <v>0</v>
      </c>
      <c r="AO24">
        <v>0</v>
      </c>
      <c r="AP24">
        <v>0</v>
      </c>
      <c r="AQ24">
        <v>0</v>
      </c>
      <c r="AR24">
        <v>1</v>
      </c>
      <c r="AS24">
        <v>0</v>
      </c>
      <c r="AT24">
        <v>1</v>
      </c>
      <c r="AU24">
        <v>0</v>
      </c>
      <c r="AV24">
        <v>0</v>
      </c>
      <c r="AW24">
        <v>1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17</v>
      </c>
      <c r="BH24">
        <v>6</v>
      </c>
      <c r="BI24">
        <v>2</v>
      </c>
      <c r="BJ24">
        <v>2</v>
      </c>
      <c r="BK24">
        <v>0</v>
      </c>
      <c r="BL24">
        <v>0</v>
      </c>
      <c r="BM24">
        <v>0</v>
      </c>
      <c r="BN24">
        <v>2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6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2</v>
      </c>
      <c r="DG24">
        <v>0</v>
      </c>
      <c r="DH24">
        <v>0</v>
      </c>
      <c r="DI24">
        <v>1</v>
      </c>
      <c r="DJ24">
        <v>0</v>
      </c>
      <c r="DK24">
        <v>0</v>
      </c>
      <c r="DL24">
        <v>1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2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1</v>
      </c>
      <c r="FQ24">
        <v>1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1</v>
      </c>
      <c r="GV24">
        <v>1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1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1</v>
      </c>
      <c r="HY24">
        <v>1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1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1</v>
      </c>
      <c r="JE24">
        <v>1</v>
      </c>
      <c r="JF24">
        <v>0</v>
      </c>
      <c r="JG24">
        <v>1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1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</row>
    <row r="25" spans="1:325">
      <c r="A25" t="s">
        <v>1890</v>
      </c>
      <c r="B25" t="s">
        <v>1889</v>
      </c>
      <c r="C25" t="str">
        <f>"180301"</f>
        <v>180301</v>
      </c>
      <c r="D25" t="s">
        <v>1888</v>
      </c>
      <c r="E25">
        <v>24</v>
      </c>
      <c r="F25">
        <v>491</v>
      </c>
      <c r="G25">
        <v>601</v>
      </c>
      <c r="H25">
        <v>442</v>
      </c>
      <c r="I25">
        <v>159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159</v>
      </c>
      <c r="T25">
        <v>0</v>
      </c>
      <c r="U25">
        <v>0</v>
      </c>
      <c r="V25">
        <v>159</v>
      </c>
      <c r="W25">
        <v>20</v>
      </c>
      <c r="X25">
        <v>17</v>
      </c>
      <c r="Y25">
        <v>3</v>
      </c>
      <c r="Z25">
        <v>0</v>
      </c>
      <c r="AA25">
        <v>139</v>
      </c>
      <c r="AB25">
        <v>15</v>
      </c>
      <c r="AC25">
        <v>3</v>
      </c>
      <c r="AD25">
        <v>0</v>
      </c>
      <c r="AE25">
        <v>2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1</v>
      </c>
      <c r="AL25">
        <v>0</v>
      </c>
      <c r="AM25">
        <v>2</v>
      </c>
      <c r="AN25">
        <v>0</v>
      </c>
      <c r="AO25">
        <v>1</v>
      </c>
      <c r="AP25">
        <v>0</v>
      </c>
      <c r="AQ25">
        <v>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</v>
      </c>
      <c r="AY25">
        <v>0</v>
      </c>
      <c r="AZ25">
        <v>1</v>
      </c>
      <c r="BA25">
        <v>1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15</v>
      </c>
      <c r="BH25">
        <v>74</v>
      </c>
      <c r="BI25">
        <v>35</v>
      </c>
      <c r="BJ25">
        <v>7</v>
      </c>
      <c r="BK25">
        <v>3</v>
      </c>
      <c r="BL25">
        <v>2</v>
      </c>
      <c r="BM25">
        <v>2</v>
      </c>
      <c r="BN25">
        <v>1</v>
      </c>
      <c r="BO25">
        <v>2</v>
      </c>
      <c r="BP25">
        <v>0</v>
      </c>
      <c r="BQ25">
        <v>0</v>
      </c>
      <c r="BR25">
        <v>4</v>
      </c>
      <c r="BS25">
        <v>0</v>
      </c>
      <c r="BT25">
        <v>1</v>
      </c>
      <c r="BU25">
        <v>2</v>
      </c>
      <c r="BV25">
        <v>1</v>
      </c>
      <c r="BW25">
        <v>0</v>
      </c>
      <c r="BX25">
        <v>0</v>
      </c>
      <c r="BY25">
        <v>0</v>
      </c>
      <c r="BZ25">
        <v>1</v>
      </c>
      <c r="CA25">
        <v>1</v>
      </c>
      <c r="CB25">
        <v>1</v>
      </c>
      <c r="CC25">
        <v>0</v>
      </c>
      <c r="CD25">
        <v>5</v>
      </c>
      <c r="CE25">
        <v>0</v>
      </c>
      <c r="CF25">
        <v>1</v>
      </c>
      <c r="CG25">
        <v>2</v>
      </c>
      <c r="CH25">
        <v>2</v>
      </c>
      <c r="CI25">
        <v>0</v>
      </c>
      <c r="CJ25">
        <v>0</v>
      </c>
      <c r="CK25">
        <v>1</v>
      </c>
      <c r="CL25">
        <v>0</v>
      </c>
      <c r="CM25">
        <v>74</v>
      </c>
      <c r="CN25">
        <v>2</v>
      </c>
      <c r="CO25">
        <v>0</v>
      </c>
      <c r="CP25">
        <v>1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1</v>
      </c>
      <c r="DD25">
        <v>0</v>
      </c>
      <c r="DE25">
        <v>2</v>
      </c>
      <c r="DF25">
        <v>4</v>
      </c>
      <c r="DG25">
        <v>2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2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4</v>
      </c>
      <c r="EJ25">
        <v>6</v>
      </c>
      <c r="EK25">
        <v>2</v>
      </c>
      <c r="EL25">
        <v>0</v>
      </c>
      <c r="EM25">
        <v>0</v>
      </c>
      <c r="EN25">
        <v>1</v>
      </c>
      <c r="EO25">
        <v>0</v>
      </c>
      <c r="EP25">
        <v>0</v>
      </c>
      <c r="EQ25">
        <v>1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1</v>
      </c>
      <c r="FM25">
        <v>0</v>
      </c>
      <c r="FN25">
        <v>1</v>
      </c>
      <c r="FO25">
        <v>6</v>
      </c>
      <c r="FP25">
        <v>8</v>
      </c>
      <c r="FQ25">
        <v>2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2</v>
      </c>
      <c r="FY25">
        <v>0</v>
      </c>
      <c r="FZ25">
        <v>0</v>
      </c>
      <c r="GA25">
        <v>1</v>
      </c>
      <c r="GB25">
        <v>0</v>
      </c>
      <c r="GC25">
        <v>1</v>
      </c>
      <c r="GD25">
        <v>0</v>
      </c>
      <c r="GE25">
        <v>0</v>
      </c>
      <c r="GF25">
        <v>0</v>
      </c>
      <c r="GG25">
        <v>0</v>
      </c>
      <c r="GH25">
        <v>1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1</v>
      </c>
      <c r="GQ25">
        <v>0</v>
      </c>
      <c r="GR25">
        <v>0</v>
      </c>
      <c r="GS25">
        <v>0</v>
      </c>
      <c r="GT25">
        <v>0</v>
      </c>
      <c r="GU25">
        <v>8</v>
      </c>
      <c r="GV25">
        <v>23</v>
      </c>
      <c r="GW25">
        <v>9</v>
      </c>
      <c r="GX25">
        <v>2</v>
      </c>
      <c r="GY25">
        <v>2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</v>
      </c>
      <c r="HF25">
        <v>0</v>
      </c>
      <c r="HG25">
        <v>0</v>
      </c>
      <c r="HH25">
        <v>1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2</v>
      </c>
      <c r="HR25">
        <v>2</v>
      </c>
      <c r="HS25">
        <v>1</v>
      </c>
      <c r="HT25">
        <v>1</v>
      </c>
      <c r="HU25">
        <v>0</v>
      </c>
      <c r="HV25">
        <v>0</v>
      </c>
      <c r="HW25">
        <v>2</v>
      </c>
      <c r="HX25">
        <v>23</v>
      </c>
      <c r="HY25">
        <v>6</v>
      </c>
      <c r="HZ25">
        <v>3</v>
      </c>
      <c r="IA25">
        <v>1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1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1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6</v>
      </c>
      <c r="JE25">
        <v>1</v>
      </c>
      <c r="JF25">
        <v>0</v>
      </c>
      <c r="JG25">
        <v>1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1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</row>
    <row r="26" spans="1:325">
      <c r="A26" t="s">
        <v>1887</v>
      </c>
      <c r="B26" t="s">
        <v>1865</v>
      </c>
      <c r="C26" t="str">
        <f>"180302"</f>
        <v>180302</v>
      </c>
      <c r="D26" t="s">
        <v>1885</v>
      </c>
      <c r="E26">
        <v>1</v>
      </c>
      <c r="F26">
        <v>1432</v>
      </c>
      <c r="G26">
        <v>1089</v>
      </c>
      <c r="H26">
        <v>370</v>
      </c>
      <c r="I26">
        <v>719</v>
      </c>
      <c r="J26">
        <v>0</v>
      </c>
      <c r="K26">
        <v>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719</v>
      </c>
      <c r="T26">
        <v>0</v>
      </c>
      <c r="U26">
        <v>0</v>
      </c>
      <c r="V26">
        <v>719</v>
      </c>
      <c r="W26">
        <v>25</v>
      </c>
      <c r="X26">
        <v>24</v>
      </c>
      <c r="Y26">
        <v>1</v>
      </c>
      <c r="Z26">
        <v>0</v>
      </c>
      <c r="AA26">
        <v>694</v>
      </c>
      <c r="AB26">
        <v>416</v>
      </c>
      <c r="AC26">
        <v>25</v>
      </c>
      <c r="AD26">
        <v>4</v>
      </c>
      <c r="AE26">
        <v>1</v>
      </c>
      <c r="AF26">
        <v>89</v>
      </c>
      <c r="AG26">
        <v>0</v>
      </c>
      <c r="AH26">
        <v>3</v>
      </c>
      <c r="AI26">
        <v>1</v>
      </c>
      <c r="AJ26">
        <v>246</v>
      </c>
      <c r="AK26">
        <v>0</v>
      </c>
      <c r="AL26">
        <v>4</v>
      </c>
      <c r="AM26">
        <v>3</v>
      </c>
      <c r="AN26">
        <v>0</v>
      </c>
      <c r="AO26">
        <v>3</v>
      </c>
      <c r="AP26">
        <v>1</v>
      </c>
      <c r="AQ26">
        <v>0</v>
      </c>
      <c r="AR26">
        <v>21</v>
      </c>
      <c r="AS26">
        <v>1</v>
      </c>
      <c r="AT26">
        <v>2</v>
      </c>
      <c r="AU26">
        <v>0</v>
      </c>
      <c r="AV26">
        <v>0</v>
      </c>
      <c r="AW26">
        <v>7</v>
      </c>
      <c r="AX26">
        <v>0</v>
      </c>
      <c r="AY26">
        <v>0</v>
      </c>
      <c r="AZ26">
        <v>0</v>
      </c>
      <c r="BA26">
        <v>1</v>
      </c>
      <c r="BB26">
        <v>1</v>
      </c>
      <c r="BC26">
        <v>1</v>
      </c>
      <c r="BD26">
        <v>1</v>
      </c>
      <c r="BE26">
        <v>0</v>
      </c>
      <c r="BF26">
        <v>1</v>
      </c>
      <c r="BG26">
        <v>416</v>
      </c>
      <c r="BH26">
        <v>44</v>
      </c>
      <c r="BI26">
        <v>18</v>
      </c>
      <c r="BJ26">
        <v>9</v>
      </c>
      <c r="BK26">
        <v>0</v>
      </c>
      <c r="BL26">
        <v>1</v>
      </c>
      <c r="BM26">
        <v>0</v>
      </c>
      <c r="BN26">
        <v>5</v>
      </c>
      <c r="BO26">
        <v>4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3</v>
      </c>
      <c r="CE26">
        <v>1</v>
      </c>
      <c r="CF26">
        <v>0</v>
      </c>
      <c r="CG26">
        <v>1</v>
      </c>
      <c r="CH26">
        <v>0</v>
      </c>
      <c r="CI26">
        <v>0</v>
      </c>
      <c r="CJ26">
        <v>0</v>
      </c>
      <c r="CK26">
        <v>2</v>
      </c>
      <c r="CL26">
        <v>0</v>
      </c>
      <c r="CM26">
        <v>44</v>
      </c>
      <c r="CN26">
        <v>5</v>
      </c>
      <c r="CO26">
        <v>3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1</v>
      </c>
      <c r="DA26">
        <v>0</v>
      </c>
      <c r="DB26">
        <v>1</v>
      </c>
      <c r="DC26">
        <v>0</v>
      </c>
      <c r="DD26">
        <v>0</v>
      </c>
      <c r="DE26">
        <v>5</v>
      </c>
      <c r="DF26">
        <v>17</v>
      </c>
      <c r="DG26">
        <v>6</v>
      </c>
      <c r="DH26">
        <v>0</v>
      </c>
      <c r="DI26">
        <v>1</v>
      </c>
      <c r="DJ26">
        <v>2</v>
      </c>
      <c r="DK26">
        <v>1</v>
      </c>
      <c r="DL26">
        <v>1</v>
      </c>
      <c r="DM26">
        <v>0</v>
      </c>
      <c r="DN26">
        <v>0</v>
      </c>
      <c r="DO26">
        <v>1</v>
      </c>
      <c r="DP26">
        <v>0</v>
      </c>
      <c r="DQ26">
        <v>0</v>
      </c>
      <c r="DR26">
        <v>0</v>
      </c>
      <c r="DS26">
        <v>1</v>
      </c>
      <c r="DT26">
        <v>1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1</v>
      </c>
      <c r="EA26">
        <v>0</v>
      </c>
      <c r="EB26">
        <v>0</v>
      </c>
      <c r="EC26">
        <v>1</v>
      </c>
      <c r="ED26">
        <v>0</v>
      </c>
      <c r="EE26">
        <v>0</v>
      </c>
      <c r="EF26">
        <v>0</v>
      </c>
      <c r="EG26">
        <v>0</v>
      </c>
      <c r="EH26">
        <v>1</v>
      </c>
      <c r="EI26">
        <v>17</v>
      </c>
      <c r="EJ26">
        <v>128</v>
      </c>
      <c r="EK26">
        <v>1</v>
      </c>
      <c r="EL26">
        <v>0</v>
      </c>
      <c r="EM26">
        <v>0</v>
      </c>
      <c r="EN26">
        <v>0</v>
      </c>
      <c r="EO26">
        <v>1</v>
      </c>
      <c r="EP26">
        <v>1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124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1</v>
      </c>
      <c r="FL26">
        <v>0</v>
      </c>
      <c r="FM26">
        <v>0</v>
      </c>
      <c r="FN26">
        <v>0</v>
      </c>
      <c r="FO26">
        <v>128</v>
      </c>
      <c r="FP26">
        <v>13</v>
      </c>
      <c r="FQ26">
        <v>6</v>
      </c>
      <c r="FR26">
        <v>0</v>
      </c>
      <c r="FS26">
        <v>1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1</v>
      </c>
      <c r="FZ26">
        <v>0</v>
      </c>
      <c r="GA26">
        <v>0</v>
      </c>
      <c r="GB26">
        <v>0</v>
      </c>
      <c r="GC26">
        <v>0</v>
      </c>
      <c r="GD26">
        <v>1</v>
      </c>
      <c r="GE26">
        <v>1</v>
      </c>
      <c r="GF26">
        <v>0</v>
      </c>
      <c r="GG26">
        <v>0</v>
      </c>
      <c r="GH26">
        <v>1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1</v>
      </c>
      <c r="GQ26">
        <v>0</v>
      </c>
      <c r="GR26">
        <v>0</v>
      </c>
      <c r="GS26">
        <v>0</v>
      </c>
      <c r="GT26">
        <v>1</v>
      </c>
      <c r="GU26">
        <v>13</v>
      </c>
      <c r="GV26">
        <v>57</v>
      </c>
      <c r="GW26">
        <v>22</v>
      </c>
      <c r="GX26">
        <v>0</v>
      </c>
      <c r="GY26">
        <v>4</v>
      </c>
      <c r="GZ26">
        <v>6</v>
      </c>
      <c r="HA26">
        <v>7</v>
      </c>
      <c r="HB26">
        <v>2</v>
      </c>
      <c r="HC26">
        <v>3</v>
      </c>
      <c r="HD26">
        <v>3</v>
      </c>
      <c r="HE26">
        <v>0</v>
      </c>
      <c r="HF26">
        <v>1</v>
      </c>
      <c r="HG26">
        <v>1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3</v>
      </c>
      <c r="HP26">
        <v>0</v>
      </c>
      <c r="HQ26">
        <v>1</v>
      </c>
      <c r="HR26">
        <v>0</v>
      </c>
      <c r="HS26">
        <v>1</v>
      </c>
      <c r="HT26">
        <v>0</v>
      </c>
      <c r="HU26">
        <v>1</v>
      </c>
      <c r="HV26">
        <v>2</v>
      </c>
      <c r="HW26">
        <v>0</v>
      </c>
      <c r="HX26">
        <v>57</v>
      </c>
      <c r="HY26">
        <v>9</v>
      </c>
      <c r="HZ26">
        <v>7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1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1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9</v>
      </c>
      <c r="JE26">
        <v>3</v>
      </c>
      <c r="JF26">
        <v>1</v>
      </c>
      <c r="JG26">
        <v>1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1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3</v>
      </c>
      <c r="JZ26">
        <v>1</v>
      </c>
      <c r="KA26">
        <v>1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1</v>
      </c>
      <c r="KR26">
        <v>1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1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1</v>
      </c>
    </row>
    <row r="27" spans="1:325">
      <c r="A27" t="s">
        <v>1886</v>
      </c>
      <c r="B27" t="s">
        <v>1865</v>
      </c>
      <c r="C27" t="str">
        <f>"180302"</f>
        <v>180302</v>
      </c>
      <c r="D27" t="s">
        <v>1885</v>
      </c>
      <c r="E27">
        <v>2</v>
      </c>
      <c r="F27">
        <v>1057</v>
      </c>
      <c r="G27">
        <v>811</v>
      </c>
      <c r="H27">
        <v>284</v>
      </c>
      <c r="I27">
        <v>527</v>
      </c>
      <c r="J27">
        <v>1</v>
      </c>
      <c r="K27">
        <v>2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527</v>
      </c>
      <c r="T27">
        <v>0</v>
      </c>
      <c r="U27">
        <v>0</v>
      </c>
      <c r="V27">
        <v>527</v>
      </c>
      <c r="W27">
        <v>11</v>
      </c>
      <c r="X27">
        <v>8</v>
      </c>
      <c r="Y27">
        <v>3</v>
      </c>
      <c r="Z27">
        <v>0</v>
      </c>
      <c r="AA27">
        <v>516</v>
      </c>
      <c r="AB27">
        <v>298</v>
      </c>
      <c r="AC27">
        <v>20</v>
      </c>
      <c r="AD27">
        <v>0</v>
      </c>
      <c r="AE27">
        <v>1</v>
      </c>
      <c r="AF27">
        <v>41</v>
      </c>
      <c r="AG27">
        <v>0</v>
      </c>
      <c r="AH27">
        <v>8</v>
      </c>
      <c r="AI27">
        <v>2</v>
      </c>
      <c r="AJ27">
        <v>159</v>
      </c>
      <c r="AK27">
        <v>1</v>
      </c>
      <c r="AL27">
        <v>2</v>
      </c>
      <c r="AM27">
        <v>4</v>
      </c>
      <c r="AN27">
        <v>1</v>
      </c>
      <c r="AO27">
        <v>2</v>
      </c>
      <c r="AP27">
        <v>0</v>
      </c>
      <c r="AQ27">
        <v>0</v>
      </c>
      <c r="AR27">
        <v>36</v>
      </c>
      <c r="AS27">
        <v>1</v>
      </c>
      <c r="AT27">
        <v>3</v>
      </c>
      <c r="AU27">
        <v>0</v>
      </c>
      <c r="AV27">
        <v>1</v>
      </c>
      <c r="AW27">
        <v>8</v>
      </c>
      <c r="AX27">
        <v>0</v>
      </c>
      <c r="AY27">
        <v>2</v>
      </c>
      <c r="AZ27">
        <v>6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298</v>
      </c>
      <c r="BH27">
        <v>39</v>
      </c>
      <c r="BI27">
        <v>15</v>
      </c>
      <c r="BJ27">
        <v>9</v>
      </c>
      <c r="BK27">
        <v>1</v>
      </c>
      <c r="BL27">
        <v>1</v>
      </c>
      <c r="BM27">
        <v>0</v>
      </c>
      <c r="BN27">
        <v>4</v>
      </c>
      <c r="BO27">
        <v>3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1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5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39</v>
      </c>
      <c r="CN27">
        <v>5</v>
      </c>
      <c r="CO27">
        <v>0</v>
      </c>
      <c r="CP27">
        <v>1</v>
      </c>
      <c r="CQ27">
        <v>0</v>
      </c>
      <c r="CR27">
        <v>0</v>
      </c>
      <c r="CS27">
        <v>0</v>
      </c>
      <c r="CT27">
        <v>0</v>
      </c>
      <c r="CU27">
        <v>1</v>
      </c>
      <c r="CV27">
        <v>0</v>
      </c>
      <c r="CW27">
        <v>0</v>
      </c>
      <c r="CX27">
        <v>1</v>
      </c>
      <c r="CY27">
        <v>0</v>
      </c>
      <c r="CZ27">
        <v>0</v>
      </c>
      <c r="DA27">
        <v>0</v>
      </c>
      <c r="DB27">
        <v>2</v>
      </c>
      <c r="DC27">
        <v>0</v>
      </c>
      <c r="DD27">
        <v>0</v>
      </c>
      <c r="DE27">
        <v>5</v>
      </c>
      <c r="DF27">
        <v>16</v>
      </c>
      <c r="DG27">
        <v>10</v>
      </c>
      <c r="DH27">
        <v>0</v>
      </c>
      <c r="DI27">
        <v>0</v>
      </c>
      <c r="DJ27">
        <v>2</v>
      </c>
      <c r="DK27">
        <v>0</v>
      </c>
      <c r="DL27">
        <v>1</v>
      </c>
      <c r="DM27">
        <v>0</v>
      </c>
      <c r="DN27">
        <v>0</v>
      </c>
      <c r="DO27">
        <v>0</v>
      </c>
      <c r="DP27">
        <v>0</v>
      </c>
      <c r="DQ27">
        <v>1</v>
      </c>
      <c r="DR27">
        <v>0</v>
      </c>
      <c r="DS27">
        <v>0</v>
      </c>
      <c r="DT27">
        <v>1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1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16</v>
      </c>
      <c r="EJ27">
        <v>90</v>
      </c>
      <c r="EK27">
        <v>0</v>
      </c>
      <c r="EL27">
        <v>0</v>
      </c>
      <c r="EM27">
        <v>0</v>
      </c>
      <c r="EN27">
        <v>0</v>
      </c>
      <c r="EO27">
        <v>4</v>
      </c>
      <c r="EP27">
        <v>0</v>
      </c>
      <c r="EQ27">
        <v>0</v>
      </c>
      <c r="ER27">
        <v>1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85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90</v>
      </c>
      <c r="FP27">
        <v>14</v>
      </c>
      <c r="FQ27">
        <v>10</v>
      </c>
      <c r="FR27">
        <v>0</v>
      </c>
      <c r="FS27">
        <v>3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1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14</v>
      </c>
      <c r="GV27">
        <v>42</v>
      </c>
      <c r="GW27">
        <v>27</v>
      </c>
      <c r="GX27">
        <v>0</v>
      </c>
      <c r="GY27">
        <v>1</v>
      </c>
      <c r="GZ27">
        <v>5</v>
      </c>
      <c r="HA27">
        <v>0</v>
      </c>
      <c r="HB27">
        <v>0</v>
      </c>
      <c r="HC27">
        <v>1</v>
      </c>
      <c r="HD27">
        <v>0</v>
      </c>
      <c r="HE27">
        <v>0</v>
      </c>
      <c r="HF27">
        <v>0</v>
      </c>
      <c r="HG27">
        <v>1</v>
      </c>
      <c r="HH27">
        <v>2</v>
      </c>
      <c r="HI27">
        <v>1</v>
      </c>
      <c r="HJ27">
        <v>2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1</v>
      </c>
      <c r="HU27">
        <v>0</v>
      </c>
      <c r="HV27">
        <v>1</v>
      </c>
      <c r="HW27">
        <v>0</v>
      </c>
      <c r="HX27">
        <v>42</v>
      </c>
      <c r="HY27">
        <v>11</v>
      </c>
      <c r="HZ27">
        <v>8</v>
      </c>
      <c r="IA27">
        <v>2</v>
      </c>
      <c r="IB27">
        <v>0</v>
      </c>
      <c r="IC27">
        <v>1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11</v>
      </c>
      <c r="JE27">
        <v>1</v>
      </c>
      <c r="JF27">
        <v>0</v>
      </c>
      <c r="JG27">
        <v>0</v>
      </c>
      <c r="JH27">
        <v>0</v>
      </c>
      <c r="JI27">
        <v>0</v>
      </c>
      <c r="JJ27">
        <v>1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1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</row>
    <row r="28" spans="1:325">
      <c r="A28" t="s">
        <v>1884</v>
      </c>
      <c r="B28" t="s">
        <v>1865</v>
      </c>
      <c r="C28" t="str">
        <f>"180302"</f>
        <v>180302</v>
      </c>
      <c r="D28" t="s">
        <v>1883</v>
      </c>
      <c r="E28">
        <v>3</v>
      </c>
      <c r="F28">
        <v>523</v>
      </c>
      <c r="G28">
        <v>400</v>
      </c>
      <c r="H28">
        <v>153</v>
      </c>
      <c r="I28">
        <v>247</v>
      </c>
      <c r="J28">
        <v>0</v>
      </c>
      <c r="K28">
        <v>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247</v>
      </c>
      <c r="T28">
        <v>0</v>
      </c>
      <c r="U28">
        <v>0</v>
      </c>
      <c r="V28">
        <v>247</v>
      </c>
      <c r="W28">
        <v>16</v>
      </c>
      <c r="X28">
        <v>13</v>
      </c>
      <c r="Y28">
        <v>3</v>
      </c>
      <c r="Z28">
        <v>0</v>
      </c>
      <c r="AA28">
        <v>231</v>
      </c>
      <c r="AB28">
        <v>125</v>
      </c>
      <c r="AC28">
        <v>11</v>
      </c>
      <c r="AD28">
        <v>3</v>
      </c>
      <c r="AE28">
        <v>2</v>
      </c>
      <c r="AF28">
        <v>4</v>
      </c>
      <c r="AG28">
        <v>0</v>
      </c>
      <c r="AH28">
        <v>0</v>
      </c>
      <c r="AI28">
        <v>2</v>
      </c>
      <c r="AJ28">
        <v>76</v>
      </c>
      <c r="AK28">
        <v>0</v>
      </c>
      <c r="AL28">
        <v>2</v>
      </c>
      <c r="AM28">
        <v>3</v>
      </c>
      <c r="AN28">
        <v>0</v>
      </c>
      <c r="AO28">
        <v>1</v>
      </c>
      <c r="AP28">
        <v>1</v>
      </c>
      <c r="AQ28">
        <v>0</v>
      </c>
      <c r="AR28">
        <v>16</v>
      </c>
      <c r="AS28">
        <v>0</v>
      </c>
      <c r="AT28">
        <v>0</v>
      </c>
      <c r="AU28">
        <v>0</v>
      </c>
      <c r="AV28">
        <v>0</v>
      </c>
      <c r="AW28">
        <v>2</v>
      </c>
      <c r="AX28">
        <v>0</v>
      </c>
      <c r="AY28">
        <v>0</v>
      </c>
      <c r="AZ28">
        <v>1</v>
      </c>
      <c r="BA28">
        <v>0</v>
      </c>
      <c r="BB28">
        <v>0</v>
      </c>
      <c r="BC28">
        <v>0</v>
      </c>
      <c r="BD28">
        <v>1</v>
      </c>
      <c r="BE28">
        <v>0</v>
      </c>
      <c r="BF28">
        <v>0</v>
      </c>
      <c r="BG28">
        <v>125</v>
      </c>
      <c r="BH28">
        <v>21</v>
      </c>
      <c r="BI28">
        <v>8</v>
      </c>
      <c r="BJ28">
        <v>3</v>
      </c>
      <c r="BK28">
        <v>1</v>
      </c>
      <c r="BL28">
        <v>0</v>
      </c>
      <c r="BM28">
        <v>1</v>
      </c>
      <c r="BN28">
        <v>5</v>
      </c>
      <c r="BO28">
        <v>1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1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1</v>
      </c>
      <c r="CM28">
        <v>21</v>
      </c>
      <c r="CN28">
        <v>2</v>
      </c>
      <c r="CO28">
        <v>0</v>
      </c>
      <c r="CP28">
        <v>0</v>
      </c>
      <c r="CQ28">
        <v>1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1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2</v>
      </c>
      <c r="DF28">
        <v>7</v>
      </c>
      <c r="DG28">
        <v>4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2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1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7</v>
      </c>
      <c r="EJ28">
        <v>46</v>
      </c>
      <c r="EK28">
        <v>1</v>
      </c>
      <c r="EL28">
        <v>0</v>
      </c>
      <c r="EM28">
        <v>0</v>
      </c>
      <c r="EN28">
        <v>0</v>
      </c>
      <c r="EO28">
        <v>2</v>
      </c>
      <c r="EP28">
        <v>1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41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1</v>
      </c>
      <c r="FM28">
        <v>0</v>
      </c>
      <c r="FN28">
        <v>0</v>
      </c>
      <c r="FO28">
        <v>46</v>
      </c>
      <c r="FP28">
        <v>6</v>
      </c>
      <c r="FQ28">
        <v>3</v>
      </c>
      <c r="FR28">
        <v>0</v>
      </c>
      <c r="FS28">
        <v>1</v>
      </c>
      <c r="FT28">
        <v>0</v>
      </c>
      <c r="FU28">
        <v>2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6</v>
      </c>
      <c r="GV28">
        <v>19</v>
      </c>
      <c r="GW28">
        <v>2</v>
      </c>
      <c r="GX28">
        <v>3</v>
      </c>
      <c r="GY28">
        <v>0</v>
      </c>
      <c r="GZ28">
        <v>0</v>
      </c>
      <c r="HA28">
        <v>0</v>
      </c>
      <c r="HB28">
        <v>1</v>
      </c>
      <c r="HC28">
        <v>0</v>
      </c>
      <c r="HD28">
        <v>1</v>
      </c>
      <c r="HE28">
        <v>3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1</v>
      </c>
      <c r="HL28">
        <v>0</v>
      </c>
      <c r="HM28">
        <v>2</v>
      </c>
      <c r="HN28">
        <v>0</v>
      </c>
      <c r="HO28">
        <v>0</v>
      </c>
      <c r="HP28">
        <v>1</v>
      </c>
      <c r="HQ28">
        <v>2</v>
      </c>
      <c r="HR28">
        <v>0</v>
      </c>
      <c r="HS28">
        <v>2</v>
      </c>
      <c r="HT28">
        <v>0</v>
      </c>
      <c r="HU28">
        <v>0</v>
      </c>
      <c r="HV28">
        <v>1</v>
      </c>
      <c r="HW28">
        <v>0</v>
      </c>
      <c r="HX28">
        <v>19</v>
      </c>
      <c r="HY28">
        <v>3</v>
      </c>
      <c r="HZ28">
        <v>2</v>
      </c>
      <c r="IA28">
        <v>1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3</v>
      </c>
      <c r="JE28">
        <v>1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1</v>
      </c>
      <c r="JY28">
        <v>1</v>
      </c>
      <c r="JZ28">
        <v>1</v>
      </c>
      <c r="KA28">
        <v>0</v>
      </c>
      <c r="KB28">
        <v>0</v>
      </c>
      <c r="KC28">
        <v>1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1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</row>
    <row r="29" spans="1:325">
      <c r="A29" t="s">
        <v>1882</v>
      </c>
      <c r="B29" t="s">
        <v>1865</v>
      </c>
      <c r="C29" t="str">
        <f>"180302"</f>
        <v>180302</v>
      </c>
      <c r="D29" t="s">
        <v>1881</v>
      </c>
      <c r="E29">
        <v>4</v>
      </c>
      <c r="F29">
        <v>392</v>
      </c>
      <c r="G29">
        <v>300</v>
      </c>
      <c r="H29">
        <v>141</v>
      </c>
      <c r="I29">
        <v>159</v>
      </c>
      <c r="J29">
        <v>0</v>
      </c>
      <c r="K29">
        <v>3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159</v>
      </c>
      <c r="T29">
        <v>0</v>
      </c>
      <c r="U29">
        <v>0</v>
      </c>
      <c r="V29">
        <v>159</v>
      </c>
      <c r="W29">
        <v>8</v>
      </c>
      <c r="X29">
        <v>5</v>
      </c>
      <c r="Y29">
        <v>3</v>
      </c>
      <c r="Z29">
        <v>0</v>
      </c>
      <c r="AA29">
        <v>151</v>
      </c>
      <c r="AB29">
        <v>91</v>
      </c>
      <c r="AC29">
        <v>4</v>
      </c>
      <c r="AD29">
        <v>5</v>
      </c>
      <c r="AE29">
        <v>1</v>
      </c>
      <c r="AF29">
        <v>4</v>
      </c>
      <c r="AG29">
        <v>2</v>
      </c>
      <c r="AH29">
        <v>3</v>
      </c>
      <c r="AI29">
        <v>0</v>
      </c>
      <c r="AJ29">
        <v>56</v>
      </c>
      <c r="AK29">
        <v>1</v>
      </c>
      <c r="AL29">
        <v>0</v>
      </c>
      <c r="AM29">
        <v>2</v>
      </c>
      <c r="AN29">
        <v>0</v>
      </c>
      <c r="AO29">
        <v>1</v>
      </c>
      <c r="AP29">
        <v>0</v>
      </c>
      <c r="AQ29">
        <v>0</v>
      </c>
      <c r="AR29">
        <v>2</v>
      </c>
      <c r="AS29">
        <v>0</v>
      </c>
      <c r="AT29">
        <v>1</v>
      </c>
      <c r="AU29">
        <v>0</v>
      </c>
      <c r="AV29">
        <v>0</v>
      </c>
      <c r="AW29">
        <v>6</v>
      </c>
      <c r="AX29">
        <v>0</v>
      </c>
      <c r="AY29">
        <v>1</v>
      </c>
      <c r="AZ29">
        <v>0</v>
      </c>
      <c r="BA29">
        <v>0</v>
      </c>
      <c r="BB29">
        <v>2</v>
      </c>
      <c r="BC29">
        <v>0</v>
      </c>
      <c r="BD29">
        <v>0</v>
      </c>
      <c r="BE29">
        <v>0</v>
      </c>
      <c r="BF29">
        <v>0</v>
      </c>
      <c r="BG29">
        <v>91</v>
      </c>
      <c r="BH29">
        <v>3</v>
      </c>
      <c r="BI29">
        <v>2</v>
      </c>
      <c r="BJ29">
        <v>1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3</v>
      </c>
      <c r="CN29">
        <v>4</v>
      </c>
      <c r="CO29">
        <v>1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1</v>
      </c>
      <c r="DB29">
        <v>2</v>
      </c>
      <c r="DC29">
        <v>0</v>
      </c>
      <c r="DD29">
        <v>0</v>
      </c>
      <c r="DE29">
        <v>4</v>
      </c>
      <c r="DF29">
        <v>6</v>
      </c>
      <c r="DG29">
        <v>1</v>
      </c>
      <c r="DH29">
        <v>0</v>
      </c>
      <c r="DI29">
        <v>0</v>
      </c>
      <c r="DJ29">
        <v>0</v>
      </c>
      <c r="DK29">
        <v>1</v>
      </c>
      <c r="DL29">
        <v>0</v>
      </c>
      <c r="DM29">
        <v>0</v>
      </c>
      <c r="DN29">
        <v>0</v>
      </c>
      <c r="DO29">
        <v>0</v>
      </c>
      <c r="DP29">
        <v>1</v>
      </c>
      <c r="DQ29">
        <v>2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1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6</v>
      </c>
      <c r="EJ29">
        <v>33</v>
      </c>
      <c r="EK29">
        <v>0</v>
      </c>
      <c r="EL29">
        <v>1</v>
      </c>
      <c r="EM29">
        <v>0</v>
      </c>
      <c r="EN29">
        <v>0</v>
      </c>
      <c r="EO29">
        <v>3</v>
      </c>
      <c r="EP29">
        <v>0</v>
      </c>
      <c r="EQ29">
        <v>1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28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33</v>
      </c>
      <c r="FP29">
        <v>4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1</v>
      </c>
      <c r="FW29">
        <v>0</v>
      </c>
      <c r="FX29">
        <v>1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1</v>
      </c>
      <c r="GL29">
        <v>0</v>
      </c>
      <c r="GM29">
        <v>0</v>
      </c>
      <c r="GN29">
        <v>0</v>
      </c>
      <c r="GO29">
        <v>0</v>
      </c>
      <c r="GP29">
        <v>1</v>
      </c>
      <c r="GQ29">
        <v>0</v>
      </c>
      <c r="GR29">
        <v>0</v>
      </c>
      <c r="GS29">
        <v>0</v>
      </c>
      <c r="GT29">
        <v>0</v>
      </c>
      <c r="GU29">
        <v>4</v>
      </c>
      <c r="GV29">
        <v>9</v>
      </c>
      <c r="GW29">
        <v>1</v>
      </c>
      <c r="GX29">
        <v>0</v>
      </c>
      <c r="GY29">
        <v>2</v>
      </c>
      <c r="GZ29">
        <v>0</v>
      </c>
      <c r="HA29">
        <v>2</v>
      </c>
      <c r="HB29">
        <v>1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1</v>
      </c>
      <c r="HR29">
        <v>1</v>
      </c>
      <c r="HS29">
        <v>0</v>
      </c>
      <c r="HT29">
        <v>0</v>
      </c>
      <c r="HU29">
        <v>0</v>
      </c>
      <c r="HV29">
        <v>0</v>
      </c>
      <c r="HW29">
        <v>1</v>
      </c>
      <c r="HX29">
        <v>9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1</v>
      </c>
      <c r="KA29">
        <v>1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1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</row>
    <row r="30" spans="1:325">
      <c r="A30" t="s">
        <v>1880</v>
      </c>
      <c r="B30" t="s">
        <v>1865</v>
      </c>
      <c r="C30" t="str">
        <f>"180302"</f>
        <v>180302</v>
      </c>
      <c r="D30" t="s">
        <v>1879</v>
      </c>
      <c r="E30">
        <v>5</v>
      </c>
      <c r="F30">
        <v>1013</v>
      </c>
      <c r="G30">
        <v>779</v>
      </c>
      <c r="H30">
        <v>304</v>
      </c>
      <c r="I30">
        <v>475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475</v>
      </c>
      <c r="T30">
        <v>0</v>
      </c>
      <c r="U30">
        <v>0</v>
      </c>
      <c r="V30">
        <v>475</v>
      </c>
      <c r="W30">
        <v>19</v>
      </c>
      <c r="X30">
        <v>14</v>
      </c>
      <c r="Y30">
        <v>3</v>
      </c>
      <c r="Z30">
        <v>0</v>
      </c>
      <c r="AA30">
        <v>456</v>
      </c>
      <c r="AB30">
        <v>361</v>
      </c>
      <c r="AC30">
        <v>19</v>
      </c>
      <c r="AD30">
        <v>2</v>
      </c>
      <c r="AE30">
        <v>1</v>
      </c>
      <c r="AF30">
        <v>21</v>
      </c>
      <c r="AG30">
        <v>0</v>
      </c>
      <c r="AH30">
        <v>9</v>
      </c>
      <c r="AI30">
        <v>4</v>
      </c>
      <c r="AJ30">
        <v>242</v>
      </c>
      <c r="AK30">
        <v>4</v>
      </c>
      <c r="AL30">
        <v>1</v>
      </c>
      <c r="AM30">
        <v>17</v>
      </c>
      <c r="AN30">
        <v>0</v>
      </c>
      <c r="AO30">
        <v>0</v>
      </c>
      <c r="AP30">
        <v>0</v>
      </c>
      <c r="AQ30">
        <v>0</v>
      </c>
      <c r="AR30">
        <v>20</v>
      </c>
      <c r="AS30">
        <v>0</v>
      </c>
      <c r="AT30">
        <v>1</v>
      </c>
      <c r="AU30">
        <v>0</v>
      </c>
      <c r="AV30">
        <v>1</v>
      </c>
      <c r="AW30">
        <v>11</v>
      </c>
      <c r="AX30">
        <v>0</v>
      </c>
      <c r="AY30">
        <v>0</v>
      </c>
      <c r="AZ30">
        <v>1</v>
      </c>
      <c r="BA30">
        <v>1</v>
      </c>
      <c r="BB30">
        <v>2</v>
      </c>
      <c r="BC30">
        <v>2</v>
      </c>
      <c r="BD30">
        <v>1</v>
      </c>
      <c r="BE30">
        <v>1</v>
      </c>
      <c r="BF30">
        <v>0</v>
      </c>
      <c r="BG30">
        <v>361</v>
      </c>
      <c r="BH30">
        <v>11</v>
      </c>
      <c r="BI30">
        <v>6</v>
      </c>
      <c r="BJ30">
        <v>1</v>
      </c>
      <c r="BK30">
        <v>0</v>
      </c>
      <c r="BL30">
        <v>0</v>
      </c>
      <c r="BM30">
        <v>0</v>
      </c>
      <c r="BN30">
        <v>1</v>
      </c>
      <c r="BO30">
        <v>1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1</v>
      </c>
      <c r="CI30">
        <v>0</v>
      </c>
      <c r="CJ30">
        <v>0</v>
      </c>
      <c r="CK30">
        <v>0</v>
      </c>
      <c r="CL30">
        <v>1</v>
      </c>
      <c r="CM30">
        <v>11</v>
      </c>
      <c r="CN30">
        <v>4</v>
      </c>
      <c r="CO30">
        <v>0</v>
      </c>
      <c r="CP30">
        <v>1</v>
      </c>
      <c r="CQ30">
        <v>0</v>
      </c>
      <c r="CR30">
        <v>1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2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4</v>
      </c>
      <c r="DF30">
        <v>11</v>
      </c>
      <c r="DG30">
        <v>3</v>
      </c>
      <c r="DH30">
        <v>0</v>
      </c>
      <c r="DI30">
        <v>0</v>
      </c>
      <c r="DJ30">
        <v>1</v>
      </c>
      <c r="DK30">
        <v>0</v>
      </c>
      <c r="DL30">
        <v>0</v>
      </c>
      <c r="DM30">
        <v>0</v>
      </c>
      <c r="DN30">
        <v>0</v>
      </c>
      <c r="DO30">
        <v>6</v>
      </c>
      <c r="DP30">
        <v>0</v>
      </c>
      <c r="DQ30">
        <v>0</v>
      </c>
      <c r="DR30">
        <v>1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11</v>
      </c>
      <c r="EJ30">
        <v>41</v>
      </c>
      <c r="EK30">
        <v>4</v>
      </c>
      <c r="EL30">
        <v>0</v>
      </c>
      <c r="EM30">
        <v>2</v>
      </c>
      <c r="EN30">
        <v>0</v>
      </c>
      <c r="EO30">
        <v>0</v>
      </c>
      <c r="EP30">
        <v>0</v>
      </c>
      <c r="EQ30">
        <v>1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34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41</v>
      </c>
      <c r="FP30">
        <v>4</v>
      </c>
      <c r="FQ30">
        <v>3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1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4</v>
      </c>
      <c r="GV30">
        <v>20</v>
      </c>
      <c r="GW30">
        <v>5</v>
      </c>
      <c r="GX30">
        <v>0</v>
      </c>
      <c r="GY30">
        <v>0</v>
      </c>
      <c r="GZ30">
        <v>1</v>
      </c>
      <c r="HA30">
        <v>1</v>
      </c>
      <c r="HB30">
        <v>0</v>
      </c>
      <c r="HC30">
        <v>2</v>
      </c>
      <c r="HD30">
        <v>1</v>
      </c>
      <c r="HE30">
        <v>1</v>
      </c>
      <c r="HF30">
        <v>1</v>
      </c>
      <c r="HG30">
        <v>2</v>
      </c>
      <c r="HH30">
        <v>0</v>
      </c>
      <c r="HI30">
        <v>0</v>
      </c>
      <c r="HJ30">
        <v>0</v>
      </c>
      <c r="HK30">
        <v>1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1</v>
      </c>
      <c r="HR30">
        <v>1</v>
      </c>
      <c r="HS30">
        <v>2</v>
      </c>
      <c r="HT30">
        <v>1</v>
      </c>
      <c r="HU30">
        <v>0</v>
      </c>
      <c r="HV30">
        <v>0</v>
      </c>
      <c r="HW30">
        <v>0</v>
      </c>
      <c r="HX30">
        <v>20</v>
      </c>
      <c r="HY30">
        <v>2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2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2</v>
      </c>
      <c r="JE30">
        <v>1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1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1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1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1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1</v>
      </c>
    </row>
    <row r="31" spans="1:325">
      <c r="A31" t="s">
        <v>1878</v>
      </c>
      <c r="B31" t="s">
        <v>1865</v>
      </c>
      <c r="C31" t="str">
        <f>"180302"</f>
        <v>180302</v>
      </c>
      <c r="D31" t="s">
        <v>1877</v>
      </c>
      <c r="E31">
        <v>6</v>
      </c>
      <c r="F31">
        <v>1062</v>
      </c>
      <c r="G31">
        <v>820</v>
      </c>
      <c r="H31">
        <v>340</v>
      </c>
      <c r="I31">
        <v>480</v>
      </c>
      <c r="J31">
        <v>1</v>
      </c>
      <c r="K31">
        <v>2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480</v>
      </c>
      <c r="T31">
        <v>0</v>
      </c>
      <c r="U31">
        <v>0</v>
      </c>
      <c r="V31">
        <v>480</v>
      </c>
      <c r="W31">
        <v>25</v>
      </c>
      <c r="X31">
        <v>21</v>
      </c>
      <c r="Y31">
        <v>4</v>
      </c>
      <c r="Z31">
        <v>0</v>
      </c>
      <c r="AA31">
        <v>455</v>
      </c>
      <c r="AB31">
        <v>319</v>
      </c>
      <c r="AC31">
        <v>36</v>
      </c>
      <c r="AD31">
        <v>10</v>
      </c>
      <c r="AE31">
        <v>2</v>
      </c>
      <c r="AF31">
        <v>45</v>
      </c>
      <c r="AG31">
        <v>0</v>
      </c>
      <c r="AH31">
        <v>3</v>
      </c>
      <c r="AI31">
        <v>1</v>
      </c>
      <c r="AJ31">
        <v>175</v>
      </c>
      <c r="AK31">
        <v>2</v>
      </c>
      <c r="AL31">
        <v>3</v>
      </c>
      <c r="AM31">
        <v>11</v>
      </c>
      <c r="AN31">
        <v>0</v>
      </c>
      <c r="AO31">
        <v>0</v>
      </c>
      <c r="AP31">
        <v>0</v>
      </c>
      <c r="AQ31">
        <v>1</v>
      </c>
      <c r="AR31">
        <v>19</v>
      </c>
      <c r="AS31">
        <v>1</v>
      </c>
      <c r="AT31">
        <v>2</v>
      </c>
      <c r="AU31">
        <v>0</v>
      </c>
      <c r="AV31">
        <v>0</v>
      </c>
      <c r="AW31">
        <v>5</v>
      </c>
      <c r="AX31">
        <v>0</v>
      </c>
      <c r="AY31">
        <v>0</v>
      </c>
      <c r="AZ31">
        <v>2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1</v>
      </c>
      <c r="BG31">
        <v>319</v>
      </c>
      <c r="BH31">
        <v>36</v>
      </c>
      <c r="BI31">
        <v>17</v>
      </c>
      <c r="BJ31">
        <v>7</v>
      </c>
      <c r="BK31">
        <v>0</v>
      </c>
      <c r="BL31">
        <v>1</v>
      </c>
      <c r="BM31">
        <v>3</v>
      </c>
      <c r="BN31">
        <v>0</v>
      </c>
      <c r="BO31">
        <v>1</v>
      </c>
      <c r="BP31">
        <v>0</v>
      </c>
      <c r="BQ31">
        <v>1</v>
      </c>
      <c r="BR31">
        <v>2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1</v>
      </c>
      <c r="CA31">
        <v>0</v>
      </c>
      <c r="CB31">
        <v>0</v>
      </c>
      <c r="CC31">
        <v>0</v>
      </c>
      <c r="CD31">
        <v>1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1</v>
      </c>
      <c r="CK31">
        <v>0</v>
      </c>
      <c r="CL31">
        <v>1</v>
      </c>
      <c r="CM31">
        <v>36</v>
      </c>
      <c r="CN31">
        <v>5</v>
      </c>
      <c r="CO31">
        <v>2</v>
      </c>
      <c r="CP31">
        <v>2</v>
      </c>
      <c r="CQ31">
        <v>1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5</v>
      </c>
      <c r="DF31">
        <v>13</v>
      </c>
      <c r="DG31">
        <v>7</v>
      </c>
      <c r="DH31">
        <v>1</v>
      </c>
      <c r="DI31">
        <v>1</v>
      </c>
      <c r="DJ31">
        <v>0</v>
      </c>
      <c r="DK31">
        <v>0</v>
      </c>
      <c r="DL31">
        <v>0</v>
      </c>
      <c r="DM31">
        <v>0</v>
      </c>
      <c r="DN31">
        <v>1</v>
      </c>
      <c r="DO31">
        <v>0</v>
      </c>
      <c r="DP31">
        <v>1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1</v>
      </c>
      <c r="EH31">
        <v>1</v>
      </c>
      <c r="EI31">
        <v>13</v>
      </c>
      <c r="EJ31">
        <v>49</v>
      </c>
      <c r="EK31">
        <v>3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46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49</v>
      </c>
      <c r="FP31">
        <v>3</v>
      </c>
      <c r="FQ31">
        <v>2</v>
      </c>
      <c r="FR31">
        <v>0</v>
      </c>
      <c r="FS31">
        <v>0</v>
      </c>
      <c r="FT31">
        <v>0</v>
      </c>
      <c r="FU31">
        <v>1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3</v>
      </c>
      <c r="GV31">
        <v>22</v>
      </c>
      <c r="GW31">
        <v>6</v>
      </c>
      <c r="GX31">
        <v>1</v>
      </c>
      <c r="GY31">
        <v>3</v>
      </c>
      <c r="GZ31">
        <v>3</v>
      </c>
      <c r="HA31">
        <v>3</v>
      </c>
      <c r="HB31">
        <v>0</v>
      </c>
      <c r="HC31">
        <v>0</v>
      </c>
      <c r="HD31">
        <v>0</v>
      </c>
      <c r="HE31">
        <v>0</v>
      </c>
      <c r="HF31">
        <v>1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2</v>
      </c>
      <c r="HP31">
        <v>0</v>
      </c>
      <c r="HQ31">
        <v>1</v>
      </c>
      <c r="HR31">
        <v>1</v>
      </c>
      <c r="HS31">
        <v>0</v>
      </c>
      <c r="HT31">
        <v>1</v>
      </c>
      <c r="HU31">
        <v>0</v>
      </c>
      <c r="HV31">
        <v>0</v>
      </c>
      <c r="HW31">
        <v>0</v>
      </c>
      <c r="HX31">
        <v>22</v>
      </c>
      <c r="HY31">
        <v>8</v>
      </c>
      <c r="HZ31">
        <v>2</v>
      </c>
      <c r="IA31">
        <v>1</v>
      </c>
      <c r="IB31">
        <v>0</v>
      </c>
      <c r="IC31">
        <v>0</v>
      </c>
      <c r="ID31">
        <v>0</v>
      </c>
      <c r="IE31">
        <v>1</v>
      </c>
      <c r="IF31">
        <v>2</v>
      </c>
      <c r="IG31">
        <v>1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1</v>
      </c>
      <c r="JB31">
        <v>0</v>
      </c>
      <c r="JC31">
        <v>0</v>
      </c>
      <c r="JD31">
        <v>8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</row>
    <row r="32" spans="1:325">
      <c r="A32" t="s">
        <v>1876</v>
      </c>
      <c r="B32" t="s">
        <v>1865</v>
      </c>
      <c r="C32" t="str">
        <f>"180302"</f>
        <v>180302</v>
      </c>
      <c r="D32" t="s">
        <v>1875</v>
      </c>
      <c r="E32">
        <v>7</v>
      </c>
      <c r="F32">
        <v>819</v>
      </c>
      <c r="G32">
        <v>630</v>
      </c>
      <c r="H32">
        <v>234</v>
      </c>
      <c r="I32">
        <v>396</v>
      </c>
      <c r="J32">
        <v>0</v>
      </c>
      <c r="K32">
        <v>2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396</v>
      </c>
      <c r="T32">
        <v>0</v>
      </c>
      <c r="U32">
        <v>0</v>
      </c>
      <c r="V32">
        <v>396</v>
      </c>
      <c r="W32">
        <v>15</v>
      </c>
      <c r="X32">
        <v>15</v>
      </c>
      <c r="Y32">
        <v>0</v>
      </c>
      <c r="Z32">
        <v>0</v>
      </c>
      <c r="AA32">
        <v>381</v>
      </c>
      <c r="AB32">
        <v>266</v>
      </c>
      <c r="AC32">
        <v>27</v>
      </c>
      <c r="AD32">
        <v>1</v>
      </c>
      <c r="AE32">
        <v>0</v>
      </c>
      <c r="AF32">
        <v>33</v>
      </c>
      <c r="AG32">
        <v>0</v>
      </c>
      <c r="AH32">
        <v>2</v>
      </c>
      <c r="AI32">
        <v>0</v>
      </c>
      <c r="AJ32">
        <v>146</v>
      </c>
      <c r="AK32">
        <v>1</v>
      </c>
      <c r="AL32">
        <v>1</v>
      </c>
      <c r="AM32">
        <v>17</v>
      </c>
      <c r="AN32">
        <v>0</v>
      </c>
      <c r="AO32">
        <v>1</v>
      </c>
      <c r="AP32">
        <v>0</v>
      </c>
      <c r="AQ32">
        <v>0</v>
      </c>
      <c r="AR32">
        <v>20</v>
      </c>
      <c r="AS32">
        <v>0</v>
      </c>
      <c r="AT32">
        <v>4</v>
      </c>
      <c r="AU32">
        <v>0</v>
      </c>
      <c r="AV32">
        <v>0</v>
      </c>
      <c r="AW32">
        <v>4</v>
      </c>
      <c r="AX32">
        <v>1</v>
      </c>
      <c r="AY32">
        <v>2</v>
      </c>
      <c r="AZ32">
        <v>5</v>
      </c>
      <c r="BA32">
        <v>0</v>
      </c>
      <c r="BB32">
        <v>1</v>
      </c>
      <c r="BC32">
        <v>0</v>
      </c>
      <c r="BD32">
        <v>0</v>
      </c>
      <c r="BE32">
        <v>0</v>
      </c>
      <c r="BF32">
        <v>0</v>
      </c>
      <c r="BG32">
        <v>266</v>
      </c>
      <c r="BH32">
        <v>17</v>
      </c>
      <c r="BI32">
        <v>5</v>
      </c>
      <c r="BJ32">
        <v>6</v>
      </c>
      <c r="BK32">
        <v>1</v>
      </c>
      <c r="BL32">
        <v>1</v>
      </c>
      <c r="BM32">
        <v>0</v>
      </c>
      <c r="BN32">
        <v>1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1</v>
      </c>
      <c r="BW32">
        <v>0</v>
      </c>
      <c r="BX32">
        <v>0</v>
      </c>
      <c r="BY32">
        <v>0</v>
      </c>
      <c r="BZ32">
        <v>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1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17</v>
      </c>
      <c r="CN32">
        <v>8</v>
      </c>
      <c r="CO32">
        <v>2</v>
      </c>
      <c r="CP32">
        <v>0</v>
      </c>
      <c r="CQ32">
        <v>0</v>
      </c>
      <c r="CR32">
        <v>1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1</v>
      </c>
      <c r="CY32">
        <v>0</v>
      </c>
      <c r="CZ32">
        <v>0</v>
      </c>
      <c r="DA32">
        <v>1</v>
      </c>
      <c r="DB32">
        <v>2</v>
      </c>
      <c r="DC32">
        <v>0</v>
      </c>
      <c r="DD32">
        <v>1</v>
      </c>
      <c r="DE32">
        <v>8</v>
      </c>
      <c r="DF32">
        <v>4</v>
      </c>
      <c r="DG32">
        <v>4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4</v>
      </c>
      <c r="EJ32">
        <v>56</v>
      </c>
      <c r="EK32">
        <v>2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1</v>
      </c>
      <c r="EY32">
        <v>0</v>
      </c>
      <c r="EZ32">
        <v>0</v>
      </c>
      <c r="FA32">
        <v>0</v>
      </c>
      <c r="FB32">
        <v>52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1</v>
      </c>
      <c r="FL32">
        <v>0</v>
      </c>
      <c r="FM32">
        <v>0</v>
      </c>
      <c r="FN32">
        <v>0</v>
      </c>
      <c r="FO32">
        <v>56</v>
      </c>
      <c r="FP32">
        <v>4</v>
      </c>
      <c r="FQ32">
        <v>0</v>
      </c>
      <c r="FR32">
        <v>0</v>
      </c>
      <c r="FS32">
        <v>0</v>
      </c>
      <c r="FT32">
        <v>0</v>
      </c>
      <c r="FU32">
        <v>2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1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1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4</v>
      </c>
      <c r="GV32">
        <v>18</v>
      </c>
      <c r="GW32">
        <v>8</v>
      </c>
      <c r="GX32">
        <v>0</v>
      </c>
      <c r="GY32">
        <v>1</v>
      </c>
      <c r="GZ32">
        <v>0</v>
      </c>
      <c r="HA32">
        <v>0</v>
      </c>
      <c r="HB32">
        <v>0</v>
      </c>
      <c r="HC32">
        <v>1</v>
      </c>
      <c r="HD32">
        <v>0</v>
      </c>
      <c r="HE32">
        <v>1</v>
      </c>
      <c r="HF32">
        <v>0</v>
      </c>
      <c r="HG32">
        <v>0</v>
      </c>
      <c r="HH32">
        <v>1</v>
      </c>
      <c r="HI32">
        <v>1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2</v>
      </c>
      <c r="HQ32">
        <v>0</v>
      </c>
      <c r="HR32">
        <v>0</v>
      </c>
      <c r="HS32">
        <v>1</v>
      </c>
      <c r="HT32">
        <v>1</v>
      </c>
      <c r="HU32">
        <v>0</v>
      </c>
      <c r="HV32">
        <v>0</v>
      </c>
      <c r="HW32">
        <v>1</v>
      </c>
      <c r="HX32">
        <v>18</v>
      </c>
      <c r="HY32">
        <v>2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2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2</v>
      </c>
      <c r="JE32">
        <v>1</v>
      </c>
      <c r="JF32">
        <v>1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1</v>
      </c>
      <c r="JZ32">
        <v>3</v>
      </c>
      <c r="KA32">
        <v>1</v>
      </c>
      <c r="KB32">
        <v>0</v>
      </c>
      <c r="KC32">
        <v>1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1</v>
      </c>
      <c r="KM32">
        <v>0</v>
      </c>
      <c r="KN32">
        <v>0</v>
      </c>
      <c r="KO32">
        <v>0</v>
      </c>
      <c r="KP32">
        <v>0</v>
      </c>
      <c r="KQ32">
        <v>3</v>
      </c>
      <c r="KR32">
        <v>2</v>
      </c>
      <c r="KS32">
        <v>1</v>
      </c>
      <c r="KT32">
        <v>1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2</v>
      </c>
    </row>
    <row r="33" spans="1:325">
      <c r="A33" t="s">
        <v>1874</v>
      </c>
      <c r="B33" t="s">
        <v>1865</v>
      </c>
      <c r="C33" t="str">
        <f>"180302"</f>
        <v>180302</v>
      </c>
      <c r="D33" t="s">
        <v>1873</v>
      </c>
      <c r="E33">
        <v>8</v>
      </c>
      <c r="F33">
        <v>720</v>
      </c>
      <c r="G33">
        <v>550</v>
      </c>
      <c r="H33">
        <v>223</v>
      </c>
      <c r="I33">
        <v>327</v>
      </c>
      <c r="J33">
        <v>1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327</v>
      </c>
      <c r="T33">
        <v>0</v>
      </c>
      <c r="U33">
        <v>0</v>
      </c>
      <c r="V33">
        <v>327</v>
      </c>
      <c r="W33">
        <v>22</v>
      </c>
      <c r="X33">
        <v>21</v>
      </c>
      <c r="Y33">
        <v>1</v>
      </c>
      <c r="Z33">
        <v>0</v>
      </c>
      <c r="AA33">
        <v>305</v>
      </c>
      <c r="AB33">
        <v>236</v>
      </c>
      <c r="AC33">
        <v>6</v>
      </c>
      <c r="AD33">
        <v>6</v>
      </c>
      <c r="AE33">
        <v>2</v>
      </c>
      <c r="AF33">
        <v>30</v>
      </c>
      <c r="AG33">
        <v>2</v>
      </c>
      <c r="AH33">
        <v>2</v>
      </c>
      <c r="AI33">
        <v>1</v>
      </c>
      <c r="AJ33">
        <v>138</v>
      </c>
      <c r="AK33">
        <v>2</v>
      </c>
      <c r="AL33">
        <v>0</v>
      </c>
      <c r="AM33">
        <v>8</v>
      </c>
      <c r="AN33">
        <v>0</v>
      </c>
      <c r="AO33">
        <v>1</v>
      </c>
      <c r="AP33">
        <v>0</v>
      </c>
      <c r="AQ33">
        <v>0</v>
      </c>
      <c r="AR33">
        <v>15</v>
      </c>
      <c r="AS33">
        <v>0</v>
      </c>
      <c r="AT33">
        <v>9</v>
      </c>
      <c r="AU33">
        <v>0</v>
      </c>
      <c r="AV33">
        <v>0</v>
      </c>
      <c r="AW33">
        <v>3</v>
      </c>
      <c r="AX33">
        <v>2</v>
      </c>
      <c r="AY33">
        <v>0</v>
      </c>
      <c r="AZ33">
        <v>7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2</v>
      </c>
      <c r="BG33">
        <v>236</v>
      </c>
      <c r="BH33">
        <v>3</v>
      </c>
      <c r="BI33">
        <v>1</v>
      </c>
      <c r="BJ33">
        <v>1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1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3</v>
      </c>
      <c r="CN33">
        <v>3</v>
      </c>
      <c r="CO33">
        <v>2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</v>
      </c>
      <c r="DC33">
        <v>0</v>
      </c>
      <c r="DD33">
        <v>0</v>
      </c>
      <c r="DE33">
        <v>3</v>
      </c>
      <c r="DF33">
        <v>9</v>
      </c>
      <c r="DG33">
        <v>2</v>
      </c>
      <c r="DH33">
        <v>0</v>
      </c>
      <c r="DI33">
        <v>0</v>
      </c>
      <c r="DJ33">
        <v>1</v>
      </c>
      <c r="DK33">
        <v>1</v>
      </c>
      <c r="DL33">
        <v>2</v>
      </c>
      <c r="DM33">
        <v>0</v>
      </c>
      <c r="DN33">
        <v>1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2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9</v>
      </c>
      <c r="EJ33">
        <v>44</v>
      </c>
      <c r="EK33">
        <v>2</v>
      </c>
      <c r="EL33">
        <v>0</v>
      </c>
      <c r="EM33">
        <v>0</v>
      </c>
      <c r="EN33">
        <v>0</v>
      </c>
      <c r="EO33">
        <v>1</v>
      </c>
      <c r="EP33">
        <v>1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1</v>
      </c>
      <c r="EZ33">
        <v>0</v>
      </c>
      <c r="FA33">
        <v>0</v>
      </c>
      <c r="FB33">
        <v>39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44</v>
      </c>
      <c r="FP33">
        <v>4</v>
      </c>
      <c r="FQ33">
        <v>1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1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1</v>
      </c>
      <c r="GM33">
        <v>0</v>
      </c>
      <c r="GN33">
        <v>0</v>
      </c>
      <c r="GO33">
        <v>1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4</v>
      </c>
      <c r="GV33">
        <v>1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1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1</v>
      </c>
      <c r="HY33">
        <v>2</v>
      </c>
      <c r="HZ33">
        <v>1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1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2</v>
      </c>
      <c r="JE33">
        <v>2</v>
      </c>
      <c r="JF33">
        <v>0</v>
      </c>
      <c r="JG33">
        <v>0</v>
      </c>
      <c r="JH33">
        <v>0</v>
      </c>
      <c r="JI33">
        <v>0</v>
      </c>
      <c r="JJ33">
        <v>1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1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2</v>
      </c>
      <c r="JZ33">
        <v>1</v>
      </c>
      <c r="KA33">
        <v>0</v>
      </c>
      <c r="KB33">
        <v>0</v>
      </c>
      <c r="KC33">
        <v>1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1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</row>
    <row r="34" spans="1:325">
      <c r="A34" t="s">
        <v>1872</v>
      </c>
      <c r="B34" t="s">
        <v>1865</v>
      </c>
      <c r="C34" t="str">
        <f>"180302"</f>
        <v>180302</v>
      </c>
      <c r="D34" t="s">
        <v>1871</v>
      </c>
      <c r="E34">
        <v>9</v>
      </c>
      <c r="F34">
        <v>1504</v>
      </c>
      <c r="G34">
        <v>1150</v>
      </c>
      <c r="H34">
        <v>488</v>
      </c>
      <c r="I34">
        <v>662</v>
      </c>
      <c r="J34">
        <v>0</v>
      </c>
      <c r="K34">
        <v>2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662</v>
      </c>
      <c r="T34">
        <v>0</v>
      </c>
      <c r="U34">
        <v>0</v>
      </c>
      <c r="V34">
        <v>662</v>
      </c>
      <c r="W34">
        <v>35</v>
      </c>
      <c r="X34">
        <v>11</v>
      </c>
      <c r="Y34">
        <v>22</v>
      </c>
      <c r="Z34">
        <v>0</v>
      </c>
      <c r="AA34">
        <v>627</v>
      </c>
      <c r="AB34">
        <v>414</v>
      </c>
      <c r="AC34">
        <v>38</v>
      </c>
      <c r="AD34">
        <v>11</v>
      </c>
      <c r="AE34">
        <v>3</v>
      </c>
      <c r="AF34">
        <v>57</v>
      </c>
      <c r="AG34">
        <v>3</v>
      </c>
      <c r="AH34">
        <v>4</v>
      </c>
      <c r="AI34">
        <v>2</v>
      </c>
      <c r="AJ34">
        <v>227</v>
      </c>
      <c r="AK34">
        <v>1</v>
      </c>
      <c r="AL34">
        <v>1</v>
      </c>
      <c r="AM34">
        <v>12</v>
      </c>
      <c r="AN34">
        <v>1</v>
      </c>
      <c r="AO34">
        <v>3</v>
      </c>
      <c r="AP34">
        <v>0</v>
      </c>
      <c r="AQ34">
        <v>0</v>
      </c>
      <c r="AR34">
        <v>23</v>
      </c>
      <c r="AS34">
        <v>2</v>
      </c>
      <c r="AT34">
        <v>4</v>
      </c>
      <c r="AU34">
        <v>0</v>
      </c>
      <c r="AV34">
        <v>0</v>
      </c>
      <c r="AW34">
        <v>15</v>
      </c>
      <c r="AX34">
        <v>1</v>
      </c>
      <c r="AY34">
        <v>0</v>
      </c>
      <c r="AZ34">
        <v>2</v>
      </c>
      <c r="BA34">
        <v>0</v>
      </c>
      <c r="BB34">
        <v>3</v>
      </c>
      <c r="BC34">
        <v>0</v>
      </c>
      <c r="BD34">
        <v>1</v>
      </c>
      <c r="BE34">
        <v>0</v>
      </c>
      <c r="BF34">
        <v>0</v>
      </c>
      <c r="BG34">
        <v>414</v>
      </c>
      <c r="BH34">
        <v>24</v>
      </c>
      <c r="BI34">
        <v>5</v>
      </c>
      <c r="BJ34">
        <v>6</v>
      </c>
      <c r="BK34">
        <v>1</v>
      </c>
      <c r="BL34">
        <v>1</v>
      </c>
      <c r="BM34">
        <v>0</v>
      </c>
      <c r="BN34">
        <v>4</v>
      </c>
      <c r="BO34">
        <v>0</v>
      </c>
      <c r="BP34">
        <v>1</v>
      </c>
      <c r="BQ34">
        <v>0</v>
      </c>
      <c r="BR34">
        <v>1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2</v>
      </c>
      <c r="CF34">
        <v>0</v>
      </c>
      <c r="CG34">
        <v>0</v>
      </c>
      <c r="CH34">
        <v>1</v>
      </c>
      <c r="CI34">
        <v>0</v>
      </c>
      <c r="CJ34">
        <v>0</v>
      </c>
      <c r="CK34">
        <v>2</v>
      </c>
      <c r="CL34">
        <v>0</v>
      </c>
      <c r="CM34">
        <v>24</v>
      </c>
      <c r="CN34">
        <v>13</v>
      </c>
      <c r="CO34">
        <v>2</v>
      </c>
      <c r="CP34">
        <v>2</v>
      </c>
      <c r="CQ34">
        <v>1</v>
      </c>
      <c r="CR34">
        <v>3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1</v>
      </c>
      <c r="DA34">
        <v>1</v>
      </c>
      <c r="DB34">
        <v>3</v>
      </c>
      <c r="DC34">
        <v>0</v>
      </c>
      <c r="DD34">
        <v>0</v>
      </c>
      <c r="DE34">
        <v>13</v>
      </c>
      <c r="DF34">
        <v>24</v>
      </c>
      <c r="DG34">
        <v>6</v>
      </c>
      <c r="DH34">
        <v>1</v>
      </c>
      <c r="DI34">
        <v>1</v>
      </c>
      <c r="DJ34">
        <v>1</v>
      </c>
      <c r="DK34">
        <v>0</v>
      </c>
      <c r="DL34">
        <v>3</v>
      </c>
      <c r="DM34">
        <v>0</v>
      </c>
      <c r="DN34">
        <v>0</v>
      </c>
      <c r="DO34">
        <v>0</v>
      </c>
      <c r="DP34">
        <v>1</v>
      </c>
      <c r="DQ34">
        <v>1</v>
      </c>
      <c r="DR34">
        <v>1</v>
      </c>
      <c r="DS34">
        <v>7</v>
      </c>
      <c r="DT34">
        <v>2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24</v>
      </c>
      <c r="EJ34">
        <v>88</v>
      </c>
      <c r="EK34">
        <v>7</v>
      </c>
      <c r="EL34">
        <v>1</v>
      </c>
      <c r="EM34">
        <v>0</v>
      </c>
      <c r="EN34">
        <v>0</v>
      </c>
      <c r="EO34">
        <v>2</v>
      </c>
      <c r="EP34">
        <v>1</v>
      </c>
      <c r="EQ34">
        <v>0</v>
      </c>
      <c r="ER34">
        <v>1</v>
      </c>
      <c r="ES34">
        <v>0</v>
      </c>
      <c r="ET34">
        <v>0</v>
      </c>
      <c r="EU34">
        <v>1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74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1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88</v>
      </c>
      <c r="FP34">
        <v>6</v>
      </c>
      <c r="FQ34">
        <v>4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1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1</v>
      </c>
      <c r="GT34">
        <v>0</v>
      </c>
      <c r="GU34">
        <v>6</v>
      </c>
      <c r="GV34">
        <v>45</v>
      </c>
      <c r="GW34">
        <v>10</v>
      </c>
      <c r="GX34">
        <v>1</v>
      </c>
      <c r="GY34">
        <v>4</v>
      </c>
      <c r="GZ34">
        <v>3</v>
      </c>
      <c r="HA34">
        <v>6</v>
      </c>
      <c r="HB34">
        <v>1</v>
      </c>
      <c r="HC34">
        <v>1</v>
      </c>
      <c r="HD34">
        <v>0</v>
      </c>
      <c r="HE34">
        <v>0</v>
      </c>
      <c r="HF34">
        <v>1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1</v>
      </c>
      <c r="HN34">
        <v>1</v>
      </c>
      <c r="HO34">
        <v>1</v>
      </c>
      <c r="HP34">
        <v>6</v>
      </c>
      <c r="HQ34">
        <v>4</v>
      </c>
      <c r="HR34">
        <v>1</v>
      </c>
      <c r="HS34">
        <v>0</v>
      </c>
      <c r="HT34">
        <v>0</v>
      </c>
      <c r="HU34">
        <v>0</v>
      </c>
      <c r="HV34">
        <v>1</v>
      </c>
      <c r="HW34">
        <v>3</v>
      </c>
      <c r="HX34">
        <v>45</v>
      </c>
      <c r="HY34">
        <v>7</v>
      </c>
      <c r="HZ34">
        <v>4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1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1</v>
      </c>
      <c r="IP34">
        <v>0</v>
      </c>
      <c r="IQ34">
        <v>0</v>
      </c>
      <c r="IR34">
        <v>0</v>
      </c>
      <c r="IS34">
        <v>1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7</v>
      </c>
      <c r="JE34">
        <v>1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1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1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5</v>
      </c>
      <c r="KS34">
        <v>1</v>
      </c>
      <c r="KT34">
        <v>0</v>
      </c>
      <c r="KU34">
        <v>1</v>
      </c>
      <c r="KV34">
        <v>1</v>
      </c>
      <c r="KW34">
        <v>0</v>
      </c>
      <c r="KX34">
        <v>0</v>
      </c>
      <c r="KY34">
        <v>0</v>
      </c>
      <c r="KZ34">
        <v>0</v>
      </c>
      <c r="LA34">
        <v>1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1</v>
      </c>
      <c r="LI34">
        <v>0</v>
      </c>
      <c r="LJ34">
        <v>0</v>
      </c>
      <c r="LK34">
        <v>0</v>
      </c>
      <c r="LL34">
        <v>0</v>
      </c>
      <c r="LM34">
        <v>5</v>
      </c>
    </row>
    <row r="35" spans="1:325">
      <c r="A35" t="s">
        <v>1870</v>
      </c>
      <c r="B35" t="s">
        <v>1865</v>
      </c>
      <c r="C35" t="str">
        <f>"180302"</f>
        <v>180302</v>
      </c>
      <c r="D35" t="s">
        <v>1869</v>
      </c>
      <c r="E35">
        <v>10</v>
      </c>
      <c r="F35">
        <v>540</v>
      </c>
      <c r="G35">
        <v>420</v>
      </c>
      <c r="H35">
        <v>200</v>
      </c>
      <c r="I35">
        <v>220</v>
      </c>
      <c r="J35">
        <v>0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220</v>
      </c>
      <c r="T35">
        <v>0</v>
      </c>
      <c r="U35">
        <v>0</v>
      </c>
      <c r="V35">
        <v>220</v>
      </c>
      <c r="W35">
        <v>9</v>
      </c>
      <c r="X35">
        <v>6</v>
      </c>
      <c r="Y35">
        <v>1</v>
      </c>
      <c r="Z35">
        <v>0</v>
      </c>
      <c r="AA35">
        <v>211</v>
      </c>
      <c r="AB35">
        <v>158</v>
      </c>
      <c r="AC35">
        <v>10</v>
      </c>
      <c r="AD35">
        <v>1</v>
      </c>
      <c r="AE35">
        <v>0</v>
      </c>
      <c r="AF35">
        <v>19</v>
      </c>
      <c r="AG35">
        <v>0</v>
      </c>
      <c r="AH35">
        <v>4</v>
      </c>
      <c r="AI35">
        <v>0</v>
      </c>
      <c r="AJ35">
        <v>101</v>
      </c>
      <c r="AK35">
        <v>0</v>
      </c>
      <c r="AL35">
        <v>0</v>
      </c>
      <c r="AM35">
        <v>3</v>
      </c>
      <c r="AN35">
        <v>0</v>
      </c>
      <c r="AO35">
        <v>0</v>
      </c>
      <c r="AP35">
        <v>0</v>
      </c>
      <c r="AQ35">
        <v>0</v>
      </c>
      <c r="AR35">
        <v>11</v>
      </c>
      <c r="AS35">
        <v>0</v>
      </c>
      <c r="AT35">
        <v>0</v>
      </c>
      <c r="AU35">
        <v>0</v>
      </c>
      <c r="AV35">
        <v>0</v>
      </c>
      <c r="AW35">
        <v>5</v>
      </c>
      <c r="AX35">
        <v>0</v>
      </c>
      <c r="AY35">
        <v>1</v>
      </c>
      <c r="AZ35">
        <v>2</v>
      </c>
      <c r="BA35">
        <v>0</v>
      </c>
      <c r="BB35">
        <v>1</v>
      </c>
      <c r="BC35">
        <v>0</v>
      </c>
      <c r="BD35">
        <v>0</v>
      </c>
      <c r="BE35">
        <v>0</v>
      </c>
      <c r="BF35">
        <v>0</v>
      </c>
      <c r="BG35">
        <v>158</v>
      </c>
      <c r="BH35">
        <v>11</v>
      </c>
      <c r="BI35">
        <v>1</v>
      </c>
      <c r="BJ35">
        <v>1</v>
      </c>
      <c r="BK35">
        <v>0</v>
      </c>
      <c r="BL35">
        <v>0</v>
      </c>
      <c r="BM35">
        <v>0</v>
      </c>
      <c r="BN35">
        <v>6</v>
      </c>
      <c r="BO35">
        <v>1</v>
      </c>
      <c r="BP35">
        <v>0</v>
      </c>
      <c r="BQ35">
        <v>0</v>
      </c>
      <c r="BR35">
        <v>0</v>
      </c>
      <c r="BS35">
        <v>1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1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11</v>
      </c>
      <c r="CN35">
        <v>3</v>
      </c>
      <c r="CO35">
        <v>0</v>
      </c>
      <c r="CP35">
        <v>1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1</v>
      </c>
      <c r="CZ35">
        <v>0</v>
      </c>
      <c r="DA35">
        <v>0</v>
      </c>
      <c r="DB35">
        <v>1</v>
      </c>
      <c r="DC35">
        <v>0</v>
      </c>
      <c r="DD35">
        <v>0</v>
      </c>
      <c r="DE35">
        <v>3</v>
      </c>
      <c r="DF35">
        <v>4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1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1</v>
      </c>
      <c r="DS35">
        <v>0</v>
      </c>
      <c r="DT35">
        <v>1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1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4</v>
      </c>
      <c r="EJ35">
        <v>13</v>
      </c>
      <c r="EK35">
        <v>1</v>
      </c>
      <c r="EL35">
        <v>0</v>
      </c>
      <c r="EM35">
        <v>0</v>
      </c>
      <c r="EN35">
        <v>0</v>
      </c>
      <c r="EO35">
        <v>3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1</v>
      </c>
      <c r="EX35">
        <v>0</v>
      </c>
      <c r="EY35">
        <v>0</v>
      </c>
      <c r="EZ35">
        <v>0</v>
      </c>
      <c r="FA35">
        <v>0</v>
      </c>
      <c r="FB35">
        <v>7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1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13</v>
      </c>
      <c r="FP35">
        <v>1</v>
      </c>
      <c r="FQ35">
        <v>1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1</v>
      </c>
      <c r="GV35">
        <v>18</v>
      </c>
      <c r="GW35">
        <v>4</v>
      </c>
      <c r="GX35">
        <v>0</v>
      </c>
      <c r="GY35">
        <v>2</v>
      </c>
      <c r="GZ35">
        <v>1</v>
      </c>
      <c r="HA35">
        <v>4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1</v>
      </c>
      <c r="HN35">
        <v>0</v>
      </c>
      <c r="HO35">
        <v>1</v>
      </c>
      <c r="HP35">
        <v>0</v>
      </c>
      <c r="HQ35">
        <v>2</v>
      </c>
      <c r="HR35">
        <v>0</v>
      </c>
      <c r="HS35">
        <v>0</v>
      </c>
      <c r="HT35">
        <v>0</v>
      </c>
      <c r="HU35">
        <v>1</v>
      </c>
      <c r="HV35">
        <v>0</v>
      </c>
      <c r="HW35">
        <v>1</v>
      </c>
      <c r="HX35">
        <v>18</v>
      </c>
      <c r="HY35">
        <v>3</v>
      </c>
      <c r="HZ35">
        <v>0</v>
      </c>
      <c r="IA35">
        <v>1</v>
      </c>
      <c r="IB35">
        <v>0</v>
      </c>
      <c r="IC35">
        <v>0</v>
      </c>
      <c r="ID35">
        <v>0</v>
      </c>
      <c r="IE35">
        <v>1</v>
      </c>
      <c r="IF35">
        <v>0</v>
      </c>
      <c r="IG35">
        <v>0</v>
      </c>
      <c r="IH35">
        <v>1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3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</row>
    <row r="36" spans="1:325">
      <c r="A36" t="s">
        <v>1868</v>
      </c>
      <c r="B36" t="s">
        <v>1865</v>
      </c>
      <c r="C36" t="str">
        <f>"180302"</f>
        <v>180302</v>
      </c>
      <c r="D36" t="s">
        <v>1867</v>
      </c>
      <c r="E36">
        <v>11</v>
      </c>
      <c r="F36">
        <v>415</v>
      </c>
      <c r="G36">
        <v>320</v>
      </c>
      <c r="H36">
        <v>106</v>
      </c>
      <c r="I36">
        <v>214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214</v>
      </c>
      <c r="T36">
        <v>0</v>
      </c>
      <c r="U36">
        <v>0</v>
      </c>
      <c r="V36">
        <v>214</v>
      </c>
      <c r="W36">
        <v>12</v>
      </c>
      <c r="X36">
        <v>3</v>
      </c>
      <c r="Y36">
        <v>4</v>
      </c>
      <c r="Z36">
        <v>0</v>
      </c>
      <c r="AA36">
        <v>202</v>
      </c>
      <c r="AB36">
        <v>153</v>
      </c>
      <c r="AC36">
        <v>3</v>
      </c>
      <c r="AD36">
        <v>2</v>
      </c>
      <c r="AE36">
        <v>0</v>
      </c>
      <c r="AF36">
        <v>13</v>
      </c>
      <c r="AG36">
        <v>0</v>
      </c>
      <c r="AH36">
        <v>1</v>
      </c>
      <c r="AI36">
        <v>0</v>
      </c>
      <c r="AJ36">
        <v>108</v>
      </c>
      <c r="AK36">
        <v>4</v>
      </c>
      <c r="AL36">
        <v>0</v>
      </c>
      <c r="AM36">
        <v>2</v>
      </c>
      <c r="AN36">
        <v>0</v>
      </c>
      <c r="AO36">
        <v>0</v>
      </c>
      <c r="AP36">
        <v>0</v>
      </c>
      <c r="AQ36">
        <v>0</v>
      </c>
      <c r="AR36">
        <v>9</v>
      </c>
      <c r="AS36">
        <v>0</v>
      </c>
      <c r="AT36">
        <v>0</v>
      </c>
      <c r="AU36">
        <v>0</v>
      </c>
      <c r="AV36">
        <v>1</v>
      </c>
      <c r="AW36">
        <v>7</v>
      </c>
      <c r="AX36">
        <v>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1</v>
      </c>
      <c r="BE36">
        <v>0</v>
      </c>
      <c r="BF36">
        <v>1</v>
      </c>
      <c r="BG36">
        <v>153</v>
      </c>
      <c r="BH36">
        <v>24</v>
      </c>
      <c r="BI36">
        <v>5</v>
      </c>
      <c r="BJ36">
        <v>15</v>
      </c>
      <c r="BK36">
        <v>1</v>
      </c>
      <c r="BL36">
        <v>1</v>
      </c>
      <c r="BM36">
        <v>0</v>
      </c>
      <c r="BN36">
        <v>1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1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24</v>
      </c>
      <c r="CN36">
        <v>4</v>
      </c>
      <c r="CO36">
        <v>1</v>
      </c>
      <c r="CP36">
        <v>0</v>
      </c>
      <c r="CQ36">
        <v>2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1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4</v>
      </c>
      <c r="DF36">
        <v>4</v>
      </c>
      <c r="DG36">
        <v>2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2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4</v>
      </c>
      <c r="EJ36">
        <v>8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1</v>
      </c>
      <c r="FA36">
        <v>0</v>
      </c>
      <c r="FB36">
        <v>7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8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7</v>
      </c>
      <c r="GW36">
        <v>4</v>
      </c>
      <c r="GX36">
        <v>1</v>
      </c>
      <c r="GY36">
        <v>0</v>
      </c>
      <c r="GZ36">
        <v>0</v>
      </c>
      <c r="HA36">
        <v>1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1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7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2</v>
      </c>
      <c r="JF36">
        <v>1</v>
      </c>
      <c r="JG36">
        <v>1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2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</row>
    <row r="37" spans="1:325">
      <c r="A37" t="s">
        <v>1866</v>
      </c>
      <c r="B37" t="s">
        <v>1865</v>
      </c>
      <c r="C37" t="str">
        <f>"180302"</f>
        <v>180302</v>
      </c>
      <c r="D37" t="s">
        <v>1864</v>
      </c>
      <c r="E37">
        <v>12</v>
      </c>
      <c r="F37">
        <v>872</v>
      </c>
      <c r="G37">
        <v>670</v>
      </c>
      <c r="H37">
        <v>234</v>
      </c>
      <c r="I37">
        <v>436</v>
      </c>
      <c r="J37">
        <v>0</v>
      </c>
      <c r="K37">
        <v>4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436</v>
      </c>
      <c r="T37">
        <v>0</v>
      </c>
      <c r="U37">
        <v>0</v>
      </c>
      <c r="V37">
        <v>436</v>
      </c>
      <c r="W37">
        <v>18</v>
      </c>
      <c r="X37">
        <v>11</v>
      </c>
      <c r="Y37">
        <v>7</v>
      </c>
      <c r="Z37">
        <v>0</v>
      </c>
      <c r="AA37">
        <v>418</v>
      </c>
      <c r="AB37">
        <v>304</v>
      </c>
      <c r="AC37">
        <v>12</v>
      </c>
      <c r="AD37">
        <v>3</v>
      </c>
      <c r="AE37">
        <v>4</v>
      </c>
      <c r="AF37">
        <v>26</v>
      </c>
      <c r="AG37">
        <v>1</v>
      </c>
      <c r="AH37">
        <v>2</v>
      </c>
      <c r="AI37">
        <v>0</v>
      </c>
      <c r="AJ37">
        <v>213</v>
      </c>
      <c r="AK37">
        <v>0</v>
      </c>
      <c r="AL37">
        <v>1</v>
      </c>
      <c r="AM37">
        <v>9</v>
      </c>
      <c r="AN37">
        <v>2</v>
      </c>
      <c r="AO37">
        <v>1</v>
      </c>
      <c r="AP37">
        <v>0</v>
      </c>
      <c r="AQ37">
        <v>0</v>
      </c>
      <c r="AR37">
        <v>15</v>
      </c>
      <c r="AS37">
        <v>0</v>
      </c>
      <c r="AT37">
        <v>0</v>
      </c>
      <c r="AU37">
        <v>0</v>
      </c>
      <c r="AV37">
        <v>0</v>
      </c>
      <c r="AW37">
        <v>7</v>
      </c>
      <c r="AX37">
        <v>1</v>
      </c>
      <c r="AY37">
        <v>1</v>
      </c>
      <c r="AZ37">
        <v>2</v>
      </c>
      <c r="BA37">
        <v>0</v>
      </c>
      <c r="BB37">
        <v>1</v>
      </c>
      <c r="BC37">
        <v>1</v>
      </c>
      <c r="BD37">
        <v>1</v>
      </c>
      <c r="BE37">
        <v>1</v>
      </c>
      <c r="BF37">
        <v>0</v>
      </c>
      <c r="BG37">
        <v>304</v>
      </c>
      <c r="BH37">
        <v>19</v>
      </c>
      <c r="BI37">
        <v>7</v>
      </c>
      <c r="BJ37">
        <v>6</v>
      </c>
      <c r="BK37">
        <v>1</v>
      </c>
      <c r="BL37">
        <v>0</v>
      </c>
      <c r="BM37">
        <v>2</v>
      </c>
      <c r="BN37">
        <v>0</v>
      </c>
      <c r="BO37">
        <v>0</v>
      </c>
      <c r="BP37">
        <v>0</v>
      </c>
      <c r="BQ37">
        <v>0</v>
      </c>
      <c r="BR37">
        <v>1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1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1</v>
      </c>
      <c r="CM37">
        <v>19</v>
      </c>
      <c r="CN37">
        <v>6</v>
      </c>
      <c r="CO37">
        <v>0</v>
      </c>
      <c r="CP37">
        <v>2</v>
      </c>
      <c r="CQ37">
        <v>0</v>
      </c>
      <c r="CR37">
        <v>0</v>
      </c>
      <c r="CS37">
        <v>1</v>
      </c>
      <c r="CT37">
        <v>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1</v>
      </c>
      <c r="DA37">
        <v>0</v>
      </c>
      <c r="DB37">
        <v>1</v>
      </c>
      <c r="DC37">
        <v>0</v>
      </c>
      <c r="DD37">
        <v>0</v>
      </c>
      <c r="DE37">
        <v>6</v>
      </c>
      <c r="DF37">
        <v>12</v>
      </c>
      <c r="DG37">
        <v>9</v>
      </c>
      <c r="DH37">
        <v>1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1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1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12</v>
      </c>
      <c r="EJ37">
        <v>44</v>
      </c>
      <c r="EK37">
        <v>2</v>
      </c>
      <c r="EL37">
        <v>0</v>
      </c>
      <c r="EM37">
        <v>0</v>
      </c>
      <c r="EN37">
        <v>0</v>
      </c>
      <c r="EO37">
        <v>1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41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44</v>
      </c>
      <c r="FP37">
        <v>10</v>
      </c>
      <c r="FQ37">
        <v>7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1</v>
      </c>
      <c r="FY37">
        <v>0</v>
      </c>
      <c r="FZ37">
        <v>1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1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10</v>
      </c>
      <c r="GV37">
        <v>14</v>
      </c>
      <c r="GW37">
        <v>5</v>
      </c>
      <c r="GX37">
        <v>2</v>
      </c>
      <c r="GY37">
        <v>1</v>
      </c>
      <c r="GZ37">
        <v>0</v>
      </c>
      <c r="HA37">
        <v>0</v>
      </c>
      <c r="HB37">
        <v>1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1</v>
      </c>
      <c r="HL37">
        <v>1</v>
      </c>
      <c r="HM37">
        <v>0</v>
      </c>
      <c r="HN37">
        <v>0</v>
      </c>
      <c r="HO37">
        <v>0</v>
      </c>
      <c r="HP37">
        <v>0</v>
      </c>
      <c r="HQ37">
        <v>2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1</v>
      </c>
      <c r="HX37">
        <v>14</v>
      </c>
      <c r="HY37">
        <v>4</v>
      </c>
      <c r="HZ37">
        <v>3</v>
      </c>
      <c r="IA37">
        <v>1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4</v>
      </c>
      <c r="JE37">
        <v>2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1</v>
      </c>
      <c r="JN37">
        <v>0</v>
      </c>
      <c r="JO37">
        <v>0</v>
      </c>
      <c r="JP37">
        <v>1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2</v>
      </c>
      <c r="JZ37">
        <v>2</v>
      </c>
      <c r="KA37">
        <v>0</v>
      </c>
      <c r="KB37">
        <v>0</v>
      </c>
      <c r="KC37">
        <v>0</v>
      </c>
      <c r="KD37">
        <v>0</v>
      </c>
      <c r="KE37">
        <v>1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1</v>
      </c>
      <c r="KQ37">
        <v>2</v>
      </c>
      <c r="KR37">
        <v>1</v>
      </c>
      <c r="KS37">
        <v>1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1</v>
      </c>
    </row>
    <row r="38" spans="1:325">
      <c r="A38" t="s">
        <v>1863</v>
      </c>
      <c r="B38" t="s">
        <v>1438</v>
      </c>
      <c r="C38" t="str">
        <f>"180303"</f>
        <v>180303</v>
      </c>
      <c r="D38" t="s">
        <v>1860</v>
      </c>
      <c r="E38">
        <v>1</v>
      </c>
      <c r="F38">
        <v>887</v>
      </c>
      <c r="G38">
        <v>680</v>
      </c>
      <c r="H38">
        <v>272</v>
      </c>
      <c r="I38">
        <v>408</v>
      </c>
      <c r="J38">
        <v>3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408</v>
      </c>
      <c r="T38">
        <v>0</v>
      </c>
      <c r="U38">
        <v>0</v>
      </c>
      <c r="V38">
        <v>408</v>
      </c>
      <c r="W38">
        <v>12</v>
      </c>
      <c r="X38">
        <v>8</v>
      </c>
      <c r="Y38">
        <v>4</v>
      </c>
      <c r="Z38">
        <v>0</v>
      </c>
      <c r="AA38">
        <v>396</v>
      </c>
      <c r="AB38">
        <v>220</v>
      </c>
      <c r="AC38">
        <v>18</v>
      </c>
      <c r="AD38">
        <v>2</v>
      </c>
      <c r="AE38">
        <v>1</v>
      </c>
      <c r="AF38">
        <v>60</v>
      </c>
      <c r="AG38">
        <v>0</v>
      </c>
      <c r="AH38">
        <v>3</v>
      </c>
      <c r="AI38">
        <v>0</v>
      </c>
      <c r="AJ38">
        <v>61</v>
      </c>
      <c r="AK38">
        <v>1</v>
      </c>
      <c r="AL38">
        <v>2</v>
      </c>
      <c r="AM38">
        <v>7</v>
      </c>
      <c r="AN38">
        <v>5</v>
      </c>
      <c r="AO38">
        <v>4</v>
      </c>
      <c r="AP38">
        <v>1</v>
      </c>
      <c r="AQ38">
        <v>1</v>
      </c>
      <c r="AR38">
        <v>31</v>
      </c>
      <c r="AS38">
        <v>2</v>
      </c>
      <c r="AT38">
        <v>1</v>
      </c>
      <c r="AU38">
        <v>0</v>
      </c>
      <c r="AV38">
        <v>0</v>
      </c>
      <c r="AW38">
        <v>11</v>
      </c>
      <c r="AX38">
        <v>0</v>
      </c>
      <c r="AY38">
        <v>0</v>
      </c>
      <c r="AZ38">
        <v>2</v>
      </c>
      <c r="BA38">
        <v>0</v>
      </c>
      <c r="BB38">
        <v>6</v>
      </c>
      <c r="BC38">
        <v>0</v>
      </c>
      <c r="BD38">
        <v>0</v>
      </c>
      <c r="BE38">
        <v>0</v>
      </c>
      <c r="BF38">
        <v>1</v>
      </c>
      <c r="BG38">
        <v>220</v>
      </c>
      <c r="BH38">
        <v>70</v>
      </c>
      <c r="BI38">
        <v>26</v>
      </c>
      <c r="BJ38">
        <v>13</v>
      </c>
      <c r="BK38">
        <v>3</v>
      </c>
      <c r="BL38">
        <v>1</v>
      </c>
      <c r="BM38">
        <v>2</v>
      </c>
      <c r="BN38">
        <v>11</v>
      </c>
      <c r="BO38">
        <v>3</v>
      </c>
      <c r="BP38">
        <v>0</v>
      </c>
      <c r="BQ38">
        <v>1</v>
      </c>
      <c r="BR38">
        <v>3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1</v>
      </c>
      <c r="CA38">
        <v>1</v>
      </c>
      <c r="CB38">
        <v>0</v>
      </c>
      <c r="CC38">
        <v>0</v>
      </c>
      <c r="CD38">
        <v>1</v>
      </c>
      <c r="CE38">
        <v>2</v>
      </c>
      <c r="CF38">
        <v>1</v>
      </c>
      <c r="CG38">
        <v>0</v>
      </c>
      <c r="CH38">
        <v>1</v>
      </c>
      <c r="CI38">
        <v>0</v>
      </c>
      <c r="CJ38">
        <v>0</v>
      </c>
      <c r="CK38">
        <v>0</v>
      </c>
      <c r="CL38">
        <v>0</v>
      </c>
      <c r="CM38">
        <v>70</v>
      </c>
      <c r="CN38">
        <v>14</v>
      </c>
      <c r="CO38">
        <v>3</v>
      </c>
      <c r="CP38">
        <v>2</v>
      </c>
      <c r="CQ38">
        <v>1</v>
      </c>
      <c r="CR38">
        <v>2</v>
      </c>
      <c r="CS38">
        <v>0</v>
      </c>
      <c r="CT38">
        <v>0</v>
      </c>
      <c r="CU38">
        <v>0</v>
      </c>
      <c r="CV38">
        <v>2</v>
      </c>
      <c r="CW38">
        <v>0</v>
      </c>
      <c r="CX38">
        <v>0</v>
      </c>
      <c r="CY38">
        <v>0</v>
      </c>
      <c r="CZ38">
        <v>1</v>
      </c>
      <c r="DA38">
        <v>2</v>
      </c>
      <c r="DB38">
        <v>0</v>
      </c>
      <c r="DC38">
        <v>1</v>
      </c>
      <c r="DD38">
        <v>0</v>
      </c>
      <c r="DE38">
        <v>14</v>
      </c>
      <c r="DF38">
        <v>19</v>
      </c>
      <c r="DG38">
        <v>7</v>
      </c>
      <c r="DH38">
        <v>1</v>
      </c>
      <c r="DI38">
        <v>1</v>
      </c>
      <c r="DJ38">
        <v>0</v>
      </c>
      <c r="DK38">
        <v>2</v>
      </c>
      <c r="DL38">
        <v>2</v>
      </c>
      <c r="DM38">
        <v>1</v>
      </c>
      <c r="DN38">
        <v>1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1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1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1</v>
      </c>
      <c r="EH38">
        <v>1</v>
      </c>
      <c r="EI38">
        <v>19</v>
      </c>
      <c r="EJ38">
        <v>18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14</v>
      </c>
      <c r="EQ38">
        <v>0</v>
      </c>
      <c r="ER38">
        <v>0</v>
      </c>
      <c r="ES38">
        <v>0</v>
      </c>
      <c r="ET38">
        <v>1</v>
      </c>
      <c r="EU38">
        <v>1</v>
      </c>
      <c r="EV38">
        <v>0</v>
      </c>
      <c r="EW38">
        <v>2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18</v>
      </c>
      <c r="FP38">
        <v>9</v>
      </c>
      <c r="FQ38">
        <v>4</v>
      </c>
      <c r="FR38">
        <v>0</v>
      </c>
      <c r="FS38">
        <v>0</v>
      </c>
      <c r="FT38">
        <v>0</v>
      </c>
      <c r="FU38">
        <v>1</v>
      </c>
      <c r="FV38">
        <v>0</v>
      </c>
      <c r="FW38">
        <v>0</v>
      </c>
      <c r="FX38">
        <v>1</v>
      </c>
      <c r="FY38">
        <v>0</v>
      </c>
      <c r="FZ38">
        <v>1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1</v>
      </c>
      <c r="GO38">
        <v>0</v>
      </c>
      <c r="GP38">
        <v>1</v>
      </c>
      <c r="GQ38">
        <v>0</v>
      </c>
      <c r="GR38">
        <v>0</v>
      </c>
      <c r="GS38">
        <v>0</v>
      </c>
      <c r="GT38">
        <v>0</v>
      </c>
      <c r="GU38">
        <v>9</v>
      </c>
      <c r="GV38">
        <v>32</v>
      </c>
      <c r="GW38">
        <v>16</v>
      </c>
      <c r="GX38">
        <v>0</v>
      </c>
      <c r="GY38">
        <v>1</v>
      </c>
      <c r="GZ38">
        <v>0</v>
      </c>
      <c r="HA38">
        <v>3</v>
      </c>
      <c r="HB38">
        <v>1</v>
      </c>
      <c r="HC38">
        <v>0</v>
      </c>
      <c r="HD38">
        <v>0</v>
      </c>
      <c r="HE38">
        <v>0</v>
      </c>
      <c r="HF38">
        <v>0</v>
      </c>
      <c r="HG38">
        <v>1</v>
      </c>
      <c r="HH38">
        <v>0</v>
      </c>
      <c r="HI38">
        <v>0</v>
      </c>
      <c r="HJ38">
        <v>0</v>
      </c>
      <c r="HK38">
        <v>0</v>
      </c>
      <c r="HL38">
        <v>1</v>
      </c>
      <c r="HM38">
        <v>2</v>
      </c>
      <c r="HN38">
        <v>0</v>
      </c>
      <c r="HO38">
        <v>3</v>
      </c>
      <c r="HP38">
        <v>1</v>
      </c>
      <c r="HQ38">
        <v>1</v>
      </c>
      <c r="HR38">
        <v>0</v>
      </c>
      <c r="HS38">
        <v>0</v>
      </c>
      <c r="HT38">
        <v>0</v>
      </c>
      <c r="HU38">
        <v>0</v>
      </c>
      <c r="HV38">
        <v>1</v>
      </c>
      <c r="HW38">
        <v>1</v>
      </c>
      <c r="HX38">
        <v>32</v>
      </c>
      <c r="HY38">
        <v>11</v>
      </c>
      <c r="HZ38">
        <v>10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1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11</v>
      </c>
      <c r="JE38">
        <v>2</v>
      </c>
      <c r="JF38">
        <v>1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1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2</v>
      </c>
      <c r="JZ38">
        <v>1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1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1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</row>
    <row r="39" spans="1:325">
      <c r="A39" t="s">
        <v>1862</v>
      </c>
      <c r="B39" t="s">
        <v>1438</v>
      </c>
      <c r="C39" t="str">
        <f>"180303"</f>
        <v>180303</v>
      </c>
      <c r="D39" t="s">
        <v>1860</v>
      </c>
      <c r="E39">
        <v>2</v>
      </c>
      <c r="F39">
        <v>864</v>
      </c>
      <c r="G39">
        <v>670</v>
      </c>
      <c r="H39">
        <v>178</v>
      </c>
      <c r="I39">
        <v>492</v>
      </c>
      <c r="J39">
        <v>1</v>
      </c>
      <c r="K39">
        <v>2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492</v>
      </c>
      <c r="T39">
        <v>0</v>
      </c>
      <c r="U39">
        <v>0</v>
      </c>
      <c r="V39">
        <v>492</v>
      </c>
      <c r="W39">
        <v>13</v>
      </c>
      <c r="X39">
        <v>8</v>
      </c>
      <c r="Y39">
        <v>5</v>
      </c>
      <c r="Z39">
        <v>0</v>
      </c>
      <c r="AA39">
        <v>479</v>
      </c>
      <c r="AB39">
        <v>282</v>
      </c>
      <c r="AC39">
        <v>24</v>
      </c>
      <c r="AD39">
        <v>15</v>
      </c>
      <c r="AE39">
        <v>1</v>
      </c>
      <c r="AF39">
        <v>75</v>
      </c>
      <c r="AG39">
        <v>1</v>
      </c>
      <c r="AH39">
        <v>2</v>
      </c>
      <c r="AI39">
        <v>1</v>
      </c>
      <c r="AJ39">
        <v>92</v>
      </c>
      <c r="AK39">
        <v>0</v>
      </c>
      <c r="AL39">
        <v>2</v>
      </c>
      <c r="AM39">
        <v>4</v>
      </c>
      <c r="AN39">
        <v>0</v>
      </c>
      <c r="AO39">
        <v>1</v>
      </c>
      <c r="AP39">
        <v>1</v>
      </c>
      <c r="AQ39">
        <v>0</v>
      </c>
      <c r="AR39">
        <v>47</v>
      </c>
      <c r="AS39">
        <v>0</v>
      </c>
      <c r="AT39">
        <v>1</v>
      </c>
      <c r="AU39">
        <v>0</v>
      </c>
      <c r="AV39">
        <v>0</v>
      </c>
      <c r="AW39">
        <v>9</v>
      </c>
      <c r="AX39">
        <v>0</v>
      </c>
      <c r="AY39">
        <v>0</v>
      </c>
      <c r="AZ39">
        <v>4</v>
      </c>
      <c r="BA39">
        <v>0</v>
      </c>
      <c r="BB39">
        <v>0</v>
      </c>
      <c r="BC39">
        <v>0</v>
      </c>
      <c r="BD39">
        <v>2</v>
      </c>
      <c r="BE39">
        <v>0</v>
      </c>
      <c r="BF39">
        <v>0</v>
      </c>
      <c r="BG39">
        <v>282</v>
      </c>
      <c r="BH39">
        <v>53</v>
      </c>
      <c r="BI39">
        <v>17</v>
      </c>
      <c r="BJ39">
        <v>17</v>
      </c>
      <c r="BK39">
        <v>2</v>
      </c>
      <c r="BL39">
        <v>1</v>
      </c>
      <c r="BM39">
        <v>0</v>
      </c>
      <c r="BN39">
        <v>7</v>
      </c>
      <c r="BO39">
        <v>1</v>
      </c>
      <c r="BP39">
        <v>0</v>
      </c>
      <c r="BQ39">
        <v>1</v>
      </c>
      <c r="BR39">
        <v>0</v>
      </c>
      <c r="BS39">
        <v>0</v>
      </c>
      <c r="BT39">
        <v>2</v>
      </c>
      <c r="BU39">
        <v>0</v>
      </c>
      <c r="BV39">
        <v>0</v>
      </c>
      <c r="BW39">
        <v>1</v>
      </c>
      <c r="BX39">
        <v>0</v>
      </c>
      <c r="BY39">
        <v>1</v>
      </c>
      <c r="BZ39">
        <v>0</v>
      </c>
      <c r="CA39">
        <v>0</v>
      </c>
      <c r="CB39">
        <v>0</v>
      </c>
      <c r="CC39">
        <v>0</v>
      </c>
      <c r="CD39">
        <v>1</v>
      </c>
      <c r="CE39">
        <v>0</v>
      </c>
      <c r="CF39">
        <v>2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53</v>
      </c>
      <c r="CN39">
        <v>13</v>
      </c>
      <c r="CO39">
        <v>3</v>
      </c>
      <c r="CP39">
        <v>6</v>
      </c>
      <c r="CQ39">
        <v>0</v>
      </c>
      <c r="CR39">
        <v>1</v>
      </c>
      <c r="CS39">
        <v>0</v>
      </c>
      <c r="CT39">
        <v>1</v>
      </c>
      <c r="CU39">
        <v>0</v>
      </c>
      <c r="CV39">
        <v>0</v>
      </c>
      <c r="CW39">
        <v>1</v>
      </c>
      <c r="CX39">
        <v>0</v>
      </c>
      <c r="CY39">
        <v>0</v>
      </c>
      <c r="CZ39">
        <v>0</v>
      </c>
      <c r="DA39">
        <v>0</v>
      </c>
      <c r="DB39">
        <v>1</v>
      </c>
      <c r="DC39">
        <v>0</v>
      </c>
      <c r="DD39">
        <v>0</v>
      </c>
      <c r="DE39">
        <v>13</v>
      </c>
      <c r="DF39">
        <v>22</v>
      </c>
      <c r="DG39">
        <v>3</v>
      </c>
      <c r="DH39">
        <v>0</v>
      </c>
      <c r="DI39">
        <v>1</v>
      </c>
      <c r="DJ39">
        <v>1</v>
      </c>
      <c r="DK39">
        <v>3</v>
      </c>
      <c r="DL39">
        <v>1</v>
      </c>
      <c r="DM39">
        <v>0</v>
      </c>
      <c r="DN39">
        <v>0</v>
      </c>
      <c r="DO39">
        <v>0</v>
      </c>
      <c r="DP39">
        <v>1</v>
      </c>
      <c r="DQ39">
        <v>0</v>
      </c>
      <c r="DR39">
        <v>0</v>
      </c>
      <c r="DS39">
        <v>0</v>
      </c>
      <c r="DT39">
        <v>4</v>
      </c>
      <c r="DU39">
        <v>1</v>
      </c>
      <c r="DV39">
        <v>0</v>
      </c>
      <c r="DW39">
        <v>0</v>
      </c>
      <c r="DX39">
        <v>1</v>
      </c>
      <c r="DY39">
        <v>0</v>
      </c>
      <c r="DZ39">
        <v>2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3</v>
      </c>
      <c r="EH39">
        <v>1</v>
      </c>
      <c r="EI39">
        <v>22</v>
      </c>
      <c r="EJ39">
        <v>20</v>
      </c>
      <c r="EK39">
        <v>3</v>
      </c>
      <c r="EL39">
        <v>0</v>
      </c>
      <c r="EM39">
        <v>1</v>
      </c>
      <c r="EN39">
        <v>0</v>
      </c>
      <c r="EO39">
        <v>0</v>
      </c>
      <c r="EP39">
        <v>15</v>
      </c>
      <c r="EQ39">
        <v>0</v>
      </c>
      <c r="ER39">
        <v>0</v>
      </c>
      <c r="ES39">
        <v>0</v>
      </c>
      <c r="ET39">
        <v>0</v>
      </c>
      <c r="EU39">
        <v>1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20</v>
      </c>
      <c r="FP39">
        <v>18</v>
      </c>
      <c r="FQ39">
        <v>7</v>
      </c>
      <c r="FR39">
        <v>0</v>
      </c>
      <c r="FS39">
        <v>0</v>
      </c>
      <c r="FT39">
        <v>0</v>
      </c>
      <c r="FU39">
        <v>2</v>
      </c>
      <c r="FV39">
        <v>0</v>
      </c>
      <c r="FW39">
        <v>0</v>
      </c>
      <c r="FX39">
        <v>0</v>
      </c>
      <c r="FY39">
        <v>2</v>
      </c>
      <c r="FZ39">
        <v>3</v>
      </c>
      <c r="GA39">
        <v>0</v>
      </c>
      <c r="GB39">
        <v>0</v>
      </c>
      <c r="GC39">
        <v>1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3</v>
      </c>
      <c r="GU39">
        <v>18</v>
      </c>
      <c r="GV39">
        <v>51</v>
      </c>
      <c r="GW39">
        <v>20</v>
      </c>
      <c r="GX39">
        <v>1</v>
      </c>
      <c r="GY39">
        <v>3</v>
      </c>
      <c r="GZ39">
        <v>0</v>
      </c>
      <c r="HA39">
        <v>6</v>
      </c>
      <c r="HB39">
        <v>4</v>
      </c>
      <c r="HC39">
        <v>0</v>
      </c>
      <c r="HD39">
        <v>0</v>
      </c>
      <c r="HE39">
        <v>1</v>
      </c>
      <c r="HF39">
        <v>1</v>
      </c>
      <c r="HG39">
        <v>4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5</v>
      </c>
      <c r="HP39">
        <v>0</v>
      </c>
      <c r="HQ39">
        <v>1</v>
      </c>
      <c r="HR39">
        <v>0</v>
      </c>
      <c r="HS39">
        <v>0</v>
      </c>
      <c r="HT39">
        <v>1</v>
      </c>
      <c r="HU39">
        <v>0</v>
      </c>
      <c r="HV39">
        <v>2</v>
      </c>
      <c r="HW39">
        <v>2</v>
      </c>
      <c r="HX39">
        <v>51</v>
      </c>
      <c r="HY39">
        <v>17</v>
      </c>
      <c r="HZ39">
        <v>6</v>
      </c>
      <c r="IA39">
        <v>2</v>
      </c>
      <c r="IB39">
        <v>1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2</v>
      </c>
      <c r="IK39">
        <v>0</v>
      </c>
      <c r="IL39">
        <v>1</v>
      </c>
      <c r="IM39">
        <v>0</v>
      </c>
      <c r="IN39">
        <v>0</v>
      </c>
      <c r="IO39">
        <v>1</v>
      </c>
      <c r="IP39">
        <v>0</v>
      </c>
      <c r="IQ39">
        <v>1</v>
      </c>
      <c r="IR39">
        <v>0</v>
      </c>
      <c r="IS39">
        <v>1</v>
      </c>
      <c r="IT39">
        <v>1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1</v>
      </c>
      <c r="JD39">
        <v>17</v>
      </c>
      <c r="JE39">
        <v>2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2</v>
      </c>
      <c r="JV39">
        <v>0</v>
      </c>
      <c r="JW39">
        <v>0</v>
      </c>
      <c r="JX39">
        <v>0</v>
      </c>
      <c r="JY39">
        <v>2</v>
      </c>
      <c r="JZ39">
        <v>1</v>
      </c>
      <c r="KA39">
        <v>1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1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</row>
    <row r="40" spans="1:325">
      <c r="A40" t="s">
        <v>1861</v>
      </c>
      <c r="B40" t="s">
        <v>1438</v>
      </c>
      <c r="C40" t="str">
        <f>"180303"</f>
        <v>180303</v>
      </c>
      <c r="D40" t="s">
        <v>1860</v>
      </c>
      <c r="E40">
        <v>3</v>
      </c>
      <c r="F40">
        <v>806</v>
      </c>
      <c r="G40">
        <v>621</v>
      </c>
      <c r="H40">
        <v>204</v>
      </c>
      <c r="I40">
        <v>417</v>
      </c>
      <c r="J40">
        <v>2</v>
      </c>
      <c r="K40">
        <v>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417</v>
      </c>
      <c r="T40">
        <v>0</v>
      </c>
      <c r="U40">
        <v>0</v>
      </c>
      <c r="V40">
        <v>417</v>
      </c>
      <c r="W40">
        <v>18</v>
      </c>
      <c r="X40">
        <v>6</v>
      </c>
      <c r="Y40">
        <v>10</v>
      </c>
      <c r="Z40">
        <v>0</v>
      </c>
      <c r="AA40">
        <v>399</v>
      </c>
      <c r="AB40">
        <v>222</v>
      </c>
      <c r="AC40">
        <v>11</v>
      </c>
      <c r="AD40">
        <v>4</v>
      </c>
      <c r="AE40">
        <v>2</v>
      </c>
      <c r="AF40">
        <v>52</v>
      </c>
      <c r="AG40">
        <v>0</v>
      </c>
      <c r="AH40">
        <v>3</v>
      </c>
      <c r="AI40">
        <v>0</v>
      </c>
      <c r="AJ40">
        <v>90</v>
      </c>
      <c r="AK40">
        <v>1</v>
      </c>
      <c r="AL40">
        <v>0</v>
      </c>
      <c r="AM40">
        <v>8</v>
      </c>
      <c r="AN40">
        <v>2</v>
      </c>
      <c r="AO40">
        <v>1</v>
      </c>
      <c r="AP40">
        <v>0</v>
      </c>
      <c r="AQ40">
        <v>0</v>
      </c>
      <c r="AR40">
        <v>33</v>
      </c>
      <c r="AS40">
        <v>0</v>
      </c>
      <c r="AT40">
        <v>0</v>
      </c>
      <c r="AU40">
        <v>0</v>
      </c>
      <c r="AV40">
        <v>0</v>
      </c>
      <c r="AW40">
        <v>10</v>
      </c>
      <c r="AX40">
        <v>1</v>
      </c>
      <c r="AY40">
        <v>0</v>
      </c>
      <c r="AZ40">
        <v>0</v>
      </c>
      <c r="BA40">
        <v>0</v>
      </c>
      <c r="BB40">
        <v>1</v>
      </c>
      <c r="BC40">
        <v>0</v>
      </c>
      <c r="BD40">
        <v>2</v>
      </c>
      <c r="BE40">
        <v>0</v>
      </c>
      <c r="BF40">
        <v>1</v>
      </c>
      <c r="BG40">
        <v>222</v>
      </c>
      <c r="BH40">
        <v>59</v>
      </c>
      <c r="BI40">
        <v>10</v>
      </c>
      <c r="BJ40">
        <v>21</v>
      </c>
      <c r="BK40">
        <v>0</v>
      </c>
      <c r="BL40">
        <v>2</v>
      </c>
      <c r="BM40">
        <v>1</v>
      </c>
      <c r="BN40">
        <v>17</v>
      </c>
      <c r="BO40">
        <v>2</v>
      </c>
      <c r="BP40">
        <v>0</v>
      </c>
      <c r="BQ40">
        <v>0</v>
      </c>
      <c r="BR40">
        <v>0</v>
      </c>
      <c r="BS40">
        <v>0</v>
      </c>
      <c r="BT40">
        <v>1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2</v>
      </c>
      <c r="CE40">
        <v>1</v>
      </c>
      <c r="CF40">
        <v>0</v>
      </c>
      <c r="CG40">
        <v>2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59</v>
      </c>
      <c r="CN40">
        <v>6</v>
      </c>
      <c r="CO40">
        <v>4</v>
      </c>
      <c r="CP40">
        <v>1</v>
      </c>
      <c r="CQ40">
        <v>0</v>
      </c>
      <c r="CR40">
        <v>1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6</v>
      </c>
      <c r="DF40">
        <v>20</v>
      </c>
      <c r="DG40">
        <v>12</v>
      </c>
      <c r="DH40">
        <v>3</v>
      </c>
      <c r="DI40">
        <v>0</v>
      </c>
      <c r="DJ40">
        <v>1</v>
      </c>
      <c r="DK40">
        <v>1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1</v>
      </c>
      <c r="DS40">
        <v>0</v>
      </c>
      <c r="DT40">
        <v>1</v>
      </c>
      <c r="DU40">
        <v>0</v>
      </c>
      <c r="DV40">
        <v>1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20</v>
      </c>
      <c r="EJ40">
        <v>30</v>
      </c>
      <c r="EK40">
        <v>2</v>
      </c>
      <c r="EL40">
        <v>0</v>
      </c>
      <c r="EM40">
        <v>0</v>
      </c>
      <c r="EN40">
        <v>0</v>
      </c>
      <c r="EO40">
        <v>0</v>
      </c>
      <c r="EP40">
        <v>26</v>
      </c>
      <c r="EQ40">
        <v>0</v>
      </c>
      <c r="ER40">
        <v>1</v>
      </c>
      <c r="ES40">
        <v>0</v>
      </c>
      <c r="ET40">
        <v>0</v>
      </c>
      <c r="EU40">
        <v>0</v>
      </c>
      <c r="EV40">
        <v>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30</v>
      </c>
      <c r="FP40">
        <v>12</v>
      </c>
      <c r="FQ40">
        <v>10</v>
      </c>
      <c r="FR40">
        <v>0</v>
      </c>
      <c r="FS40">
        <v>0</v>
      </c>
      <c r="FT40">
        <v>0</v>
      </c>
      <c r="FU40">
        <v>1</v>
      </c>
      <c r="FV40">
        <v>0</v>
      </c>
      <c r="FW40">
        <v>0</v>
      </c>
      <c r="FX40">
        <v>1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12</v>
      </c>
      <c r="GV40">
        <v>32</v>
      </c>
      <c r="GW40">
        <v>12</v>
      </c>
      <c r="GX40">
        <v>0</v>
      </c>
      <c r="GY40">
        <v>2</v>
      </c>
      <c r="GZ40">
        <v>1</v>
      </c>
      <c r="HA40">
        <v>4</v>
      </c>
      <c r="HB40">
        <v>1</v>
      </c>
      <c r="HC40">
        <v>0</v>
      </c>
      <c r="HD40">
        <v>0</v>
      </c>
      <c r="HE40">
        <v>0</v>
      </c>
      <c r="HF40">
        <v>0</v>
      </c>
      <c r="HG40">
        <v>1</v>
      </c>
      <c r="HH40">
        <v>0</v>
      </c>
      <c r="HI40">
        <v>0</v>
      </c>
      <c r="HJ40">
        <v>1</v>
      </c>
      <c r="HK40">
        <v>0</v>
      </c>
      <c r="HL40">
        <v>0</v>
      </c>
      <c r="HM40">
        <v>0</v>
      </c>
      <c r="HN40">
        <v>0</v>
      </c>
      <c r="HO40">
        <v>3</v>
      </c>
      <c r="HP40">
        <v>0</v>
      </c>
      <c r="HQ40">
        <v>1</v>
      </c>
      <c r="HR40">
        <v>1</v>
      </c>
      <c r="HS40">
        <v>2</v>
      </c>
      <c r="HT40">
        <v>1</v>
      </c>
      <c r="HU40">
        <v>1</v>
      </c>
      <c r="HV40">
        <v>0</v>
      </c>
      <c r="HW40">
        <v>1</v>
      </c>
      <c r="HX40">
        <v>32</v>
      </c>
      <c r="HY40">
        <v>11</v>
      </c>
      <c r="HZ40">
        <v>7</v>
      </c>
      <c r="IA40">
        <v>0</v>
      </c>
      <c r="IB40">
        <v>0</v>
      </c>
      <c r="IC40">
        <v>0</v>
      </c>
      <c r="ID40">
        <v>0</v>
      </c>
      <c r="IE40">
        <v>2</v>
      </c>
      <c r="IF40">
        <v>1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1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11</v>
      </c>
      <c r="JE40">
        <v>3</v>
      </c>
      <c r="JF40">
        <v>0</v>
      </c>
      <c r="JG40">
        <v>1</v>
      </c>
      <c r="JH40">
        <v>0</v>
      </c>
      <c r="JI40">
        <v>0</v>
      </c>
      <c r="JJ40">
        <v>0</v>
      </c>
      <c r="JK40">
        <v>1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1</v>
      </c>
      <c r="JY40">
        <v>3</v>
      </c>
      <c r="JZ40">
        <v>3</v>
      </c>
      <c r="KA40">
        <v>0</v>
      </c>
      <c r="KB40">
        <v>2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1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3</v>
      </c>
      <c r="KR40">
        <v>1</v>
      </c>
      <c r="KS40">
        <v>1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1</v>
      </c>
    </row>
    <row r="41" spans="1:325">
      <c r="A41" t="s">
        <v>1859</v>
      </c>
      <c r="B41" t="s">
        <v>1438</v>
      </c>
      <c r="C41" t="str">
        <f>"180303"</f>
        <v>180303</v>
      </c>
      <c r="D41" t="s">
        <v>1858</v>
      </c>
      <c r="E41">
        <v>4</v>
      </c>
      <c r="F41">
        <v>511</v>
      </c>
      <c r="G41">
        <v>380</v>
      </c>
      <c r="H41">
        <v>84</v>
      </c>
      <c r="I41">
        <v>296</v>
      </c>
      <c r="J41">
        <v>1</v>
      </c>
      <c r="K41">
        <v>12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296</v>
      </c>
      <c r="T41">
        <v>0</v>
      </c>
      <c r="U41">
        <v>0</v>
      </c>
      <c r="V41">
        <v>296</v>
      </c>
      <c r="W41">
        <v>3</v>
      </c>
      <c r="X41">
        <v>2</v>
      </c>
      <c r="Y41">
        <v>1</v>
      </c>
      <c r="Z41">
        <v>0</v>
      </c>
      <c r="AA41">
        <v>293</v>
      </c>
      <c r="AB41">
        <v>229</v>
      </c>
      <c r="AC41">
        <v>13</v>
      </c>
      <c r="AD41">
        <v>11</v>
      </c>
      <c r="AE41">
        <v>2</v>
      </c>
      <c r="AF41">
        <v>47</v>
      </c>
      <c r="AG41">
        <v>0</v>
      </c>
      <c r="AH41">
        <v>1</v>
      </c>
      <c r="AI41">
        <v>0</v>
      </c>
      <c r="AJ41">
        <v>114</v>
      </c>
      <c r="AK41">
        <v>1</v>
      </c>
      <c r="AL41">
        <v>0</v>
      </c>
      <c r="AM41">
        <v>3</v>
      </c>
      <c r="AN41">
        <v>1</v>
      </c>
      <c r="AO41">
        <v>0</v>
      </c>
      <c r="AP41">
        <v>0</v>
      </c>
      <c r="AQ41">
        <v>0</v>
      </c>
      <c r="AR41">
        <v>27</v>
      </c>
      <c r="AS41">
        <v>0</v>
      </c>
      <c r="AT41">
        <v>0</v>
      </c>
      <c r="AU41">
        <v>0</v>
      </c>
      <c r="AV41">
        <v>1</v>
      </c>
      <c r="AW41">
        <v>7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1</v>
      </c>
      <c r="BG41">
        <v>229</v>
      </c>
      <c r="BH41">
        <v>14</v>
      </c>
      <c r="BI41">
        <v>6</v>
      </c>
      <c r="BJ41">
        <v>4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2</v>
      </c>
      <c r="CI41">
        <v>0</v>
      </c>
      <c r="CJ41">
        <v>0</v>
      </c>
      <c r="CK41">
        <v>0</v>
      </c>
      <c r="CL41">
        <v>0</v>
      </c>
      <c r="CM41">
        <v>14</v>
      </c>
      <c r="CN41">
        <v>11</v>
      </c>
      <c r="CO41">
        <v>2</v>
      </c>
      <c r="CP41">
        <v>5</v>
      </c>
      <c r="CQ41">
        <v>0</v>
      </c>
      <c r="CR41">
        <v>0</v>
      </c>
      <c r="CS41">
        <v>1</v>
      </c>
      <c r="CT41">
        <v>0</v>
      </c>
      <c r="CU41">
        <v>0</v>
      </c>
      <c r="CV41">
        <v>0</v>
      </c>
      <c r="CW41">
        <v>1</v>
      </c>
      <c r="CX41">
        <v>0</v>
      </c>
      <c r="CY41">
        <v>2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11</v>
      </c>
      <c r="DF41">
        <v>6</v>
      </c>
      <c r="DG41">
        <v>3</v>
      </c>
      <c r="DH41">
        <v>0</v>
      </c>
      <c r="DI41">
        <v>0</v>
      </c>
      <c r="DJ41">
        <v>1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1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1</v>
      </c>
      <c r="EG41">
        <v>0</v>
      </c>
      <c r="EH41">
        <v>0</v>
      </c>
      <c r="EI41">
        <v>6</v>
      </c>
      <c r="EJ41">
        <v>10</v>
      </c>
      <c r="EK41">
        <v>6</v>
      </c>
      <c r="EL41">
        <v>0</v>
      </c>
      <c r="EM41">
        <v>1</v>
      </c>
      <c r="EN41">
        <v>0</v>
      </c>
      <c r="EO41">
        <v>0</v>
      </c>
      <c r="EP41">
        <v>3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10</v>
      </c>
      <c r="FP41">
        <v>1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1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1</v>
      </c>
      <c r="GV41">
        <v>18</v>
      </c>
      <c r="GW41">
        <v>8</v>
      </c>
      <c r="GX41">
        <v>1</v>
      </c>
      <c r="GY41">
        <v>2</v>
      </c>
      <c r="GZ41">
        <v>1</v>
      </c>
      <c r="HA41">
        <v>1</v>
      </c>
      <c r="HB41">
        <v>0</v>
      </c>
      <c r="HC41">
        <v>0</v>
      </c>
      <c r="HD41">
        <v>0</v>
      </c>
      <c r="HE41">
        <v>2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2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1</v>
      </c>
      <c r="HX41">
        <v>18</v>
      </c>
      <c r="HY41">
        <v>3</v>
      </c>
      <c r="HZ41">
        <v>1</v>
      </c>
      <c r="IA41">
        <v>1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1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3</v>
      </c>
      <c r="JE41">
        <v>1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1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1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</row>
    <row r="42" spans="1:325">
      <c r="A42" t="s">
        <v>1857</v>
      </c>
      <c r="B42" t="s">
        <v>1438</v>
      </c>
      <c r="C42" t="str">
        <f>"180303"</f>
        <v>180303</v>
      </c>
      <c r="D42" t="s">
        <v>1856</v>
      </c>
      <c r="E42">
        <v>5</v>
      </c>
      <c r="F42">
        <v>955</v>
      </c>
      <c r="G42">
        <v>720</v>
      </c>
      <c r="H42">
        <v>195</v>
      </c>
      <c r="I42">
        <v>525</v>
      </c>
      <c r="J42">
        <v>1</v>
      </c>
      <c r="K42">
        <v>1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525</v>
      </c>
      <c r="T42">
        <v>0</v>
      </c>
      <c r="U42">
        <v>0</v>
      </c>
      <c r="V42">
        <v>525</v>
      </c>
      <c r="W42">
        <v>12</v>
      </c>
      <c r="X42">
        <v>10</v>
      </c>
      <c r="Y42">
        <v>2</v>
      </c>
      <c r="Z42">
        <v>0</v>
      </c>
      <c r="AA42">
        <v>513</v>
      </c>
      <c r="AB42">
        <v>349</v>
      </c>
      <c r="AC42">
        <v>13</v>
      </c>
      <c r="AD42">
        <v>1</v>
      </c>
      <c r="AE42">
        <v>1</v>
      </c>
      <c r="AF42">
        <v>85</v>
      </c>
      <c r="AG42">
        <v>0</v>
      </c>
      <c r="AH42">
        <v>5</v>
      </c>
      <c r="AI42">
        <v>1</v>
      </c>
      <c r="AJ42">
        <v>182</v>
      </c>
      <c r="AK42">
        <v>0</v>
      </c>
      <c r="AL42">
        <v>0</v>
      </c>
      <c r="AM42">
        <v>10</v>
      </c>
      <c r="AN42">
        <v>2</v>
      </c>
      <c r="AO42">
        <v>2</v>
      </c>
      <c r="AP42">
        <v>2</v>
      </c>
      <c r="AQ42">
        <v>0</v>
      </c>
      <c r="AR42">
        <v>31</v>
      </c>
      <c r="AS42">
        <v>0</v>
      </c>
      <c r="AT42">
        <v>2</v>
      </c>
      <c r="AU42">
        <v>0</v>
      </c>
      <c r="AV42">
        <v>1</v>
      </c>
      <c r="AW42">
        <v>6</v>
      </c>
      <c r="AX42">
        <v>1</v>
      </c>
      <c r="AY42">
        <v>0</v>
      </c>
      <c r="AZ42">
        <v>0</v>
      </c>
      <c r="BA42">
        <v>1</v>
      </c>
      <c r="BB42">
        <v>0</v>
      </c>
      <c r="BC42">
        <v>0</v>
      </c>
      <c r="BD42">
        <v>2</v>
      </c>
      <c r="BE42">
        <v>1</v>
      </c>
      <c r="BF42">
        <v>0</v>
      </c>
      <c r="BG42">
        <v>349</v>
      </c>
      <c r="BH42">
        <v>22</v>
      </c>
      <c r="BI42">
        <v>5</v>
      </c>
      <c r="BJ42">
        <v>6</v>
      </c>
      <c r="BK42">
        <v>1</v>
      </c>
      <c r="BL42">
        <v>0</v>
      </c>
      <c r="BM42">
        <v>1</v>
      </c>
      <c r="BN42">
        <v>4</v>
      </c>
      <c r="BO42">
        <v>1</v>
      </c>
      <c r="BP42">
        <v>0</v>
      </c>
      <c r="BQ42">
        <v>0</v>
      </c>
      <c r="BR42">
        <v>0</v>
      </c>
      <c r="BS42">
        <v>1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</v>
      </c>
      <c r="CE42">
        <v>1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1</v>
      </c>
      <c r="CL42">
        <v>0</v>
      </c>
      <c r="CM42">
        <v>22</v>
      </c>
      <c r="CN42">
        <v>9</v>
      </c>
      <c r="CO42">
        <v>3</v>
      </c>
      <c r="CP42">
        <v>1</v>
      </c>
      <c r="CQ42">
        <v>0</v>
      </c>
      <c r="CR42">
        <v>1</v>
      </c>
      <c r="CS42">
        <v>0</v>
      </c>
      <c r="CT42">
        <v>0</v>
      </c>
      <c r="CU42">
        <v>1</v>
      </c>
      <c r="CV42">
        <v>0</v>
      </c>
      <c r="CW42">
        <v>1</v>
      </c>
      <c r="CX42">
        <v>1</v>
      </c>
      <c r="CY42">
        <v>0</v>
      </c>
      <c r="CZ42">
        <v>0</v>
      </c>
      <c r="DA42">
        <v>0</v>
      </c>
      <c r="DB42">
        <v>1</v>
      </c>
      <c r="DC42">
        <v>0</v>
      </c>
      <c r="DD42">
        <v>0</v>
      </c>
      <c r="DE42">
        <v>9</v>
      </c>
      <c r="DF42">
        <v>15</v>
      </c>
      <c r="DG42">
        <v>4</v>
      </c>
      <c r="DH42">
        <v>0</v>
      </c>
      <c r="DI42">
        <v>0</v>
      </c>
      <c r="DJ42">
        <v>3</v>
      </c>
      <c r="DK42">
        <v>0</v>
      </c>
      <c r="DL42">
        <v>0</v>
      </c>
      <c r="DM42">
        <v>0</v>
      </c>
      <c r="DN42">
        <v>0</v>
      </c>
      <c r="DO42">
        <v>1</v>
      </c>
      <c r="DP42">
        <v>0</v>
      </c>
      <c r="DQ42">
        <v>0</v>
      </c>
      <c r="DR42">
        <v>0</v>
      </c>
      <c r="DS42">
        <v>5</v>
      </c>
      <c r="DT42">
        <v>2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15</v>
      </c>
      <c r="EJ42">
        <v>66</v>
      </c>
      <c r="EK42">
        <v>3</v>
      </c>
      <c r="EL42">
        <v>0</v>
      </c>
      <c r="EM42">
        <v>0</v>
      </c>
      <c r="EN42">
        <v>2</v>
      </c>
      <c r="EO42">
        <v>0</v>
      </c>
      <c r="EP42">
        <v>57</v>
      </c>
      <c r="EQ42">
        <v>1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2</v>
      </c>
      <c r="EX42">
        <v>0</v>
      </c>
      <c r="EY42">
        <v>0</v>
      </c>
      <c r="EZ42">
        <v>0</v>
      </c>
      <c r="FA42">
        <v>1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66</v>
      </c>
      <c r="FP42">
        <v>7</v>
      </c>
      <c r="FQ42">
        <v>4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1</v>
      </c>
      <c r="FX42">
        <v>0</v>
      </c>
      <c r="FY42">
        <v>0</v>
      </c>
      <c r="FZ42">
        <v>1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1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7</v>
      </c>
      <c r="GV42">
        <v>39</v>
      </c>
      <c r="GW42">
        <v>14</v>
      </c>
      <c r="GX42">
        <v>4</v>
      </c>
      <c r="GY42">
        <v>2</v>
      </c>
      <c r="GZ42">
        <v>7</v>
      </c>
      <c r="HA42">
        <v>5</v>
      </c>
      <c r="HB42">
        <v>0</v>
      </c>
      <c r="HC42">
        <v>1</v>
      </c>
      <c r="HD42">
        <v>2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1</v>
      </c>
      <c r="HP42">
        <v>2</v>
      </c>
      <c r="HQ42">
        <v>1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39</v>
      </c>
      <c r="HY42">
        <v>2</v>
      </c>
      <c r="HZ42">
        <v>1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1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2</v>
      </c>
      <c r="JE42">
        <v>2</v>
      </c>
      <c r="JF42">
        <v>1</v>
      </c>
      <c r="JG42">
        <v>0</v>
      </c>
      <c r="JH42">
        <v>1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2</v>
      </c>
      <c r="JZ42">
        <v>2</v>
      </c>
      <c r="KA42">
        <v>2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2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</row>
    <row r="43" spans="1:325">
      <c r="A43" t="s">
        <v>1855</v>
      </c>
      <c r="B43" t="s">
        <v>1438</v>
      </c>
      <c r="C43" t="str">
        <f>"180303"</f>
        <v>180303</v>
      </c>
      <c r="D43" t="s">
        <v>1854</v>
      </c>
      <c r="E43">
        <v>6</v>
      </c>
      <c r="F43">
        <v>305</v>
      </c>
      <c r="G43">
        <v>240</v>
      </c>
      <c r="H43">
        <v>75</v>
      </c>
      <c r="I43">
        <v>165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165</v>
      </c>
      <c r="T43">
        <v>0</v>
      </c>
      <c r="U43">
        <v>0</v>
      </c>
      <c r="V43">
        <v>165</v>
      </c>
      <c r="W43">
        <v>6</v>
      </c>
      <c r="X43">
        <v>5</v>
      </c>
      <c r="Y43">
        <v>1</v>
      </c>
      <c r="Z43">
        <v>0</v>
      </c>
      <c r="AA43">
        <v>159</v>
      </c>
      <c r="AB43">
        <v>103</v>
      </c>
      <c r="AC43">
        <v>2</v>
      </c>
      <c r="AD43">
        <v>1</v>
      </c>
      <c r="AE43">
        <v>0</v>
      </c>
      <c r="AF43">
        <v>12</v>
      </c>
      <c r="AG43">
        <v>0</v>
      </c>
      <c r="AH43">
        <v>2</v>
      </c>
      <c r="AI43">
        <v>0</v>
      </c>
      <c r="AJ43">
        <v>59</v>
      </c>
      <c r="AK43">
        <v>0</v>
      </c>
      <c r="AL43">
        <v>0</v>
      </c>
      <c r="AM43">
        <v>8</v>
      </c>
      <c r="AN43">
        <v>0</v>
      </c>
      <c r="AO43">
        <v>0</v>
      </c>
      <c r="AP43">
        <v>0</v>
      </c>
      <c r="AQ43">
        <v>1</v>
      </c>
      <c r="AR43">
        <v>14</v>
      </c>
      <c r="AS43">
        <v>1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1</v>
      </c>
      <c r="BA43">
        <v>1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103</v>
      </c>
      <c r="BH43">
        <v>9</v>
      </c>
      <c r="BI43">
        <v>3</v>
      </c>
      <c r="BJ43">
        <v>2</v>
      </c>
      <c r="BK43">
        <v>1</v>
      </c>
      <c r="BL43">
        <v>0</v>
      </c>
      <c r="BM43">
        <v>0</v>
      </c>
      <c r="BN43">
        <v>2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9</v>
      </c>
      <c r="CN43">
        <v>1</v>
      </c>
      <c r="CO43">
        <v>1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1</v>
      </c>
      <c r="DF43">
        <v>4</v>
      </c>
      <c r="DG43">
        <v>0</v>
      </c>
      <c r="DH43">
        <v>0</v>
      </c>
      <c r="DI43">
        <v>1</v>
      </c>
      <c r="DJ43">
        <v>0</v>
      </c>
      <c r="DK43">
        <v>1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1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1</v>
      </c>
      <c r="EI43">
        <v>4</v>
      </c>
      <c r="EJ43">
        <v>20</v>
      </c>
      <c r="EK43">
        <v>3</v>
      </c>
      <c r="EL43">
        <v>0</v>
      </c>
      <c r="EM43">
        <v>0</v>
      </c>
      <c r="EN43">
        <v>0</v>
      </c>
      <c r="EO43">
        <v>1</v>
      </c>
      <c r="EP43">
        <v>13</v>
      </c>
      <c r="EQ43">
        <v>0</v>
      </c>
      <c r="ER43">
        <v>1</v>
      </c>
      <c r="ES43">
        <v>0</v>
      </c>
      <c r="ET43">
        <v>0</v>
      </c>
      <c r="EU43">
        <v>0</v>
      </c>
      <c r="EV43">
        <v>0</v>
      </c>
      <c r="EW43">
        <v>1</v>
      </c>
      <c r="EX43">
        <v>1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20</v>
      </c>
      <c r="FP43">
        <v>4</v>
      </c>
      <c r="FQ43">
        <v>0</v>
      </c>
      <c r="FR43">
        <v>0</v>
      </c>
      <c r="FS43">
        <v>0</v>
      </c>
      <c r="FT43">
        <v>1</v>
      </c>
      <c r="FU43">
        <v>1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1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1</v>
      </c>
      <c r="GU43">
        <v>4</v>
      </c>
      <c r="GV43">
        <v>13</v>
      </c>
      <c r="GW43">
        <v>7</v>
      </c>
      <c r="GX43">
        <v>1</v>
      </c>
      <c r="GY43">
        <v>1</v>
      </c>
      <c r="GZ43">
        <v>0</v>
      </c>
      <c r="HA43">
        <v>1</v>
      </c>
      <c r="HB43">
        <v>0</v>
      </c>
      <c r="HC43">
        <v>1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2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13</v>
      </c>
      <c r="HY43">
        <v>5</v>
      </c>
      <c r="HZ43">
        <v>3</v>
      </c>
      <c r="IA43">
        <v>0</v>
      </c>
      <c r="IB43">
        <v>0</v>
      </c>
      <c r="IC43">
        <v>1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1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5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</row>
    <row r="44" spans="1:325">
      <c r="A44" t="s">
        <v>1853</v>
      </c>
      <c r="B44" t="s">
        <v>1438</v>
      </c>
      <c r="C44" t="str">
        <f>"180303"</f>
        <v>180303</v>
      </c>
      <c r="D44" t="s">
        <v>1852</v>
      </c>
      <c r="E44">
        <v>7</v>
      </c>
      <c r="F44">
        <v>111</v>
      </c>
      <c r="G44">
        <v>90</v>
      </c>
      <c r="H44">
        <v>46</v>
      </c>
      <c r="I44">
        <v>44</v>
      </c>
      <c r="J44">
        <v>0</v>
      </c>
      <c r="K44">
        <v>2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44</v>
      </c>
      <c r="T44">
        <v>0</v>
      </c>
      <c r="U44">
        <v>0</v>
      </c>
      <c r="V44">
        <v>44</v>
      </c>
      <c r="W44">
        <v>1</v>
      </c>
      <c r="X44">
        <v>1</v>
      </c>
      <c r="Y44">
        <v>0</v>
      </c>
      <c r="Z44">
        <v>0</v>
      </c>
      <c r="AA44">
        <v>43</v>
      </c>
      <c r="AB44">
        <v>18</v>
      </c>
      <c r="AC44">
        <v>0</v>
      </c>
      <c r="AD44">
        <v>1</v>
      </c>
      <c r="AE44">
        <v>0</v>
      </c>
      <c r="AF44">
        <v>2</v>
      </c>
      <c r="AG44">
        <v>0</v>
      </c>
      <c r="AH44">
        <v>0</v>
      </c>
      <c r="AI44">
        <v>0</v>
      </c>
      <c r="AJ44">
        <v>8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</v>
      </c>
      <c r="AS44">
        <v>0</v>
      </c>
      <c r="AT44">
        <v>0</v>
      </c>
      <c r="AU44">
        <v>0</v>
      </c>
      <c r="AV44">
        <v>0</v>
      </c>
      <c r="AW44">
        <v>1</v>
      </c>
      <c r="AX44">
        <v>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18</v>
      </c>
      <c r="BH44">
        <v>3</v>
      </c>
      <c r="BI44">
        <v>0</v>
      </c>
      <c r="BJ44">
        <v>2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</v>
      </c>
      <c r="CK44">
        <v>0</v>
      </c>
      <c r="CL44">
        <v>0</v>
      </c>
      <c r="CM44">
        <v>3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3</v>
      </c>
      <c r="DG44">
        <v>1</v>
      </c>
      <c r="DH44">
        <v>0</v>
      </c>
      <c r="DI44">
        <v>1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1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3</v>
      </c>
      <c r="EJ44">
        <v>14</v>
      </c>
      <c r="EK44">
        <v>0</v>
      </c>
      <c r="EL44">
        <v>0</v>
      </c>
      <c r="EM44">
        <v>1</v>
      </c>
      <c r="EN44">
        <v>0</v>
      </c>
      <c r="EO44">
        <v>0</v>
      </c>
      <c r="EP44">
        <v>12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1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14</v>
      </c>
      <c r="FP44">
        <v>1</v>
      </c>
      <c r="FQ44">
        <v>1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1</v>
      </c>
      <c r="GV44">
        <v>2</v>
      </c>
      <c r="GW44">
        <v>2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2</v>
      </c>
      <c r="HY44">
        <v>1</v>
      </c>
      <c r="HZ44">
        <v>0</v>
      </c>
      <c r="IA44">
        <v>1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1</v>
      </c>
      <c r="JE44">
        <v>1</v>
      </c>
      <c r="JF44">
        <v>0</v>
      </c>
      <c r="JG44">
        <v>1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1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</row>
    <row r="45" spans="1:325">
      <c r="A45" t="s">
        <v>1851</v>
      </c>
      <c r="B45" t="s">
        <v>1438</v>
      </c>
      <c r="C45" t="str">
        <f>"180303"</f>
        <v>180303</v>
      </c>
      <c r="D45" t="s">
        <v>1850</v>
      </c>
      <c r="E45">
        <v>8</v>
      </c>
      <c r="F45">
        <v>1037</v>
      </c>
      <c r="G45">
        <v>790</v>
      </c>
      <c r="H45">
        <v>293</v>
      </c>
      <c r="I45">
        <v>497</v>
      </c>
      <c r="J45">
        <v>0</v>
      </c>
      <c r="K45">
        <v>2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497</v>
      </c>
      <c r="T45">
        <v>0</v>
      </c>
      <c r="U45">
        <v>0</v>
      </c>
      <c r="V45">
        <v>497</v>
      </c>
      <c r="W45">
        <v>13</v>
      </c>
      <c r="X45">
        <v>10</v>
      </c>
      <c r="Y45">
        <v>3</v>
      </c>
      <c r="Z45">
        <v>0</v>
      </c>
      <c r="AA45">
        <v>484</v>
      </c>
      <c r="AB45">
        <v>261</v>
      </c>
      <c r="AC45">
        <v>21</v>
      </c>
      <c r="AD45">
        <v>5</v>
      </c>
      <c r="AE45">
        <v>2</v>
      </c>
      <c r="AF45">
        <v>79</v>
      </c>
      <c r="AG45">
        <v>1</v>
      </c>
      <c r="AH45">
        <v>2</v>
      </c>
      <c r="AI45">
        <v>1</v>
      </c>
      <c r="AJ45">
        <v>98</v>
      </c>
      <c r="AK45">
        <v>0</v>
      </c>
      <c r="AL45">
        <v>1</v>
      </c>
      <c r="AM45">
        <v>8</v>
      </c>
      <c r="AN45">
        <v>0</v>
      </c>
      <c r="AO45">
        <v>1</v>
      </c>
      <c r="AP45">
        <v>0</v>
      </c>
      <c r="AQ45">
        <v>2</v>
      </c>
      <c r="AR45">
        <v>18</v>
      </c>
      <c r="AS45">
        <v>1</v>
      </c>
      <c r="AT45">
        <v>1</v>
      </c>
      <c r="AU45">
        <v>0</v>
      </c>
      <c r="AV45">
        <v>0</v>
      </c>
      <c r="AW45">
        <v>18</v>
      </c>
      <c r="AX45">
        <v>1</v>
      </c>
      <c r="AY45">
        <v>0</v>
      </c>
      <c r="AZ45">
        <v>0</v>
      </c>
      <c r="BA45">
        <v>0</v>
      </c>
      <c r="BB45">
        <v>1</v>
      </c>
      <c r="BC45">
        <v>0</v>
      </c>
      <c r="BD45">
        <v>0</v>
      </c>
      <c r="BE45">
        <v>0</v>
      </c>
      <c r="BF45">
        <v>0</v>
      </c>
      <c r="BG45">
        <v>261</v>
      </c>
      <c r="BH45">
        <v>40</v>
      </c>
      <c r="BI45">
        <v>6</v>
      </c>
      <c r="BJ45">
        <v>17</v>
      </c>
      <c r="BK45">
        <v>0</v>
      </c>
      <c r="BL45">
        <v>1</v>
      </c>
      <c r="BM45">
        <v>0</v>
      </c>
      <c r="BN45">
        <v>2</v>
      </c>
      <c r="BO45">
        <v>2</v>
      </c>
      <c r="BP45">
        <v>0</v>
      </c>
      <c r="BQ45">
        <v>0</v>
      </c>
      <c r="BR45">
        <v>0</v>
      </c>
      <c r="BS45">
        <v>4</v>
      </c>
      <c r="BT45">
        <v>0</v>
      </c>
      <c r="BU45">
        <v>0</v>
      </c>
      <c r="BV45">
        <v>0</v>
      </c>
      <c r="BW45">
        <v>0</v>
      </c>
      <c r="BX45">
        <v>1</v>
      </c>
      <c r="BY45">
        <v>1</v>
      </c>
      <c r="BZ45">
        <v>1</v>
      </c>
      <c r="CA45">
        <v>0</v>
      </c>
      <c r="CB45">
        <v>0</v>
      </c>
      <c r="CC45">
        <v>1</v>
      </c>
      <c r="CD45">
        <v>2</v>
      </c>
      <c r="CE45">
        <v>2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40</v>
      </c>
      <c r="CN45">
        <v>7</v>
      </c>
      <c r="CO45">
        <v>6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1</v>
      </c>
      <c r="DC45">
        <v>0</v>
      </c>
      <c r="DD45">
        <v>0</v>
      </c>
      <c r="DE45">
        <v>7</v>
      </c>
      <c r="DF45">
        <v>27</v>
      </c>
      <c r="DG45">
        <v>6</v>
      </c>
      <c r="DH45">
        <v>0</v>
      </c>
      <c r="DI45">
        <v>0</v>
      </c>
      <c r="DJ45">
        <v>1</v>
      </c>
      <c r="DK45">
        <v>0</v>
      </c>
      <c r="DL45">
        <v>1</v>
      </c>
      <c r="DM45">
        <v>0</v>
      </c>
      <c r="DN45">
        <v>0</v>
      </c>
      <c r="DO45">
        <v>1</v>
      </c>
      <c r="DP45">
        <v>0</v>
      </c>
      <c r="DQ45">
        <v>1</v>
      </c>
      <c r="DR45">
        <v>0</v>
      </c>
      <c r="DS45">
        <v>17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27</v>
      </c>
      <c r="EJ45">
        <v>68</v>
      </c>
      <c r="EK45">
        <v>4</v>
      </c>
      <c r="EL45">
        <v>0</v>
      </c>
      <c r="EM45">
        <v>0</v>
      </c>
      <c r="EN45">
        <v>0</v>
      </c>
      <c r="EO45">
        <v>1</v>
      </c>
      <c r="EP45">
        <v>59</v>
      </c>
      <c r="EQ45">
        <v>1</v>
      </c>
      <c r="ER45">
        <v>0</v>
      </c>
      <c r="ES45">
        <v>0</v>
      </c>
      <c r="ET45">
        <v>0</v>
      </c>
      <c r="EU45">
        <v>1</v>
      </c>
      <c r="EV45">
        <v>0</v>
      </c>
      <c r="EW45">
        <v>1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1</v>
      </c>
      <c r="FL45">
        <v>0</v>
      </c>
      <c r="FM45">
        <v>0</v>
      </c>
      <c r="FN45">
        <v>0</v>
      </c>
      <c r="FO45">
        <v>68</v>
      </c>
      <c r="FP45">
        <v>14</v>
      </c>
      <c r="FQ45">
        <v>4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8</v>
      </c>
      <c r="GA45">
        <v>0</v>
      </c>
      <c r="GB45">
        <v>0</v>
      </c>
      <c r="GC45">
        <v>0</v>
      </c>
      <c r="GD45">
        <v>1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1</v>
      </c>
      <c r="GQ45">
        <v>0</v>
      </c>
      <c r="GR45">
        <v>0</v>
      </c>
      <c r="GS45">
        <v>0</v>
      </c>
      <c r="GT45">
        <v>0</v>
      </c>
      <c r="GU45">
        <v>14</v>
      </c>
      <c r="GV45">
        <v>51</v>
      </c>
      <c r="GW45">
        <v>15</v>
      </c>
      <c r="GX45">
        <v>2</v>
      </c>
      <c r="GY45">
        <v>3</v>
      </c>
      <c r="GZ45">
        <v>5</v>
      </c>
      <c r="HA45">
        <v>3</v>
      </c>
      <c r="HB45">
        <v>3</v>
      </c>
      <c r="HC45">
        <v>1</v>
      </c>
      <c r="HD45">
        <v>1</v>
      </c>
      <c r="HE45">
        <v>1</v>
      </c>
      <c r="HF45">
        <v>1</v>
      </c>
      <c r="HG45">
        <v>0</v>
      </c>
      <c r="HH45">
        <v>0</v>
      </c>
      <c r="HI45">
        <v>0</v>
      </c>
      <c r="HJ45">
        <v>0</v>
      </c>
      <c r="HK45">
        <v>1</v>
      </c>
      <c r="HL45">
        <v>0</v>
      </c>
      <c r="HM45">
        <v>1</v>
      </c>
      <c r="HN45">
        <v>0</v>
      </c>
      <c r="HO45">
        <v>5</v>
      </c>
      <c r="HP45">
        <v>3</v>
      </c>
      <c r="HQ45">
        <v>1</v>
      </c>
      <c r="HR45">
        <v>1</v>
      </c>
      <c r="HS45">
        <v>2</v>
      </c>
      <c r="HT45">
        <v>1</v>
      </c>
      <c r="HU45">
        <v>0</v>
      </c>
      <c r="HV45">
        <v>1</v>
      </c>
      <c r="HW45">
        <v>0</v>
      </c>
      <c r="HX45">
        <v>51</v>
      </c>
      <c r="HY45">
        <v>10</v>
      </c>
      <c r="HZ45">
        <v>3</v>
      </c>
      <c r="IA45">
        <v>2</v>
      </c>
      <c r="IB45">
        <v>1</v>
      </c>
      <c r="IC45">
        <v>1</v>
      </c>
      <c r="ID45">
        <v>0</v>
      </c>
      <c r="IE45">
        <v>1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1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1</v>
      </c>
      <c r="JD45">
        <v>10</v>
      </c>
      <c r="JE45">
        <v>3</v>
      </c>
      <c r="JF45">
        <v>3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3</v>
      </c>
      <c r="JZ45">
        <v>3</v>
      </c>
      <c r="KA45">
        <v>0</v>
      </c>
      <c r="KB45">
        <v>0</v>
      </c>
      <c r="KC45">
        <v>0</v>
      </c>
      <c r="KD45">
        <v>1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1</v>
      </c>
      <c r="KP45">
        <v>1</v>
      </c>
      <c r="KQ45">
        <v>3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</row>
    <row r="46" spans="1:325">
      <c r="A46" t="s">
        <v>1849</v>
      </c>
      <c r="B46" t="s">
        <v>1438</v>
      </c>
      <c r="C46" t="str">
        <f>"180303"</f>
        <v>180303</v>
      </c>
      <c r="D46" t="s">
        <v>1848</v>
      </c>
      <c r="E46">
        <v>9</v>
      </c>
      <c r="F46">
        <v>614</v>
      </c>
      <c r="G46">
        <v>480</v>
      </c>
      <c r="H46">
        <v>156</v>
      </c>
      <c r="I46">
        <v>324</v>
      </c>
      <c r="J46">
        <v>0</v>
      </c>
      <c r="K46">
        <v>1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324</v>
      </c>
      <c r="T46">
        <v>0</v>
      </c>
      <c r="U46">
        <v>0</v>
      </c>
      <c r="V46">
        <v>324</v>
      </c>
      <c r="W46">
        <v>11</v>
      </c>
      <c r="X46">
        <v>9</v>
      </c>
      <c r="Y46">
        <v>2</v>
      </c>
      <c r="Z46">
        <v>0</v>
      </c>
      <c r="AA46">
        <v>313</v>
      </c>
      <c r="AB46">
        <v>147</v>
      </c>
      <c r="AC46">
        <v>9</v>
      </c>
      <c r="AD46">
        <v>3</v>
      </c>
      <c r="AE46">
        <v>0</v>
      </c>
      <c r="AF46">
        <v>45</v>
      </c>
      <c r="AG46">
        <v>0</v>
      </c>
      <c r="AH46">
        <v>1</v>
      </c>
      <c r="AI46">
        <v>0</v>
      </c>
      <c r="AJ46">
        <v>61</v>
      </c>
      <c r="AK46">
        <v>0</v>
      </c>
      <c r="AL46">
        <v>2</v>
      </c>
      <c r="AM46">
        <v>6</v>
      </c>
      <c r="AN46">
        <v>1</v>
      </c>
      <c r="AO46">
        <v>0</v>
      </c>
      <c r="AP46">
        <v>0</v>
      </c>
      <c r="AQ46">
        <v>1</v>
      </c>
      <c r="AR46">
        <v>6</v>
      </c>
      <c r="AS46">
        <v>0</v>
      </c>
      <c r="AT46">
        <v>0</v>
      </c>
      <c r="AU46">
        <v>0</v>
      </c>
      <c r="AV46">
        <v>2</v>
      </c>
      <c r="AW46">
        <v>9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1</v>
      </c>
      <c r="BG46">
        <v>147</v>
      </c>
      <c r="BH46">
        <v>24</v>
      </c>
      <c r="BI46">
        <v>9</v>
      </c>
      <c r="BJ46">
        <v>8</v>
      </c>
      <c r="BK46">
        <v>0</v>
      </c>
      <c r="BL46">
        <v>0</v>
      </c>
      <c r="BM46">
        <v>0</v>
      </c>
      <c r="BN46">
        <v>3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1</v>
      </c>
      <c r="CF46">
        <v>0</v>
      </c>
      <c r="CG46">
        <v>1</v>
      </c>
      <c r="CH46">
        <v>1</v>
      </c>
      <c r="CI46">
        <v>0</v>
      </c>
      <c r="CJ46">
        <v>0</v>
      </c>
      <c r="CK46">
        <v>0</v>
      </c>
      <c r="CL46">
        <v>1</v>
      </c>
      <c r="CM46">
        <v>24</v>
      </c>
      <c r="CN46">
        <v>3</v>
      </c>
      <c r="CO46">
        <v>1</v>
      </c>
      <c r="CP46">
        <v>1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1</v>
      </c>
      <c r="DE46">
        <v>3</v>
      </c>
      <c r="DF46">
        <v>14</v>
      </c>
      <c r="DG46">
        <v>2</v>
      </c>
      <c r="DH46">
        <v>3</v>
      </c>
      <c r="DI46">
        <v>0</v>
      </c>
      <c r="DJ46">
        <v>1</v>
      </c>
      <c r="DK46">
        <v>1</v>
      </c>
      <c r="DL46">
        <v>1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3</v>
      </c>
      <c r="DT46">
        <v>2</v>
      </c>
      <c r="DU46">
        <v>1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14</v>
      </c>
      <c r="EJ46">
        <v>104</v>
      </c>
      <c r="EK46">
        <v>4</v>
      </c>
      <c r="EL46">
        <v>0</v>
      </c>
      <c r="EM46">
        <v>0</v>
      </c>
      <c r="EN46">
        <v>0</v>
      </c>
      <c r="EO46">
        <v>0</v>
      </c>
      <c r="EP46">
        <v>94</v>
      </c>
      <c r="EQ46">
        <v>6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104</v>
      </c>
      <c r="FP46">
        <v>5</v>
      </c>
      <c r="FQ46">
        <v>2</v>
      </c>
      <c r="FR46">
        <v>0</v>
      </c>
      <c r="FS46">
        <v>0</v>
      </c>
      <c r="FT46">
        <v>0</v>
      </c>
      <c r="FU46">
        <v>1</v>
      </c>
      <c r="FV46">
        <v>0</v>
      </c>
      <c r="FW46">
        <v>0</v>
      </c>
      <c r="FX46">
        <v>0</v>
      </c>
      <c r="FY46">
        <v>0</v>
      </c>
      <c r="FZ46">
        <v>1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1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5</v>
      </c>
      <c r="GV46">
        <v>10</v>
      </c>
      <c r="GW46">
        <v>6</v>
      </c>
      <c r="GX46">
        <v>0</v>
      </c>
      <c r="GY46">
        <v>0</v>
      </c>
      <c r="GZ46">
        <v>1</v>
      </c>
      <c r="HA46">
        <v>2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1</v>
      </c>
      <c r="HV46">
        <v>0</v>
      </c>
      <c r="HW46">
        <v>0</v>
      </c>
      <c r="HX46">
        <v>10</v>
      </c>
      <c r="HY46">
        <v>2</v>
      </c>
      <c r="HZ46">
        <v>2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2</v>
      </c>
      <c r="JE46">
        <v>2</v>
      </c>
      <c r="JF46">
        <v>0</v>
      </c>
      <c r="JG46">
        <v>2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2</v>
      </c>
      <c r="JZ46">
        <v>2</v>
      </c>
      <c r="KA46">
        <v>0</v>
      </c>
      <c r="KB46">
        <v>0</v>
      </c>
      <c r="KC46">
        <v>0</v>
      </c>
      <c r="KD46">
        <v>1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1</v>
      </c>
      <c r="KN46">
        <v>0</v>
      </c>
      <c r="KO46">
        <v>0</v>
      </c>
      <c r="KP46">
        <v>0</v>
      </c>
      <c r="KQ46">
        <v>2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</row>
    <row r="47" spans="1:325">
      <c r="A47" t="s">
        <v>1847</v>
      </c>
      <c r="B47" t="s">
        <v>1438</v>
      </c>
      <c r="C47" t="str">
        <f>"180303"</f>
        <v>180303</v>
      </c>
      <c r="D47" t="s">
        <v>1846</v>
      </c>
      <c r="E47">
        <v>10</v>
      </c>
      <c r="F47">
        <v>622</v>
      </c>
      <c r="G47">
        <v>480</v>
      </c>
      <c r="H47">
        <v>199</v>
      </c>
      <c r="I47">
        <v>281</v>
      </c>
      <c r="J47">
        <v>0</v>
      </c>
      <c r="K47">
        <v>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281</v>
      </c>
      <c r="T47">
        <v>0</v>
      </c>
      <c r="U47">
        <v>0</v>
      </c>
      <c r="V47">
        <v>281</v>
      </c>
      <c r="W47">
        <v>12</v>
      </c>
      <c r="X47">
        <v>7</v>
      </c>
      <c r="Y47">
        <v>5</v>
      </c>
      <c r="Z47">
        <v>0</v>
      </c>
      <c r="AA47">
        <v>269</v>
      </c>
      <c r="AB47">
        <v>176</v>
      </c>
      <c r="AC47">
        <v>6</v>
      </c>
      <c r="AD47">
        <v>3</v>
      </c>
      <c r="AE47">
        <v>1</v>
      </c>
      <c r="AF47">
        <v>62</v>
      </c>
      <c r="AG47">
        <v>1</v>
      </c>
      <c r="AH47">
        <v>1</v>
      </c>
      <c r="AI47">
        <v>2</v>
      </c>
      <c r="AJ47">
        <v>59</v>
      </c>
      <c r="AK47">
        <v>0</v>
      </c>
      <c r="AL47">
        <v>0</v>
      </c>
      <c r="AM47">
        <v>4</v>
      </c>
      <c r="AN47">
        <v>0</v>
      </c>
      <c r="AO47">
        <v>0</v>
      </c>
      <c r="AP47">
        <v>1</v>
      </c>
      <c r="AQ47">
        <v>2</v>
      </c>
      <c r="AR47">
        <v>16</v>
      </c>
      <c r="AS47">
        <v>1</v>
      </c>
      <c r="AT47">
        <v>0</v>
      </c>
      <c r="AU47">
        <v>0</v>
      </c>
      <c r="AV47">
        <v>0</v>
      </c>
      <c r="AW47">
        <v>15</v>
      </c>
      <c r="AX47">
        <v>0</v>
      </c>
      <c r="AY47">
        <v>0</v>
      </c>
      <c r="AZ47">
        <v>1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1</v>
      </c>
      <c r="BG47">
        <v>176</v>
      </c>
      <c r="BH47">
        <v>28</v>
      </c>
      <c r="BI47">
        <v>11</v>
      </c>
      <c r="BJ47">
        <v>9</v>
      </c>
      <c r="BK47">
        <v>0</v>
      </c>
      <c r="BL47">
        <v>0</v>
      </c>
      <c r="BM47">
        <v>1</v>
      </c>
      <c r="BN47">
        <v>6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1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28</v>
      </c>
      <c r="CN47">
        <v>2</v>
      </c>
      <c r="CO47">
        <v>1</v>
      </c>
      <c r="CP47">
        <v>0</v>
      </c>
      <c r="CQ47">
        <v>0</v>
      </c>
      <c r="CR47">
        <v>0</v>
      </c>
      <c r="CS47">
        <v>1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2</v>
      </c>
      <c r="DF47">
        <v>6</v>
      </c>
      <c r="DG47">
        <v>2</v>
      </c>
      <c r="DH47">
        <v>0</v>
      </c>
      <c r="DI47">
        <v>0</v>
      </c>
      <c r="DJ47">
        <v>0</v>
      </c>
      <c r="DK47">
        <v>0</v>
      </c>
      <c r="DL47">
        <v>1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1</v>
      </c>
      <c r="ED47">
        <v>0</v>
      </c>
      <c r="EE47">
        <v>0</v>
      </c>
      <c r="EF47">
        <v>0</v>
      </c>
      <c r="EG47">
        <v>1</v>
      </c>
      <c r="EH47">
        <v>1</v>
      </c>
      <c r="EI47">
        <v>6</v>
      </c>
      <c r="EJ47">
        <v>23</v>
      </c>
      <c r="EK47">
        <v>5</v>
      </c>
      <c r="EL47">
        <v>0</v>
      </c>
      <c r="EM47">
        <v>0</v>
      </c>
      <c r="EN47">
        <v>0</v>
      </c>
      <c r="EO47">
        <v>0</v>
      </c>
      <c r="EP47">
        <v>16</v>
      </c>
      <c r="EQ47">
        <v>0</v>
      </c>
      <c r="ER47">
        <v>1</v>
      </c>
      <c r="ES47">
        <v>1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23</v>
      </c>
      <c r="FP47">
        <v>5</v>
      </c>
      <c r="FQ47">
        <v>4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1</v>
      </c>
      <c r="GQ47">
        <v>0</v>
      </c>
      <c r="GR47">
        <v>0</v>
      </c>
      <c r="GS47">
        <v>0</v>
      </c>
      <c r="GT47">
        <v>0</v>
      </c>
      <c r="GU47">
        <v>5</v>
      </c>
      <c r="GV47">
        <v>21</v>
      </c>
      <c r="GW47">
        <v>9</v>
      </c>
      <c r="GX47">
        <v>0</v>
      </c>
      <c r="GY47">
        <v>4</v>
      </c>
      <c r="GZ47">
        <v>1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1</v>
      </c>
      <c r="HG47">
        <v>1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1</v>
      </c>
      <c r="HO47">
        <v>0</v>
      </c>
      <c r="HP47">
        <v>2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2</v>
      </c>
      <c r="HW47">
        <v>0</v>
      </c>
      <c r="HX47">
        <v>21</v>
      </c>
      <c r="HY47">
        <v>3</v>
      </c>
      <c r="HZ47">
        <v>3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3</v>
      </c>
      <c r="JE47">
        <v>5</v>
      </c>
      <c r="JF47">
        <v>3</v>
      </c>
      <c r="JG47">
        <v>1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1</v>
      </c>
      <c r="JX47">
        <v>0</v>
      </c>
      <c r="JY47">
        <v>5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</row>
    <row r="48" spans="1:325">
      <c r="A48" t="s">
        <v>1845</v>
      </c>
      <c r="B48" t="s">
        <v>1438</v>
      </c>
      <c r="C48" t="str">
        <f>"180303"</f>
        <v>180303</v>
      </c>
      <c r="D48" t="s">
        <v>1844</v>
      </c>
      <c r="E48">
        <v>11</v>
      </c>
      <c r="F48">
        <v>1628</v>
      </c>
      <c r="G48">
        <v>1248</v>
      </c>
      <c r="H48">
        <v>416</v>
      </c>
      <c r="I48">
        <v>832</v>
      </c>
      <c r="J48">
        <v>1</v>
      </c>
      <c r="K48">
        <v>2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832</v>
      </c>
      <c r="T48">
        <v>0</v>
      </c>
      <c r="U48">
        <v>0</v>
      </c>
      <c r="V48">
        <v>832</v>
      </c>
      <c r="W48">
        <v>25</v>
      </c>
      <c r="X48">
        <v>17</v>
      </c>
      <c r="Y48">
        <v>8</v>
      </c>
      <c r="Z48">
        <v>0</v>
      </c>
      <c r="AA48">
        <v>807</v>
      </c>
      <c r="AB48">
        <v>506</v>
      </c>
      <c r="AC48">
        <v>27</v>
      </c>
      <c r="AD48">
        <v>1</v>
      </c>
      <c r="AE48">
        <v>0</v>
      </c>
      <c r="AF48">
        <v>199</v>
      </c>
      <c r="AG48">
        <v>1</v>
      </c>
      <c r="AH48">
        <v>9</v>
      </c>
      <c r="AI48">
        <v>1</v>
      </c>
      <c r="AJ48">
        <v>161</v>
      </c>
      <c r="AK48">
        <v>2</v>
      </c>
      <c r="AL48">
        <v>1</v>
      </c>
      <c r="AM48">
        <v>3</v>
      </c>
      <c r="AN48">
        <v>1</v>
      </c>
      <c r="AO48">
        <v>0</v>
      </c>
      <c r="AP48">
        <v>0</v>
      </c>
      <c r="AQ48">
        <v>3</v>
      </c>
      <c r="AR48">
        <v>47</v>
      </c>
      <c r="AS48">
        <v>0</v>
      </c>
      <c r="AT48">
        <v>1</v>
      </c>
      <c r="AU48">
        <v>1</v>
      </c>
      <c r="AV48">
        <v>0</v>
      </c>
      <c r="AW48">
        <v>41</v>
      </c>
      <c r="AX48">
        <v>0</v>
      </c>
      <c r="AY48">
        <v>1</v>
      </c>
      <c r="AZ48">
        <v>1</v>
      </c>
      <c r="BA48">
        <v>1</v>
      </c>
      <c r="BB48">
        <v>0</v>
      </c>
      <c r="BC48">
        <v>0</v>
      </c>
      <c r="BD48">
        <v>2</v>
      </c>
      <c r="BE48">
        <v>0</v>
      </c>
      <c r="BF48">
        <v>2</v>
      </c>
      <c r="BG48">
        <v>506</v>
      </c>
      <c r="BH48">
        <v>74</v>
      </c>
      <c r="BI48">
        <v>12</v>
      </c>
      <c r="BJ48">
        <v>37</v>
      </c>
      <c r="BK48">
        <v>3</v>
      </c>
      <c r="BL48">
        <v>1</v>
      </c>
      <c r="BM48">
        <v>0</v>
      </c>
      <c r="BN48">
        <v>16</v>
      </c>
      <c r="BO48">
        <v>0</v>
      </c>
      <c r="BP48">
        <v>0</v>
      </c>
      <c r="BQ48">
        <v>0</v>
      </c>
      <c r="BR48">
        <v>1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1</v>
      </c>
      <c r="CE48">
        <v>2</v>
      </c>
      <c r="CF48">
        <v>1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74</v>
      </c>
      <c r="CN48">
        <v>11</v>
      </c>
      <c r="CO48">
        <v>2</v>
      </c>
      <c r="CP48">
        <v>2</v>
      </c>
      <c r="CQ48">
        <v>2</v>
      </c>
      <c r="CR48">
        <v>0</v>
      </c>
      <c r="CS48">
        <v>1</v>
      </c>
      <c r="CT48">
        <v>0</v>
      </c>
      <c r="CU48">
        <v>1</v>
      </c>
      <c r="CV48">
        <v>1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1</v>
      </c>
      <c r="DC48">
        <v>1</v>
      </c>
      <c r="DD48">
        <v>0</v>
      </c>
      <c r="DE48">
        <v>11</v>
      </c>
      <c r="DF48">
        <v>43</v>
      </c>
      <c r="DG48">
        <v>16</v>
      </c>
      <c r="DH48">
        <v>1</v>
      </c>
      <c r="DI48">
        <v>0</v>
      </c>
      <c r="DJ48">
        <v>1</v>
      </c>
      <c r="DK48">
        <v>0</v>
      </c>
      <c r="DL48">
        <v>0</v>
      </c>
      <c r="DM48">
        <v>1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11</v>
      </c>
      <c r="DT48">
        <v>0</v>
      </c>
      <c r="DU48">
        <v>0</v>
      </c>
      <c r="DV48">
        <v>3</v>
      </c>
      <c r="DW48">
        <v>0</v>
      </c>
      <c r="DX48">
        <v>0</v>
      </c>
      <c r="DY48">
        <v>0</v>
      </c>
      <c r="DZ48">
        <v>4</v>
      </c>
      <c r="EA48">
        <v>1</v>
      </c>
      <c r="EB48">
        <v>0</v>
      </c>
      <c r="EC48">
        <v>0</v>
      </c>
      <c r="ED48">
        <v>3</v>
      </c>
      <c r="EE48">
        <v>0</v>
      </c>
      <c r="EF48">
        <v>0</v>
      </c>
      <c r="EG48">
        <v>0</v>
      </c>
      <c r="EH48">
        <v>2</v>
      </c>
      <c r="EI48">
        <v>43</v>
      </c>
      <c r="EJ48">
        <v>26</v>
      </c>
      <c r="EK48">
        <v>1</v>
      </c>
      <c r="EL48">
        <v>0</v>
      </c>
      <c r="EM48">
        <v>0</v>
      </c>
      <c r="EN48">
        <v>0</v>
      </c>
      <c r="EO48">
        <v>0</v>
      </c>
      <c r="EP48">
        <v>21</v>
      </c>
      <c r="EQ48">
        <v>2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1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1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26</v>
      </c>
      <c r="FP48">
        <v>37</v>
      </c>
      <c r="FQ48">
        <v>7</v>
      </c>
      <c r="FR48">
        <v>0</v>
      </c>
      <c r="FS48">
        <v>0</v>
      </c>
      <c r="FT48">
        <v>0</v>
      </c>
      <c r="FU48">
        <v>1</v>
      </c>
      <c r="FV48">
        <v>0</v>
      </c>
      <c r="FW48">
        <v>0</v>
      </c>
      <c r="FX48">
        <v>1</v>
      </c>
      <c r="FY48">
        <v>0</v>
      </c>
      <c r="FZ48">
        <v>25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1</v>
      </c>
      <c r="GM48">
        <v>0</v>
      </c>
      <c r="GN48">
        <v>2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37</v>
      </c>
      <c r="GV48">
        <v>83</v>
      </c>
      <c r="GW48">
        <v>22</v>
      </c>
      <c r="GX48">
        <v>3</v>
      </c>
      <c r="GY48">
        <v>7</v>
      </c>
      <c r="GZ48">
        <v>3</v>
      </c>
      <c r="HA48">
        <v>6</v>
      </c>
      <c r="HB48">
        <v>1</v>
      </c>
      <c r="HC48">
        <v>1</v>
      </c>
      <c r="HD48">
        <v>0</v>
      </c>
      <c r="HE48">
        <v>1</v>
      </c>
      <c r="HF48">
        <v>0</v>
      </c>
      <c r="HG48">
        <v>0</v>
      </c>
      <c r="HH48">
        <v>1</v>
      </c>
      <c r="HI48">
        <v>0</v>
      </c>
      <c r="HJ48">
        <v>0</v>
      </c>
      <c r="HK48">
        <v>0</v>
      </c>
      <c r="HL48">
        <v>0</v>
      </c>
      <c r="HM48">
        <v>2</v>
      </c>
      <c r="HN48">
        <v>0</v>
      </c>
      <c r="HO48">
        <v>24</v>
      </c>
      <c r="HP48">
        <v>7</v>
      </c>
      <c r="HQ48">
        <v>1</v>
      </c>
      <c r="HR48">
        <v>2</v>
      </c>
      <c r="HS48">
        <v>0</v>
      </c>
      <c r="HT48">
        <v>1</v>
      </c>
      <c r="HU48">
        <v>0</v>
      </c>
      <c r="HV48">
        <v>0</v>
      </c>
      <c r="HW48">
        <v>1</v>
      </c>
      <c r="HX48">
        <v>83</v>
      </c>
      <c r="HY48">
        <v>18</v>
      </c>
      <c r="HZ48">
        <v>10</v>
      </c>
      <c r="IA48">
        <v>2</v>
      </c>
      <c r="IB48">
        <v>0</v>
      </c>
      <c r="IC48">
        <v>0</v>
      </c>
      <c r="ID48">
        <v>0</v>
      </c>
      <c r="IE48">
        <v>2</v>
      </c>
      <c r="IF48">
        <v>0</v>
      </c>
      <c r="IG48">
        <v>1</v>
      </c>
      <c r="IH48">
        <v>0</v>
      </c>
      <c r="II48">
        <v>0</v>
      </c>
      <c r="IJ48">
        <v>1</v>
      </c>
      <c r="IK48">
        <v>0</v>
      </c>
      <c r="IL48">
        <v>2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18</v>
      </c>
      <c r="JE48">
        <v>3</v>
      </c>
      <c r="JF48">
        <v>1</v>
      </c>
      <c r="JG48">
        <v>1</v>
      </c>
      <c r="JH48">
        <v>1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3</v>
      </c>
      <c r="JZ48">
        <v>3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1</v>
      </c>
      <c r="KG48">
        <v>1</v>
      </c>
      <c r="KH48">
        <v>0</v>
      </c>
      <c r="KI48">
        <v>0</v>
      </c>
      <c r="KJ48">
        <v>1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3</v>
      </c>
      <c r="KR48">
        <v>3</v>
      </c>
      <c r="KS48">
        <v>1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1</v>
      </c>
      <c r="KZ48">
        <v>0</v>
      </c>
      <c r="LA48">
        <v>0</v>
      </c>
      <c r="LB48">
        <v>0</v>
      </c>
      <c r="LC48">
        <v>0</v>
      </c>
      <c r="LD48">
        <v>1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3</v>
      </c>
    </row>
    <row r="49" spans="1:325">
      <c r="A49" s="1" t="s">
        <v>1843</v>
      </c>
      <c r="B49" t="s">
        <v>1438</v>
      </c>
      <c r="C49" t="str">
        <f>"180303"</f>
        <v>180303</v>
      </c>
      <c r="D49" t="s">
        <v>1842</v>
      </c>
      <c r="E49">
        <v>12</v>
      </c>
      <c r="F49">
        <v>558</v>
      </c>
      <c r="G49">
        <v>420</v>
      </c>
      <c r="H49">
        <v>169</v>
      </c>
      <c r="I49">
        <v>251</v>
      </c>
      <c r="J49">
        <v>0</v>
      </c>
      <c r="K49">
        <v>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251</v>
      </c>
      <c r="T49">
        <v>0</v>
      </c>
      <c r="U49">
        <v>0</v>
      </c>
      <c r="V49">
        <v>251</v>
      </c>
      <c r="W49">
        <v>7</v>
      </c>
      <c r="X49">
        <v>6</v>
      </c>
      <c r="Y49">
        <v>1</v>
      </c>
      <c r="Z49">
        <v>0</v>
      </c>
      <c r="AA49">
        <v>244</v>
      </c>
      <c r="AB49">
        <v>143</v>
      </c>
      <c r="AC49">
        <v>6</v>
      </c>
      <c r="AD49">
        <v>1</v>
      </c>
      <c r="AE49">
        <v>0</v>
      </c>
      <c r="AF49">
        <v>44</v>
      </c>
      <c r="AG49">
        <v>0</v>
      </c>
      <c r="AH49">
        <v>3</v>
      </c>
      <c r="AI49">
        <v>0</v>
      </c>
      <c r="AJ49">
        <v>46</v>
      </c>
      <c r="AK49">
        <v>0</v>
      </c>
      <c r="AL49">
        <v>0</v>
      </c>
      <c r="AM49">
        <v>4</v>
      </c>
      <c r="AN49">
        <v>0</v>
      </c>
      <c r="AO49">
        <v>0</v>
      </c>
      <c r="AP49">
        <v>0</v>
      </c>
      <c r="AQ49">
        <v>1</v>
      </c>
      <c r="AR49">
        <v>24</v>
      </c>
      <c r="AS49">
        <v>0</v>
      </c>
      <c r="AT49">
        <v>0</v>
      </c>
      <c r="AU49">
        <v>0</v>
      </c>
      <c r="AV49">
        <v>0</v>
      </c>
      <c r="AW49">
        <v>14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143</v>
      </c>
      <c r="BH49">
        <v>32</v>
      </c>
      <c r="BI49">
        <v>4</v>
      </c>
      <c r="BJ49">
        <v>16</v>
      </c>
      <c r="BK49">
        <v>0</v>
      </c>
      <c r="BL49">
        <v>0</v>
      </c>
      <c r="BM49">
        <v>0</v>
      </c>
      <c r="BN49">
        <v>4</v>
      </c>
      <c r="BO49">
        <v>3</v>
      </c>
      <c r="BP49">
        <v>0</v>
      </c>
      <c r="BQ49">
        <v>0</v>
      </c>
      <c r="BR49">
        <v>1</v>
      </c>
      <c r="BS49">
        <v>0</v>
      </c>
      <c r="BT49">
        <v>0</v>
      </c>
      <c r="BU49">
        <v>1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1</v>
      </c>
      <c r="CF49">
        <v>0</v>
      </c>
      <c r="CG49">
        <v>0</v>
      </c>
      <c r="CH49">
        <v>0</v>
      </c>
      <c r="CI49">
        <v>0</v>
      </c>
      <c r="CJ49">
        <v>1</v>
      </c>
      <c r="CK49">
        <v>0</v>
      </c>
      <c r="CL49">
        <v>1</v>
      </c>
      <c r="CM49">
        <v>32</v>
      </c>
      <c r="CN49">
        <v>1</v>
      </c>
      <c r="CO49">
        <v>1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1</v>
      </c>
      <c r="DF49">
        <v>9</v>
      </c>
      <c r="DG49">
        <v>1</v>
      </c>
      <c r="DH49">
        <v>0</v>
      </c>
      <c r="DI49">
        <v>1</v>
      </c>
      <c r="DJ49">
        <v>1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1</v>
      </c>
      <c r="DQ49">
        <v>0</v>
      </c>
      <c r="DR49">
        <v>0</v>
      </c>
      <c r="DS49">
        <v>1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2</v>
      </c>
      <c r="EC49">
        <v>0</v>
      </c>
      <c r="ED49">
        <v>2</v>
      </c>
      <c r="EE49">
        <v>0</v>
      </c>
      <c r="EF49">
        <v>0</v>
      </c>
      <c r="EG49">
        <v>0</v>
      </c>
      <c r="EH49">
        <v>0</v>
      </c>
      <c r="EI49">
        <v>9</v>
      </c>
      <c r="EJ49">
        <v>11</v>
      </c>
      <c r="EK49">
        <v>0</v>
      </c>
      <c r="EL49">
        <v>1</v>
      </c>
      <c r="EM49">
        <v>0</v>
      </c>
      <c r="EN49">
        <v>0</v>
      </c>
      <c r="EO49">
        <v>0</v>
      </c>
      <c r="EP49">
        <v>9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1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11</v>
      </c>
      <c r="FP49">
        <v>13</v>
      </c>
      <c r="FQ49">
        <v>4</v>
      </c>
      <c r="FR49">
        <v>0</v>
      </c>
      <c r="FS49">
        <v>0</v>
      </c>
      <c r="FT49">
        <v>0</v>
      </c>
      <c r="FU49">
        <v>2</v>
      </c>
      <c r="FV49">
        <v>0</v>
      </c>
      <c r="FW49">
        <v>0</v>
      </c>
      <c r="FX49">
        <v>0</v>
      </c>
      <c r="FY49">
        <v>0</v>
      </c>
      <c r="FZ49">
        <v>7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13</v>
      </c>
      <c r="GV49">
        <v>26</v>
      </c>
      <c r="GW49">
        <v>8</v>
      </c>
      <c r="GX49">
        <v>0</v>
      </c>
      <c r="GY49">
        <v>1</v>
      </c>
      <c r="GZ49">
        <v>2</v>
      </c>
      <c r="HA49">
        <v>4</v>
      </c>
      <c r="HB49">
        <v>0</v>
      </c>
      <c r="HC49">
        <v>2</v>
      </c>
      <c r="HD49">
        <v>1</v>
      </c>
      <c r="HE49">
        <v>0</v>
      </c>
      <c r="HF49">
        <v>1</v>
      </c>
      <c r="HG49">
        <v>0</v>
      </c>
      <c r="HH49">
        <v>1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1</v>
      </c>
      <c r="HO49">
        <v>3</v>
      </c>
      <c r="HP49">
        <v>1</v>
      </c>
      <c r="HQ49">
        <v>0</v>
      </c>
      <c r="HR49">
        <v>0</v>
      </c>
      <c r="HS49">
        <v>1</v>
      </c>
      <c r="HT49">
        <v>0</v>
      </c>
      <c r="HU49">
        <v>0</v>
      </c>
      <c r="HV49">
        <v>0</v>
      </c>
      <c r="HW49">
        <v>0</v>
      </c>
      <c r="HX49">
        <v>26</v>
      </c>
      <c r="HY49">
        <v>4</v>
      </c>
      <c r="HZ49">
        <v>1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1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2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4</v>
      </c>
      <c r="JE49">
        <v>3</v>
      </c>
      <c r="JF49">
        <v>3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3</v>
      </c>
      <c r="JZ49">
        <v>2</v>
      </c>
      <c r="KA49">
        <v>0</v>
      </c>
      <c r="KB49">
        <v>2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2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</row>
    <row r="50" spans="1:325">
      <c r="A50" t="s">
        <v>1841</v>
      </c>
      <c r="B50" t="s">
        <v>1438</v>
      </c>
      <c r="C50" t="str">
        <f>"180303"</f>
        <v>180303</v>
      </c>
      <c r="D50" t="s">
        <v>1840</v>
      </c>
      <c r="E50">
        <v>13</v>
      </c>
      <c r="F50">
        <v>593</v>
      </c>
      <c r="G50">
        <v>449</v>
      </c>
      <c r="H50">
        <v>122</v>
      </c>
      <c r="I50">
        <v>327</v>
      </c>
      <c r="J50">
        <v>0</v>
      </c>
      <c r="K50">
        <v>6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327</v>
      </c>
      <c r="T50">
        <v>0</v>
      </c>
      <c r="U50">
        <v>0</v>
      </c>
      <c r="V50">
        <v>327</v>
      </c>
      <c r="W50">
        <v>5</v>
      </c>
      <c r="X50">
        <v>5</v>
      </c>
      <c r="Y50">
        <v>0</v>
      </c>
      <c r="Z50">
        <v>0</v>
      </c>
      <c r="AA50">
        <v>322</v>
      </c>
      <c r="AB50">
        <v>193</v>
      </c>
      <c r="AC50">
        <v>13</v>
      </c>
      <c r="AD50">
        <v>1</v>
      </c>
      <c r="AE50">
        <v>0</v>
      </c>
      <c r="AF50">
        <v>48</v>
      </c>
      <c r="AG50">
        <v>0</v>
      </c>
      <c r="AH50">
        <v>5</v>
      </c>
      <c r="AI50">
        <v>0</v>
      </c>
      <c r="AJ50">
        <v>82</v>
      </c>
      <c r="AK50">
        <v>1</v>
      </c>
      <c r="AL50">
        <v>0</v>
      </c>
      <c r="AM50">
        <v>1</v>
      </c>
      <c r="AN50">
        <v>0</v>
      </c>
      <c r="AO50">
        <v>2</v>
      </c>
      <c r="AP50">
        <v>0</v>
      </c>
      <c r="AQ50">
        <v>0</v>
      </c>
      <c r="AR50">
        <v>23</v>
      </c>
      <c r="AS50">
        <v>1</v>
      </c>
      <c r="AT50">
        <v>1</v>
      </c>
      <c r="AU50">
        <v>0</v>
      </c>
      <c r="AV50">
        <v>0</v>
      </c>
      <c r="AW50">
        <v>11</v>
      </c>
      <c r="AX50">
        <v>0</v>
      </c>
      <c r="AY50">
        <v>1</v>
      </c>
      <c r="AZ50">
        <v>0</v>
      </c>
      <c r="BA50">
        <v>0</v>
      </c>
      <c r="BB50">
        <v>0</v>
      </c>
      <c r="BC50">
        <v>1</v>
      </c>
      <c r="BD50">
        <v>1</v>
      </c>
      <c r="BE50">
        <v>0</v>
      </c>
      <c r="BF50">
        <v>1</v>
      </c>
      <c r="BG50">
        <v>193</v>
      </c>
      <c r="BH50">
        <v>21</v>
      </c>
      <c r="BI50">
        <v>5</v>
      </c>
      <c r="BJ50">
        <v>9</v>
      </c>
      <c r="BK50">
        <v>0</v>
      </c>
      <c r="BL50">
        <v>0</v>
      </c>
      <c r="BM50">
        <v>0</v>
      </c>
      <c r="BN50">
        <v>5</v>
      </c>
      <c r="BO50">
        <v>1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1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21</v>
      </c>
      <c r="CN50">
        <v>4</v>
      </c>
      <c r="CO50">
        <v>2</v>
      </c>
      <c r="CP50">
        <v>1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1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4</v>
      </c>
      <c r="DF50">
        <v>12</v>
      </c>
      <c r="DG50">
        <v>6</v>
      </c>
      <c r="DH50">
        <v>0</v>
      </c>
      <c r="DI50">
        <v>2</v>
      </c>
      <c r="DJ50">
        <v>1</v>
      </c>
      <c r="DK50">
        <v>0</v>
      </c>
      <c r="DL50">
        <v>1</v>
      </c>
      <c r="DM50">
        <v>0</v>
      </c>
      <c r="DN50">
        <v>0</v>
      </c>
      <c r="DO50">
        <v>1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1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12</v>
      </c>
      <c r="EJ50">
        <v>29</v>
      </c>
      <c r="EK50">
        <v>4</v>
      </c>
      <c r="EL50">
        <v>0</v>
      </c>
      <c r="EM50">
        <v>0</v>
      </c>
      <c r="EN50">
        <v>0</v>
      </c>
      <c r="EO50">
        <v>2</v>
      </c>
      <c r="EP50">
        <v>23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29</v>
      </c>
      <c r="FP50">
        <v>9</v>
      </c>
      <c r="FQ50">
        <v>4</v>
      </c>
      <c r="FR50">
        <v>0</v>
      </c>
      <c r="FS50">
        <v>2</v>
      </c>
      <c r="FT50">
        <v>1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1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1</v>
      </c>
      <c r="GU50">
        <v>9</v>
      </c>
      <c r="GV50">
        <v>42</v>
      </c>
      <c r="GW50">
        <v>15</v>
      </c>
      <c r="GX50">
        <v>2</v>
      </c>
      <c r="GY50">
        <v>4</v>
      </c>
      <c r="GZ50">
        <v>5</v>
      </c>
      <c r="HA50">
        <v>1</v>
      </c>
      <c r="HB50">
        <v>1</v>
      </c>
      <c r="HC50">
        <v>0</v>
      </c>
      <c r="HD50">
        <v>1</v>
      </c>
      <c r="HE50">
        <v>0</v>
      </c>
      <c r="HF50">
        <v>0</v>
      </c>
      <c r="HG50">
        <v>1</v>
      </c>
      <c r="HH50">
        <v>0</v>
      </c>
      <c r="HI50">
        <v>0</v>
      </c>
      <c r="HJ50">
        <v>1</v>
      </c>
      <c r="HK50">
        <v>0</v>
      </c>
      <c r="HL50">
        <v>0</v>
      </c>
      <c r="HM50">
        <v>0</v>
      </c>
      <c r="HN50">
        <v>1</v>
      </c>
      <c r="HO50">
        <v>2</v>
      </c>
      <c r="HP50">
        <v>2</v>
      </c>
      <c r="HQ50">
        <v>0</v>
      </c>
      <c r="HR50">
        <v>1</v>
      </c>
      <c r="HS50">
        <v>2</v>
      </c>
      <c r="HT50">
        <v>1</v>
      </c>
      <c r="HU50">
        <v>1</v>
      </c>
      <c r="HV50">
        <v>0</v>
      </c>
      <c r="HW50">
        <v>1</v>
      </c>
      <c r="HX50">
        <v>42</v>
      </c>
      <c r="HY50">
        <v>5</v>
      </c>
      <c r="HZ50">
        <v>4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1</v>
      </c>
      <c r="IZ50">
        <v>0</v>
      </c>
      <c r="JA50">
        <v>0</v>
      </c>
      <c r="JB50">
        <v>0</v>
      </c>
      <c r="JC50">
        <v>0</v>
      </c>
      <c r="JD50">
        <v>5</v>
      </c>
      <c r="JE50">
        <v>6</v>
      </c>
      <c r="JF50">
        <v>2</v>
      </c>
      <c r="JG50">
        <v>2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1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1</v>
      </c>
      <c r="JY50">
        <v>6</v>
      </c>
      <c r="JZ50">
        <v>1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1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1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</row>
    <row r="51" spans="1:325">
      <c r="A51" t="s">
        <v>1839</v>
      </c>
      <c r="B51" t="s">
        <v>1438</v>
      </c>
      <c r="C51" t="str">
        <f>"180303"</f>
        <v>180303</v>
      </c>
      <c r="D51" t="s">
        <v>1838</v>
      </c>
      <c r="E51">
        <v>14</v>
      </c>
      <c r="F51">
        <v>743</v>
      </c>
      <c r="G51">
        <v>570</v>
      </c>
      <c r="H51">
        <v>263</v>
      </c>
      <c r="I51">
        <v>307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307</v>
      </c>
      <c r="T51">
        <v>0</v>
      </c>
      <c r="U51">
        <v>0</v>
      </c>
      <c r="V51">
        <v>307</v>
      </c>
      <c r="W51">
        <v>12</v>
      </c>
      <c r="X51">
        <v>9</v>
      </c>
      <c r="Y51">
        <v>3</v>
      </c>
      <c r="Z51">
        <v>0</v>
      </c>
      <c r="AA51">
        <v>295</v>
      </c>
      <c r="AB51">
        <v>188</v>
      </c>
      <c r="AC51">
        <v>17</v>
      </c>
      <c r="AD51">
        <v>6</v>
      </c>
      <c r="AE51">
        <v>3</v>
      </c>
      <c r="AF51">
        <v>16</v>
      </c>
      <c r="AG51">
        <v>1</v>
      </c>
      <c r="AH51">
        <v>2</v>
      </c>
      <c r="AI51">
        <v>0</v>
      </c>
      <c r="AJ51">
        <v>98</v>
      </c>
      <c r="AK51">
        <v>0</v>
      </c>
      <c r="AL51">
        <v>4</v>
      </c>
      <c r="AM51">
        <v>5</v>
      </c>
      <c r="AN51">
        <v>1</v>
      </c>
      <c r="AO51">
        <v>0</v>
      </c>
      <c r="AP51">
        <v>0</v>
      </c>
      <c r="AQ51">
        <v>2</v>
      </c>
      <c r="AR51">
        <v>13</v>
      </c>
      <c r="AS51">
        <v>0</v>
      </c>
      <c r="AT51">
        <v>0</v>
      </c>
      <c r="AU51">
        <v>0</v>
      </c>
      <c r="AV51">
        <v>0</v>
      </c>
      <c r="AW51">
        <v>5</v>
      </c>
      <c r="AX51">
        <v>5</v>
      </c>
      <c r="AY51">
        <v>2</v>
      </c>
      <c r="AZ51">
        <v>1</v>
      </c>
      <c r="BA51">
        <v>0</v>
      </c>
      <c r="BB51">
        <v>1</v>
      </c>
      <c r="BC51">
        <v>0</v>
      </c>
      <c r="BD51">
        <v>1</v>
      </c>
      <c r="BE51">
        <v>2</v>
      </c>
      <c r="BF51">
        <v>3</v>
      </c>
      <c r="BG51">
        <v>188</v>
      </c>
      <c r="BH51">
        <v>24</v>
      </c>
      <c r="BI51">
        <v>3</v>
      </c>
      <c r="BJ51">
        <v>5</v>
      </c>
      <c r="BK51">
        <v>0</v>
      </c>
      <c r="BL51">
        <v>0</v>
      </c>
      <c r="BM51">
        <v>0</v>
      </c>
      <c r="BN51">
        <v>6</v>
      </c>
      <c r="BO51">
        <v>2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1</v>
      </c>
      <c r="BZ51">
        <v>0</v>
      </c>
      <c r="CA51">
        <v>0</v>
      </c>
      <c r="CB51">
        <v>0</v>
      </c>
      <c r="CC51">
        <v>0</v>
      </c>
      <c r="CD51">
        <v>2</v>
      </c>
      <c r="CE51">
        <v>3</v>
      </c>
      <c r="CF51">
        <v>0</v>
      </c>
      <c r="CG51">
        <v>1</v>
      </c>
      <c r="CH51">
        <v>0</v>
      </c>
      <c r="CI51">
        <v>0</v>
      </c>
      <c r="CJ51">
        <v>0</v>
      </c>
      <c r="CK51">
        <v>1</v>
      </c>
      <c r="CL51">
        <v>0</v>
      </c>
      <c r="CM51">
        <v>24</v>
      </c>
      <c r="CN51">
        <v>5</v>
      </c>
      <c r="CO51">
        <v>3</v>
      </c>
      <c r="CP51">
        <v>1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1</v>
      </c>
      <c r="DD51">
        <v>0</v>
      </c>
      <c r="DE51">
        <v>5</v>
      </c>
      <c r="DF51">
        <v>10</v>
      </c>
      <c r="DG51">
        <v>5</v>
      </c>
      <c r="DH51">
        <v>1</v>
      </c>
      <c r="DI51">
        <v>1</v>
      </c>
      <c r="DJ51">
        <v>2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1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10</v>
      </c>
      <c r="EJ51">
        <v>11</v>
      </c>
      <c r="EK51">
        <v>5</v>
      </c>
      <c r="EL51">
        <v>0</v>
      </c>
      <c r="EM51">
        <v>0</v>
      </c>
      <c r="EN51">
        <v>0</v>
      </c>
      <c r="EO51">
        <v>0</v>
      </c>
      <c r="EP51">
        <v>4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1</v>
      </c>
      <c r="FC51">
        <v>0</v>
      </c>
      <c r="FD51">
        <v>1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11</v>
      </c>
      <c r="FP51">
        <v>10</v>
      </c>
      <c r="FQ51">
        <v>4</v>
      </c>
      <c r="FR51">
        <v>0</v>
      </c>
      <c r="FS51">
        <v>0</v>
      </c>
      <c r="FT51">
        <v>0</v>
      </c>
      <c r="FU51">
        <v>3</v>
      </c>
      <c r="FV51">
        <v>0</v>
      </c>
      <c r="FW51">
        <v>0</v>
      </c>
      <c r="FX51">
        <v>0</v>
      </c>
      <c r="FY51">
        <v>1</v>
      </c>
      <c r="FZ51">
        <v>0</v>
      </c>
      <c r="GA51">
        <v>0</v>
      </c>
      <c r="GB51">
        <v>0</v>
      </c>
      <c r="GC51">
        <v>1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1</v>
      </c>
      <c r="GU51">
        <v>10</v>
      </c>
      <c r="GV51">
        <v>39</v>
      </c>
      <c r="GW51">
        <v>10</v>
      </c>
      <c r="GX51">
        <v>2</v>
      </c>
      <c r="GY51">
        <v>3</v>
      </c>
      <c r="GZ51">
        <v>0</v>
      </c>
      <c r="HA51">
        <v>5</v>
      </c>
      <c r="HB51">
        <v>3</v>
      </c>
      <c r="HC51">
        <v>2</v>
      </c>
      <c r="HD51">
        <v>1</v>
      </c>
      <c r="HE51">
        <v>0</v>
      </c>
      <c r="HF51">
        <v>2</v>
      </c>
      <c r="HG51">
        <v>0</v>
      </c>
      <c r="HH51">
        <v>1</v>
      </c>
      <c r="HI51">
        <v>1</v>
      </c>
      <c r="HJ51">
        <v>0</v>
      </c>
      <c r="HK51">
        <v>1</v>
      </c>
      <c r="HL51">
        <v>1</v>
      </c>
      <c r="HM51">
        <v>0</v>
      </c>
      <c r="HN51">
        <v>0</v>
      </c>
      <c r="HO51">
        <v>3</v>
      </c>
      <c r="HP51">
        <v>0</v>
      </c>
      <c r="HQ51">
        <v>2</v>
      </c>
      <c r="HR51">
        <v>0</v>
      </c>
      <c r="HS51">
        <v>0</v>
      </c>
      <c r="HT51">
        <v>1</v>
      </c>
      <c r="HU51">
        <v>0</v>
      </c>
      <c r="HV51">
        <v>1</v>
      </c>
      <c r="HW51">
        <v>0</v>
      </c>
      <c r="HX51">
        <v>39</v>
      </c>
      <c r="HY51">
        <v>6</v>
      </c>
      <c r="HZ51">
        <v>3</v>
      </c>
      <c r="IA51">
        <v>1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1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1</v>
      </c>
      <c r="JD51">
        <v>6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1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1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1</v>
      </c>
      <c r="KR51">
        <v>1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1</v>
      </c>
      <c r="LM51">
        <v>1</v>
      </c>
    </row>
    <row r="52" spans="1:325">
      <c r="A52" t="s">
        <v>1837</v>
      </c>
      <c r="B52" t="s">
        <v>1799</v>
      </c>
      <c r="C52" t="str">
        <f>"180304"</f>
        <v>180304</v>
      </c>
      <c r="D52" t="s">
        <v>1836</v>
      </c>
      <c r="E52">
        <v>1</v>
      </c>
      <c r="F52">
        <v>1201</v>
      </c>
      <c r="G52">
        <v>920</v>
      </c>
      <c r="H52">
        <v>262</v>
      </c>
      <c r="I52">
        <v>658</v>
      </c>
      <c r="J52">
        <v>0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657</v>
      </c>
      <c r="T52">
        <v>0</v>
      </c>
      <c r="U52">
        <v>0</v>
      </c>
      <c r="V52">
        <v>657</v>
      </c>
      <c r="W52">
        <v>10</v>
      </c>
      <c r="X52">
        <v>5</v>
      </c>
      <c r="Y52">
        <v>5</v>
      </c>
      <c r="Z52">
        <v>0</v>
      </c>
      <c r="AA52">
        <v>647</v>
      </c>
      <c r="AB52">
        <v>361</v>
      </c>
      <c r="AC52">
        <v>19</v>
      </c>
      <c r="AD52">
        <v>3</v>
      </c>
      <c r="AE52">
        <v>1</v>
      </c>
      <c r="AF52">
        <v>86</v>
      </c>
      <c r="AG52">
        <v>0</v>
      </c>
      <c r="AH52">
        <v>25</v>
      </c>
      <c r="AI52">
        <v>1</v>
      </c>
      <c r="AJ52">
        <v>163</v>
      </c>
      <c r="AK52">
        <v>0</v>
      </c>
      <c r="AL52">
        <v>2</v>
      </c>
      <c r="AM52">
        <v>5</v>
      </c>
      <c r="AN52">
        <v>0</v>
      </c>
      <c r="AO52">
        <v>1</v>
      </c>
      <c r="AP52">
        <v>0</v>
      </c>
      <c r="AQ52">
        <v>0</v>
      </c>
      <c r="AR52">
        <v>27</v>
      </c>
      <c r="AS52">
        <v>0</v>
      </c>
      <c r="AT52">
        <v>0</v>
      </c>
      <c r="AU52">
        <v>0</v>
      </c>
      <c r="AV52">
        <v>0</v>
      </c>
      <c r="AW52">
        <v>22</v>
      </c>
      <c r="AX52">
        <v>1</v>
      </c>
      <c r="AY52">
        <v>1</v>
      </c>
      <c r="AZ52">
        <v>0</v>
      </c>
      <c r="BA52">
        <v>0</v>
      </c>
      <c r="BB52">
        <v>2</v>
      </c>
      <c r="BC52">
        <v>0</v>
      </c>
      <c r="BD52">
        <v>1</v>
      </c>
      <c r="BE52">
        <v>0</v>
      </c>
      <c r="BF52">
        <v>1</v>
      </c>
      <c r="BG52">
        <v>361</v>
      </c>
      <c r="BH52">
        <v>109</v>
      </c>
      <c r="BI52">
        <v>46</v>
      </c>
      <c r="BJ52">
        <v>32</v>
      </c>
      <c r="BK52">
        <v>1</v>
      </c>
      <c r="BL52">
        <v>5</v>
      </c>
      <c r="BM52">
        <v>0</v>
      </c>
      <c r="BN52">
        <v>19</v>
      </c>
      <c r="BO52">
        <v>0</v>
      </c>
      <c r="BP52">
        <v>1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2</v>
      </c>
      <c r="CF52">
        <v>2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1</v>
      </c>
      <c r="CM52">
        <v>109</v>
      </c>
      <c r="CN52">
        <v>18</v>
      </c>
      <c r="CO52">
        <v>8</v>
      </c>
      <c r="CP52">
        <v>3</v>
      </c>
      <c r="CQ52">
        <v>1</v>
      </c>
      <c r="CR52">
        <v>0</v>
      </c>
      <c r="CS52">
        <v>0</v>
      </c>
      <c r="CT52">
        <v>1</v>
      </c>
      <c r="CU52">
        <v>3</v>
      </c>
      <c r="CV52">
        <v>0</v>
      </c>
      <c r="CW52">
        <v>1</v>
      </c>
      <c r="CX52">
        <v>0</v>
      </c>
      <c r="CY52">
        <v>1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18</v>
      </c>
      <c r="DF52">
        <v>23</v>
      </c>
      <c r="DG52">
        <v>9</v>
      </c>
      <c r="DH52">
        <v>1</v>
      </c>
      <c r="DI52">
        <v>0</v>
      </c>
      <c r="DJ52">
        <v>3</v>
      </c>
      <c r="DK52">
        <v>0</v>
      </c>
      <c r="DL52">
        <v>0</v>
      </c>
      <c r="DM52">
        <v>1</v>
      </c>
      <c r="DN52">
        <v>0</v>
      </c>
      <c r="DO52">
        <v>0</v>
      </c>
      <c r="DP52">
        <v>1</v>
      </c>
      <c r="DQ52">
        <v>0</v>
      </c>
      <c r="DR52">
        <v>1</v>
      </c>
      <c r="DS52">
        <v>3</v>
      </c>
      <c r="DT52">
        <v>0</v>
      </c>
      <c r="DU52">
        <v>1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1</v>
      </c>
      <c r="EE52">
        <v>0</v>
      </c>
      <c r="EF52">
        <v>2</v>
      </c>
      <c r="EG52">
        <v>0</v>
      </c>
      <c r="EH52">
        <v>0</v>
      </c>
      <c r="EI52">
        <v>23</v>
      </c>
      <c r="EJ52">
        <v>17</v>
      </c>
      <c r="EK52">
        <v>4</v>
      </c>
      <c r="EL52">
        <v>0</v>
      </c>
      <c r="EM52">
        <v>0</v>
      </c>
      <c r="EN52">
        <v>0</v>
      </c>
      <c r="EO52">
        <v>3</v>
      </c>
      <c r="EP52">
        <v>5</v>
      </c>
      <c r="EQ52">
        <v>2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1</v>
      </c>
      <c r="EX52">
        <v>1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1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17</v>
      </c>
      <c r="FP52">
        <v>24</v>
      </c>
      <c r="FQ52">
        <v>12</v>
      </c>
      <c r="FR52">
        <v>0</v>
      </c>
      <c r="FS52">
        <v>1</v>
      </c>
      <c r="FT52">
        <v>0</v>
      </c>
      <c r="FU52">
        <v>2</v>
      </c>
      <c r="FV52">
        <v>0</v>
      </c>
      <c r="FW52">
        <v>0</v>
      </c>
      <c r="FX52">
        <v>0</v>
      </c>
      <c r="FY52">
        <v>0</v>
      </c>
      <c r="FZ52">
        <v>1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1</v>
      </c>
      <c r="GG52">
        <v>0</v>
      </c>
      <c r="GH52">
        <v>0</v>
      </c>
      <c r="GI52">
        <v>0</v>
      </c>
      <c r="GJ52">
        <v>3</v>
      </c>
      <c r="GK52">
        <v>1</v>
      </c>
      <c r="GL52">
        <v>2</v>
      </c>
      <c r="GM52">
        <v>0</v>
      </c>
      <c r="GN52">
        <v>0</v>
      </c>
      <c r="GO52">
        <v>0</v>
      </c>
      <c r="GP52">
        <v>1</v>
      </c>
      <c r="GQ52">
        <v>0</v>
      </c>
      <c r="GR52">
        <v>0</v>
      </c>
      <c r="GS52">
        <v>0</v>
      </c>
      <c r="GT52">
        <v>0</v>
      </c>
      <c r="GU52">
        <v>24</v>
      </c>
      <c r="GV52">
        <v>67</v>
      </c>
      <c r="GW52">
        <v>25</v>
      </c>
      <c r="GX52">
        <v>0</v>
      </c>
      <c r="GY52">
        <v>9</v>
      </c>
      <c r="GZ52">
        <v>4</v>
      </c>
      <c r="HA52">
        <v>5</v>
      </c>
      <c r="HB52">
        <v>1</v>
      </c>
      <c r="HC52">
        <v>3</v>
      </c>
      <c r="HD52">
        <v>0</v>
      </c>
      <c r="HE52">
        <v>1</v>
      </c>
      <c r="HF52">
        <v>1</v>
      </c>
      <c r="HG52">
        <v>1</v>
      </c>
      <c r="HH52">
        <v>0</v>
      </c>
      <c r="HI52">
        <v>0</v>
      </c>
      <c r="HJ52">
        <v>0</v>
      </c>
      <c r="HK52">
        <v>2</v>
      </c>
      <c r="HL52">
        <v>0</v>
      </c>
      <c r="HM52">
        <v>2</v>
      </c>
      <c r="HN52">
        <v>0</v>
      </c>
      <c r="HO52">
        <v>4</v>
      </c>
      <c r="HP52">
        <v>5</v>
      </c>
      <c r="HQ52">
        <v>1</v>
      </c>
      <c r="HR52">
        <v>2</v>
      </c>
      <c r="HS52">
        <v>1</v>
      </c>
      <c r="HT52">
        <v>0</v>
      </c>
      <c r="HU52">
        <v>0</v>
      </c>
      <c r="HV52">
        <v>0</v>
      </c>
      <c r="HW52">
        <v>0</v>
      </c>
      <c r="HX52">
        <v>67</v>
      </c>
      <c r="HY52">
        <v>22</v>
      </c>
      <c r="HZ52">
        <v>13</v>
      </c>
      <c r="IA52">
        <v>0</v>
      </c>
      <c r="IB52">
        <v>0</v>
      </c>
      <c r="IC52">
        <v>0</v>
      </c>
      <c r="ID52">
        <v>0</v>
      </c>
      <c r="IE52">
        <v>3</v>
      </c>
      <c r="IF52">
        <v>0</v>
      </c>
      <c r="IG52">
        <v>0</v>
      </c>
      <c r="IH52">
        <v>0</v>
      </c>
      <c r="II52">
        <v>0</v>
      </c>
      <c r="IJ52">
        <v>2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1</v>
      </c>
      <c r="IT52">
        <v>0</v>
      </c>
      <c r="IU52">
        <v>0</v>
      </c>
      <c r="IV52">
        <v>0</v>
      </c>
      <c r="IW52">
        <v>0</v>
      </c>
      <c r="IX52">
        <v>1</v>
      </c>
      <c r="IY52">
        <v>0</v>
      </c>
      <c r="IZ52">
        <v>0</v>
      </c>
      <c r="JA52">
        <v>0</v>
      </c>
      <c r="JB52">
        <v>0</v>
      </c>
      <c r="JC52">
        <v>2</v>
      </c>
      <c r="JD52">
        <v>22</v>
      </c>
      <c r="JE52">
        <v>4</v>
      </c>
      <c r="JF52">
        <v>3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1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4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2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1</v>
      </c>
      <c r="KZ52">
        <v>0</v>
      </c>
      <c r="LA52">
        <v>0</v>
      </c>
      <c r="LB52">
        <v>1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2</v>
      </c>
    </row>
    <row r="53" spans="1:325">
      <c r="A53" t="s">
        <v>1835</v>
      </c>
      <c r="B53" t="s">
        <v>1799</v>
      </c>
      <c r="C53" t="str">
        <f>"180304"</f>
        <v>180304</v>
      </c>
      <c r="D53" t="s">
        <v>1834</v>
      </c>
      <c r="E53">
        <v>2</v>
      </c>
      <c r="F53">
        <v>1131</v>
      </c>
      <c r="G53">
        <v>860</v>
      </c>
      <c r="H53">
        <v>283</v>
      </c>
      <c r="I53">
        <v>577</v>
      </c>
      <c r="J53">
        <v>0</v>
      </c>
      <c r="K53">
        <v>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577</v>
      </c>
      <c r="T53">
        <v>0</v>
      </c>
      <c r="U53">
        <v>0</v>
      </c>
      <c r="V53">
        <v>577</v>
      </c>
      <c r="W53">
        <v>12</v>
      </c>
      <c r="X53">
        <v>6</v>
      </c>
      <c r="Y53">
        <v>6</v>
      </c>
      <c r="Z53">
        <v>0</v>
      </c>
      <c r="AA53">
        <v>565</v>
      </c>
      <c r="AB53">
        <v>341</v>
      </c>
      <c r="AC53">
        <v>18</v>
      </c>
      <c r="AD53">
        <v>5</v>
      </c>
      <c r="AE53">
        <v>2</v>
      </c>
      <c r="AF53">
        <v>103</v>
      </c>
      <c r="AG53">
        <v>3</v>
      </c>
      <c r="AH53">
        <v>23</v>
      </c>
      <c r="AI53">
        <v>0</v>
      </c>
      <c r="AJ53">
        <v>110</v>
      </c>
      <c r="AK53">
        <v>1</v>
      </c>
      <c r="AL53">
        <v>2</v>
      </c>
      <c r="AM53">
        <v>3</v>
      </c>
      <c r="AN53">
        <v>1</v>
      </c>
      <c r="AO53">
        <v>2</v>
      </c>
      <c r="AP53">
        <v>1</v>
      </c>
      <c r="AQ53">
        <v>0</v>
      </c>
      <c r="AR53">
        <v>46</v>
      </c>
      <c r="AS53">
        <v>0</v>
      </c>
      <c r="AT53">
        <v>3</v>
      </c>
      <c r="AU53">
        <v>0</v>
      </c>
      <c r="AV53">
        <v>0</v>
      </c>
      <c r="AW53">
        <v>14</v>
      </c>
      <c r="AX53">
        <v>1</v>
      </c>
      <c r="AY53">
        <v>1</v>
      </c>
      <c r="AZ53">
        <v>0</v>
      </c>
      <c r="BA53">
        <v>0</v>
      </c>
      <c r="BB53">
        <v>2</v>
      </c>
      <c r="BC53">
        <v>0</v>
      </c>
      <c r="BD53">
        <v>0</v>
      </c>
      <c r="BE53">
        <v>0</v>
      </c>
      <c r="BF53">
        <v>0</v>
      </c>
      <c r="BG53">
        <v>341</v>
      </c>
      <c r="BH53">
        <v>86</v>
      </c>
      <c r="BI53">
        <v>29</v>
      </c>
      <c r="BJ53">
        <v>21</v>
      </c>
      <c r="BK53">
        <v>3</v>
      </c>
      <c r="BL53">
        <v>1</v>
      </c>
      <c r="BM53">
        <v>0</v>
      </c>
      <c r="BN53">
        <v>22</v>
      </c>
      <c r="BO53">
        <v>0</v>
      </c>
      <c r="BP53">
        <v>7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1</v>
      </c>
      <c r="CD53">
        <v>0</v>
      </c>
      <c r="CE53">
        <v>1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1</v>
      </c>
      <c r="CL53">
        <v>0</v>
      </c>
      <c r="CM53">
        <v>86</v>
      </c>
      <c r="CN53">
        <v>10</v>
      </c>
      <c r="CO53">
        <v>2</v>
      </c>
      <c r="CP53">
        <v>2</v>
      </c>
      <c r="CQ53">
        <v>3</v>
      </c>
      <c r="CR53">
        <v>1</v>
      </c>
      <c r="CS53">
        <v>1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1</v>
      </c>
      <c r="DC53">
        <v>0</v>
      </c>
      <c r="DD53">
        <v>0</v>
      </c>
      <c r="DE53">
        <v>10</v>
      </c>
      <c r="DF53">
        <v>13</v>
      </c>
      <c r="DG53">
        <v>4</v>
      </c>
      <c r="DH53">
        <v>0</v>
      </c>
      <c r="DI53">
        <v>0</v>
      </c>
      <c r="DJ53">
        <v>3</v>
      </c>
      <c r="DK53">
        <v>2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2</v>
      </c>
      <c r="DS53">
        <v>0</v>
      </c>
      <c r="DT53">
        <v>1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1</v>
      </c>
      <c r="EI53">
        <v>13</v>
      </c>
      <c r="EJ53">
        <v>12</v>
      </c>
      <c r="EK53">
        <v>0</v>
      </c>
      <c r="EL53">
        <v>0</v>
      </c>
      <c r="EM53">
        <v>0</v>
      </c>
      <c r="EN53">
        <v>1</v>
      </c>
      <c r="EO53">
        <v>0</v>
      </c>
      <c r="EP53">
        <v>9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1</v>
      </c>
      <c r="FA53">
        <v>1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12</v>
      </c>
      <c r="FP53">
        <v>16</v>
      </c>
      <c r="FQ53">
        <v>7</v>
      </c>
      <c r="FR53">
        <v>0</v>
      </c>
      <c r="FS53">
        <v>1</v>
      </c>
      <c r="FT53">
        <v>0</v>
      </c>
      <c r="FU53">
        <v>0</v>
      </c>
      <c r="FV53">
        <v>0</v>
      </c>
      <c r="FW53">
        <v>0</v>
      </c>
      <c r="FX53">
        <v>1</v>
      </c>
      <c r="FY53">
        <v>3</v>
      </c>
      <c r="FZ53">
        <v>1</v>
      </c>
      <c r="GA53">
        <v>0</v>
      </c>
      <c r="GB53">
        <v>0</v>
      </c>
      <c r="GC53">
        <v>0</v>
      </c>
      <c r="GD53">
        <v>1</v>
      </c>
      <c r="GE53">
        <v>0</v>
      </c>
      <c r="GF53">
        <v>0</v>
      </c>
      <c r="GG53">
        <v>0</v>
      </c>
      <c r="GH53">
        <v>1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1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16</v>
      </c>
      <c r="GV53">
        <v>62</v>
      </c>
      <c r="GW53">
        <v>18</v>
      </c>
      <c r="GX53">
        <v>2</v>
      </c>
      <c r="GY53">
        <v>0</v>
      </c>
      <c r="GZ53">
        <v>2</v>
      </c>
      <c r="HA53">
        <v>3</v>
      </c>
      <c r="HB53">
        <v>0</v>
      </c>
      <c r="HC53">
        <v>10</v>
      </c>
      <c r="HD53">
        <v>0</v>
      </c>
      <c r="HE53">
        <v>2</v>
      </c>
      <c r="HF53">
        <v>1</v>
      </c>
      <c r="HG53">
        <v>3</v>
      </c>
      <c r="HH53">
        <v>1</v>
      </c>
      <c r="HI53">
        <v>0</v>
      </c>
      <c r="HJ53">
        <v>0</v>
      </c>
      <c r="HK53">
        <v>0</v>
      </c>
      <c r="HL53">
        <v>1</v>
      </c>
      <c r="HM53">
        <v>0</v>
      </c>
      <c r="HN53">
        <v>0</v>
      </c>
      <c r="HO53">
        <v>0</v>
      </c>
      <c r="HP53">
        <v>18</v>
      </c>
      <c r="HQ53">
        <v>0</v>
      </c>
      <c r="HR53">
        <v>0</v>
      </c>
      <c r="HS53">
        <v>0</v>
      </c>
      <c r="HT53">
        <v>1</v>
      </c>
      <c r="HU53">
        <v>0</v>
      </c>
      <c r="HV53">
        <v>0</v>
      </c>
      <c r="HW53">
        <v>0</v>
      </c>
      <c r="HX53">
        <v>62</v>
      </c>
      <c r="HY53">
        <v>18</v>
      </c>
      <c r="HZ53">
        <v>13</v>
      </c>
      <c r="IA53">
        <v>0</v>
      </c>
      <c r="IB53">
        <v>0</v>
      </c>
      <c r="IC53">
        <v>1</v>
      </c>
      <c r="ID53">
        <v>0</v>
      </c>
      <c r="IE53">
        <v>0</v>
      </c>
      <c r="IF53">
        <v>2</v>
      </c>
      <c r="IG53">
        <v>0</v>
      </c>
      <c r="IH53">
        <v>1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1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18</v>
      </c>
      <c r="JE53">
        <v>5</v>
      </c>
      <c r="JF53">
        <v>4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1</v>
      </c>
      <c r="JX53">
        <v>0</v>
      </c>
      <c r="JY53">
        <v>5</v>
      </c>
      <c r="JZ53">
        <v>1</v>
      </c>
      <c r="KA53">
        <v>1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1</v>
      </c>
      <c r="KR53">
        <v>1</v>
      </c>
      <c r="KS53">
        <v>1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1</v>
      </c>
    </row>
    <row r="54" spans="1:325">
      <c r="A54" t="s">
        <v>1833</v>
      </c>
      <c r="B54" t="s">
        <v>1799</v>
      </c>
      <c r="C54" t="str">
        <f>"180304"</f>
        <v>180304</v>
      </c>
      <c r="D54" t="s">
        <v>1832</v>
      </c>
      <c r="E54">
        <v>3</v>
      </c>
      <c r="F54">
        <v>1008</v>
      </c>
      <c r="G54">
        <v>770</v>
      </c>
      <c r="H54">
        <v>258</v>
      </c>
      <c r="I54">
        <v>512</v>
      </c>
      <c r="J54">
        <v>0</v>
      </c>
      <c r="K54">
        <v>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512</v>
      </c>
      <c r="T54">
        <v>0</v>
      </c>
      <c r="U54">
        <v>0</v>
      </c>
      <c r="V54">
        <v>512</v>
      </c>
      <c r="W54">
        <v>19</v>
      </c>
      <c r="X54">
        <v>17</v>
      </c>
      <c r="Y54">
        <v>2</v>
      </c>
      <c r="Z54">
        <v>0</v>
      </c>
      <c r="AA54">
        <v>493</v>
      </c>
      <c r="AB54">
        <v>364</v>
      </c>
      <c r="AC54">
        <v>13</v>
      </c>
      <c r="AD54">
        <v>6</v>
      </c>
      <c r="AE54">
        <v>0</v>
      </c>
      <c r="AF54">
        <v>127</v>
      </c>
      <c r="AG54">
        <v>0</v>
      </c>
      <c r="AH54">
        <v>3</v>
      </c>
      <c r="AI54">
        <v>1</v>
      </c>
      <c r="AJ54">
        <v>160</v>
      </c>
      <c r="AK54">
        <v>1</v>
      </c>
      <c r="AL54">
        <v>2</v>
      </c>
      <c r="AM54">
        <v>16</v>
      </c>
      <c r="AN54">
        <v>2</v>
      </c>
      <c r="AO54">
        <v>0</v>
      </c>
      <c r="AP54">
        <v>0</v>
      </c>
      <c r="AQ54">
        <v>0</v>
      </c>
      <c r="AR54">
        <v>22</v>
      </c>
      <c r="AS54">
        <v>0</v>
      </c>
      <c r="AT54">
        <v>0</v>
      </c>
      <c r="AU54">
        <v>0</v>
      </c>
      <c r="AV54">
        <v>0</v>
      </c>
      <c r="AW54">
        <v>9</v>
      </c>
      <c r="AX54">
        <v>0</v>
      </c>
      <c r="AY54">
        <v>0</v>
      </c>
      <c r="AZ54">
        <v>0</v>
      </c>
      <c r="BA54">
        <v>0</v>
      </c>
      <c r="BB54">
        <v>1</v>
      </c>
      <c r="BC54">
        <v>0</v>
      </c>
      <c r="BD54">
        <v>0</v>
      </c>
      <c r="BE54">
        <v>0</v>
      </c>
      <c r="BF54">
        <v>1</v>
      </c>
      <c r="BG54">
        <v>364</v>
      </c>
      <c r="BH54">
        <v>27</v>
      </c>
      <c r="BI54">
        <v>7</v>
      </c>
      <c r="BJ54">
        <v>9</v>
      </c>
      <c r="BK54">
        <v>0</v>
      </c>
      <c r="BL54">
        <v>1</v>
      </c>
      <c r="BM54">
        <v>0</v>
      </c>
      <c r="BN54">
        <v>3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1</v>
      </c>
      <c r="CE54">
        <v>4</v>
      </c>
      <c r="CF54">
        <v>0</v>
      </c>
      <c r="CG54">
        <v>1</v>
      </c>
      <c r="CH54">
        <v>0</v>
      </c>
      <c r="CI54">
        <v>0</v>
      </c>
      <c r="CJ54">
        <v>1</v>
      </c>
      <c r="CK54">
        <v>0</v>
      </c>
      <c r="CL54">
        <v>0</v>
      </c>
      <c r="CM54">
        <v>27</v>
      </c>
      <c r="CN54">
        <v>4</v>
      </c>
      <c r="CO54">
        <v>1</v>
      </c>
      <c r="CP54">
        <v>1</v>
      </c>
      <c r="CQ54">
        <v>0</v>
      </c>
      <c r="CR54">
        <v>0</v>
      </c>
      <c r="CS54">
        <v>2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4</v>
      </c>
      <c r="DF54">
        <v>19</v>
      </c>
      <c r="DG54">
        <v>7</v>
      </c>
      <c r="DH54">
        <v>2</v>
      </c>
      <c r="DI54">
        <v>0</v>
      </c>
      <c r="DJ54">
        <v>2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1</v>
      </c>
      <c r="DR54">
        <v>0</v>
      </c>
      <c r="DS54">
        <v>0</v>
      </c>
      <c r="DT54">
        <v>2</v>
      </c>
      <c r="DU54">
        <v>0</v>
      </c>
      <c r="DV54">
        <v>0</v>
      </c>
      <c r="DW54">
        <v>1</v>
      </c>
      <c r="DX54">
        <v>3</v>
      </c>
      <c r="DY54">
        <v>1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19</v>
      </c>
      <c r="EJ54">
        <v>34</v>
      </c>
      <c r="EK54">
        <v>5</v>
      </c>
      <c r="EL54">
        <v>0</v>
      </c>
      <c r="EM54">
        <v>1</v>
      </c>
      <c r="EN54">
        <v>0</v>
      </c>
      <c r="EO54">
        <v>0</v>
      </c>
      <c r="EP54">
        <v>24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3</v>
      </c>
      <c r="EX54">
        <v>0</v>
      </c>
      <c r="EY54">
        <v>0</v>
      </c>
      <c r="EZ54">
        <v>1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34</v>
      </c>
      <c r="FP54">
        <v>7</v>
      </c>
      <c r="FQ54">
        <v>4</v>
      </c>
      <c r="FR54">
        <v>0</v>
      </c>
      <c r="FS54">
        <v>1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2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7</v>
      </c>
      <c r="GV54">
        <v>29</v>
      </c>
      <c r="GW54">
        <v>7</v>
      </c>
      <c r="GX54">
        <v>0</v>
      </c>
      <c r="GY54">
        <v>1</v>
      </c>
      <c r="GZ54">
        <v>2</v>
      </c>
      <c r="HA54">
        <v>3</v>
      </c>
      <c r="HB54">
        <v>0</v>
      </c>
      <c r="HC54">
        <v>0</v>
      </c>
      <c r="HD54">
        <v>0</v>
      </c>
      <c r="HE54">
        <v>1</v>
      </c>
      <c r="HF54">
        <v>0</v>
      </c>
      <c r="HG54">
        <v>1</v>
      </c>
      <c r="HH54">
        <v>2</v>
      </c>
      <c r="HI54">
        <v>1</v>
      </c>
      <c r="HJ54">
        <v>0</v>
      </c>
      <c r="HK54">
        <v>0</v>
      </c>
      <c r="HL54">
        <v>1</v>
      </c>
      <c r="HM54">
        <v>0</v>
      </c>
      <c r="HN54">
        <v>0</v>
      </c>
      <c r="HO54">
        <v>1</v>
      </c>
      <c r="HP54">
        <v>3</v>
      </c>
      <c r="HQ54">
        <v>4</v>
      </c>
      <c r="HR54">
        <v>0</v>
      </c>
      <c r="HS54">
        <v>2</v>
      </c>
      <c r="HT54">
        <v>0</v>
      </c>
      <c r="HU54">
        <v>0</v>
      </c>
      <c r="HV54">
        <v>0</v>
      </c>
      <c r="HW54">
        <v>0</v>
      </c>
      <c r="HX54">
        <v>29</v>
      </c>
      <c r="HY54">
        <v>3</v>
      </c>
      <c r="HZ54">
        <v>0</v>
      </c>
      <c r="IA54">
        <v>1</v>
      </c>
      <c r="IB54">
        <v>0</v>
      </c>
      <c r="IC54">
        <v>1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1</v>
      </c>
      <c r="JB54">
        <v>0</v>
      </c>
      <c r="JC54">
        <v>0</v>
      </c>
      <c r="JD54">
        <v>3</v>
      </c>
      <c r="JE54">
        <v>3</v>
      </c>
      <c r="JF54">
        <v>2</v>
      </c>
      <c r="JG54">
        <v>1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3</v>
      </c>
      <c r="JZ54">
        <v>3</v>
      </c>
      <c r="KA54">
        <v>2</v>
      </c>
      <c r="KB54">
        <v>1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3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</row>
    <row r="55" spans="1:325">
      <c r="A55" t="s">
        <v>1831</v>
      </c>
      <c r="B55" t="s">
        <v>1799</v>
      </c>
      <c r="C55" t="str">
        <f>"180304"</f>
        <v>180304</v>
      </c>
      <c r="D55" t="s">
        <v>1830</v>
      </c>
      <c r="E55">
        <v>4</v>
      </c>
      <c r="F55">
        <v>744</v>
      </c>
      <c r="G55">
        <v>570</v>
      </c>
      <c r="H55">
        <v>190</v>
      </c>
      <c r="I55">
        <v>380</v>
      </c>
      <c r="J55">
        <v>0</v>
      </c>
      <c r="K55">
        <v>2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380</v>
      </c>
      <c r="T55">
        <v>0</v>
      </c>
      <c r="U55">
        <v>0</v>
      </c>
      <c r="V55">
        <v>380</v>
      </c>
      <c r="W55">
        <v>13</v>
      </c>
      <c r="X55">
        <v>13</v>
      </c>
      <c r="Y55">
        <v>0</v>
      </c>
      <c r="Z55">
        <v>0</v>
      </c>
      <c r="AA55">
        <v>367</v>
      </c>
      <c r="AB55">
        <v>274</v>
      </c>
      <c r="AC55">
        <v>6</v>
      </c>
      <c r="AD55">
        <v>4</v>
      </c>
      <c r="AE55">
        <v>0</v>
      </c>
      <c r="AF55">
        <v>73</v>
      </c>
      <c r="AG55">
        <v>0</v>
      </c>
      <c r="AH55">
        <v>3</v>
      </c>
      <c r="AI55">
        <v>0</v>
      </c>
      <c r="AJ55">
        <v>131</v>
      </c>
      <c r="AK55">
        <v>0</v>
      </c>
      <c r="AL55">
        <v>1</v>
      </c>
      <c r="AM55">
        <v>11</v>
      </c>
      <c r="AN55">
        <v>4</v>
      </c>
      <c r="AO55">
        <v>0</v>
      </c>
      <c r="AP55">
        <v>0</v>
      </c>
      <c r="AQ55">
        <v>1</v>
      </c>
      <c r="AR55">
        <v>30</v>
      </c>
      <c r="AS55">
        <v>0</v>
      </c>
      <c r="AT55">
        <v>0</v>
      </c>
      <c r="AU55">
        <v>1</v>
      </c>
      <c r="AV55">
        <v>0</v>
      </c>
      <c r="AW55">
        <v>7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1</v>
      </c>
      <c r="BE55">
        <v>0</v>
      </c>
      <c r="BF55">
        <v>0</v>
      </c>
      <c r="BG55">
        <v>274</v>
      </c>
      <c r="BH55">
        <v>23</v>
      </c>
      <c r="BI55">
        <v>19</v>
      </c>
      <c r="BJ55">
        <v>1</v>
      </c>
      <c r="BK55">
        <v>0</v>
      </c>
      <c r="BL55">
        <v>0</v>
      </c>
      <c r="BM55">
        <v>0</v>
      </c>
      <c r="BN55">
        <v>2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1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23</v>
      </c>
      <c r="CN55">
        <v>4</v>
      </c>
      <c r="CO55">
        <v>0</v>
      </c>
      <c r="CP55">
        <v>2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1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1</v>
      </c>
      <c r="DC55">
        <v>0</v>
      </c>
      <c r="DD55">
        <v>0</v>
      </c>
      <c r="DE55">
        <v>4</v>
      </c>
      <c r="DF55">
        <v>14</v>
      </c>
      <c r="DG55">
        <v>5</v>
      </c>
      <c r="DH55">
        <v>0</v>
      </c>
      <c r="DI55">
        <v>1</v>
      </c>
      <c r="DJ55">
        <v>4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1</v>
      </c>
      <c r="DR55">
        <v>0</v>
      </c>
      <c r="DS55">
        <v>0</v>
      </c>
      <c r="DT55">
        <v>1</v>
      </c>
      <c r="DU55">
        <v>0</v>
      </c>
      <c r="DV55">
        <v>0</v>
      </c>
      <c r="DW55">
        <v>0</v>
      </c>
      <c r="DX55">
        <v>0</v>
      </c>
      <c r="DY55">
        <v>1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1</v>
      </c>
      <c r="EI55">
        <v>14</v>
      </c>
      <c r="EJ55">
        <v>12</v>
      </c>
      <c r="EK55">
        <v>6</v>
      </c>
      <c r="EL55">
        <v>0</v>
      </c>
      <c r="EM55">
        <v>0</v>
      </c>
      <c r="EN55">
        <v>0</v>
      </c>
      <c r="EO55">
        <v>4</v>
      </c>
      <c r="EP55">
        <v>2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12</v>
      </c>
      <c r="FP55">
        <v>5</v>
      </c>
      <c r="FQ55">
        <v>3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1</v>
      </c>
      <c r="GA55">
        <v>0</v>
      </c>
      <c r="GB55">
        <v>1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5</v>
      </c>
      <c r="GV55">
        <v>26</v>
      </c>
      <c r="GW55">
        <v>8</v>
      </c>
      <c r="GX55">
        <v>1</v>
      </c>
      <c r="GY55">
        <v>0</v>
      </c>
      <c r="GZ55">
        <v>0</v>
      </c>
      <c r="HA55">
        <v>3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1</v>
      </c>
      <c r="HL55">
        <v>0</v>
      </c>
      <c r="HM55">
        <v>0</v>
      </c>
      <c r="HN55">
        <v>0</v>
      </c>
      <c r="HO55">
        <v>3</v>
      </c>
      <c r="HP55">
        <v>7</v>
      </c>
      <c r="HQ55">
        <v>2</v>
      </c>
      <c r="HR55">
        <v>0</v>
      </c>
      <c r="HS55">
        <v>0</v>
      </c>
      <c r="HT55">
        <v>1</v>
      </c>
      <c r="HU55">
        <v>0</v>
      </c>
      <c r="HV55">
        <v>0</v>
      </c>
      <c r="HW55">
        <v>0</v>
      </c>
      <c r="HX55">
        <v>26</v>
      </c>
      <c r="HY55">
        <v>5</v>
      </c>
      <c r="HZ55">
        <v>3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1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1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5</v>
      </c>
      <c r="JE55">
        <v>3</v>
      </c>
      <c r="JF55">
        <v>0</v>
      </c>
      <c r="JG55">
        <v>1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1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1</v>
      </c>
      <c r="JV55">
        <v>0</v>
      </c>
      <c r="JW55">
        <v>0</v>
      </c>
      <c r="JX55">
        <v>0</v>
      </c>
      <c r="JY55">
        <v>3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1</v>
      </c>
      <c r="KS55">
        <v>1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1</v>
      </c>
    </row>
    <row r="56" spans="1:325">
      <c r="A56" t="s">
        <v>1829</v>
      </c>
      <c r="B56" t="s">
        <v>1799</v>
      </c>
      <c r="C56" t="str">
        <f>"180304"</f>
        <v>180304</v>
      </c>
      <c r="D56" t="s">
        <v>1825</v>
      </c>
      <c r="E56">
        <v>5</v>
      </c>
      <c r="F56">
        <v>971</v>
      </c>
      <c r="G56">
        <v>740</v>
      </c>
      <c r="H56">
        <v>264</v>
      </c>
      <c r="I56">
        <v>476</v>
      </c>
      <c r="J56">
        <v>0</v>
      </c>
      <c r="K56">
        <v>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476</v>
      </c>
      <c r="T56">
        <v>0</v>
      </c>
      <c r="U56">
        <v>0</v>
      </c>
      <c r="V56">
        <v>476</v>
      </c>
      <c r="W56">
        <v>20</v>
      </c>
      <c r="X56">
        <v>17</v>
      </c>
      <c r="Y56">
        <v>3</v>
      </c>
      <c r="Z56">
        <v>0</v>
      </c>
      <c r="AA56">
        <v>456</v>
      </c>
      <c r="AB56">
        <v>293</v>
      </c>
      <c r="AC56">
        <v>9</v>
      </c>
      <c r="AD56">
        <v>4</v>
      </c>
      <c r="AE56">
        <v>3</v>
      </c>
      <c r="AF56">
        <v>80</v>
      </c>
      <c r="AG56">
        <v>0</v>
      </c>
      <c r="AH56">
        <v>9</v>
      </c>
      <c r="AI56">
        <v>0</v>
      </c>
      <c r="AJ56">
        <v>125</v>
      </c>
      <c r="AK56">
        <v>1</v>
      </c>
      <c r="AL56">
        <v>2</v>
      </c>
      <c r="AM56">
        <v>3</v>
      </c>
      <c r="AN56">
        <v>1</v>
      </c>
      <c r="AO56">
        <v>0</v>
      </c>
      <c r="AP56">
        <v>0</v>
      </c>
      <c r="AQ56">
        <v>2</v>
      </c>
      <c r="AR56">
        <v>32</v>
      </c>
      <c r="AS56">
        <v>2</v>
      </c>
      <c r="AT56">
        <v>0</v>
      </c>
      <c r="AU56">
        <v>0</v>
      </c>
      <c r="AV56">
        <v>1</v>
      </c>
      <c r="AW56">
        <v>16</v>
      </c>
      <c r="AX56">
        <v>0</v>
      </c>
      <c r="AY56">
        <v>0</v>
      </c>
      <c r="AZ56">
        <v>0</v>
      </c>
      <c r="BA56">
        <v>0</v>
      </c>
      <c r="BB56">
        <v>2</v>
      </c>
      <c r="BC56">
        <v>0</v>
      </c>
      <c r="BD56">
        <v>1</v>
      </c>
      <c r="BE56">
        <v>0</v>
      </c>
      <c r="BF56">
        <v>0</v>
      </c>
      <c r="BG56">
        <v>293</v>
      </c>
      <c r="BH56">
        <v>51</v>
      </c>
      <c r="BI56">
        <v>16</v>
      </c>
      <c r="BJ56">
        <v>18</v>
      </c>
      <c r="BK56">
        <v>1</v>
      </c>
      <c r="BL56">
        <v>2</v>
      </c>
      <c r="BM56">
        <v>2</v>
      </c>
      <c r="BN56">
        <v>9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1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1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1</v>
      </c>
      <c r="CM56">
        <v>51</v>
      </c>
      <c r="CN56">
        <v>5</v>
      </c>
      <c r="CO56">
        <v>3</v>
      </c>
      <c r="CP56">
        <v>1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1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5</v>
      </c>
      <c r="DF56">
        <v>24</v>
      </c>
      <c r="DG56">
        <v>15</v>
      </c>
      <c r="DH56">
        <v>0</v>
      </c>
      <c r="DI56">
        <v>3</v>
      </c>
      <c r="DJ56">
        <v>2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1</v>
      </c>
      <c r="DU56">
        <v>0</v>
      </c>
      <c r="DV56">
        <v>0</v>
      </c>
      <c r="DW56">
        <v>0</v>
      </c>
      <c r="DX56">
        <v>0</v>
      </c>
      <c r="DY56">
        <v>1</v>
      </c>
      <c r="DZ56">
        <v>0</v>
      </c>
      <c r="EA56">
        <v>1</v>
      </c>
      <c r="EB56">
        <v>1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24</v>
      </c>
      <c r="EJ56">
        <v>20</v>
      </c>
      <c r="EK56">
        <v>7</v>
      </c>
      <c r="EL56">
        <v>0</v>
      </c>
      <c r="EM56">
        <v>0</v>
      </c>
      <c r="EN56">
        <v>0</v>
      </c>
      <c r="EO56">
        <v>1</v>
      </c>
      <c r="EP56">
        <v>3</v>
      </c>
      <c r="EQ56">
        <v>1</v>
      </c>
      <c r="ER56">
        <v>0</v>
      </c>
      <c r="ES56">
        <v>0</v>
      </c>
      <c r="ET56">
        <v>1</v>
      </c>
      <c r="EU56">
        <v>0</v>
      </c>
      <c r="EV56">
        <v>0</v>
      </c>
      <c r="EW56">
        <v>3</v>
      </c>
      <c r="EX56">
        <v>0</v>
      </c>
      <c r="EY56">
        <v>0</v>
      </c>
      <c r="EZ56">
        <v>0</v>
      </c>
      <c r="FA56">
        <v>1</v>
      </c>
      <c r="FB56">
        <v>0</v>
      </c>
      <c r="FC56">
        <v>0</v>
      </c>
      <c r="FD56">
        <v>0</v>
      </c>
      <c r="FE56">
        <v>2</v>
      </c>
      <c r="FF56">
        <v>1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20</v>
      </c>
      <c r="FP56">
        <v>6</v>
      </c>
      <c r="FQ56">
        <v>2</v>
      </c>
      <c r="FR56">
        <v>1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3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6</v>
      </c>
      <c r="GV56">
        <v>49</v>
      </c>
      <c r="GW56">
        <v>14</v>
      </c>
      <c r="GX56">
        <v>2</v>
      </c>
      <c r="GY56">
        <v>1</v>
      </c>
      <c r="GZ56">
        <v>8</v>
      </c>
      <c r="HA56">
        <v>4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3</v>
      </c>
      <c r="HH56">
        <v>2</v>
      </c>
      <c r="HI56">
        <v>0</v>
      </c>
      <c r="HJ56">
        <v>2</v>
      </c>
      <c r="HK56">
        <v>0</v>
      </c>
      <c r="HL56">
        <v>0</v>
      </c>
      <c r="HM56">
        <v>2</v>
      </c>
      <c r="HN56">
        <v>0</v>
      </c>
      <c r="HO56">
        <v>1</v>
      </c>
      <c r="HP56">
        <v>6</v>
      </c>
      <c r="HQ56">
        <v>1</v>
      </c>
      <c r="HR56">
        <v>2</v>
      </c>
      <c r="HS56">
        <v>0</v>
      </c>
      <c r="HT56">
        <v>1</v>
      </c>
      <c r="HU56">
        <v>0</v>
      </c>
      <c r="HV56">
        <v>0</v>
      </c>
      <c r="HW56">
        <v>0</v>
      </c>
      <c r="HX56">
        <v>49</v>
      </c>
      <c r="HY56">
        <v>6</v>
      </c>
      <c r="HZ56">
        <v>3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2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1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6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1</v>
      </c>
      <c r="KA56">
        <v>1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1</v>
      </c>
      <c r="KR56">
        <v>1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1</v>
      </c>
      <c r="LM56">
        <v>1</v>
      </c>
    </row>
    <row r="57" spans="1:325">
      <c r="A57" t="s">
        <v>1828</v>
      </c>
      <c r="B57" t="s">
        <v>1799</v>
      </c>
      <c r="C57" t="str">
        <f>"180304"</f>
        <v>180304</v>
      </c>
      <c r="D57" t="s">
        <v>1827</v>
      </c>
      <c r="E57">
        <v>6</v>
      </c>
      <c r="F57">
        <v>1119</v>
      </c>
      <c r="G57">
        <v>862</v>
      </c>
      <c r="H57">
        <v>296</v>
      </c>
      <c r="I57">
        <v>566</v>
      </c>
      <c r="J57">
        <v>1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566</v>
      </c>
      <c r="T57">
        <v>0</v>
      </c>
      <c r="U57">
        <v>0</v>
      </c>
      <c r="V57">
        <v>566</v>
      </c>
      <c r="W57">
        <v>17</v>
      </c>
      <c r="X57">
        <v>12</v>
      </c>
      <c r="Y57">
        <v>5</v>
      </c>
      <c r="Z57">
        <v>0</v>
      </c>
      <c r="AA57">
        <v>549</v>
      </c>
      <c r="AB57">
        <v>300</v>
      </c>
      <c r="AC57">
        <v>11</v>
      </c>
      <c r="AD57">
        <v>1</v>
      </c>
      <c r="AE57">
        <v>0</v>
      </c>
      <c r="AF57">
        <v>72</v>
      </c>
      <c r="AG57">
        <v>0</v>
      </c>
      <c r="AH57">
        <v>7</v>
      </c>
      <c r="AI57">
        <v>0</v>
      </c>
      <c r="AJ57">
        <v>150</v>
      </c>
      <c r="AK57">
        <v>0</v>
      </c>
      <c r="AL57">
        <v>0</v>
      </c>
      <c r="AM57">
        <v>6</v>
      </c>
      <c r="AN57">
        <v>4</v>
      </c>
      <c r="AO57">
        <v>2</v>
      </c>
      <c r="AP57">
        <v>0</v>
      </c>
      <c r="AQ57">
        <v>1</v>
      </c>
      <c r="AR57">
        <v>25</v>
      </c>
      <c r="AS57">
        <v>0</v>
      </c>
      <c r="AT57">
        <v>0</v>
      </c>
      <c r="AU57">
        <v>0</v>
      </c>
      <c r="AV57">
        <v>0</v>
      </c>
      <c r="AW57">
        <v>15</v>
      </c>
      <c r="AX57">
        <v>0</v>
      </c>
      <c r="AY57">
        <v>0</v>
      </c>
      <c r="AZ57">
        <v>0</v>
      </c>
      <c r="BA57">
        <v>1</v>
      </c>
      <c r="BB57">
        <v>1</v>
      </c>
      <c r="BC57">
        <v>0</v>
      </c>
      <c r="BD57">
        <v>0</v>
      </c>
      <c r="BE57">
        <v>1</v>
      </c>
      <c r="BF57">
        <v>3</v>
      </c>
      <c r="BG57">
        <v>300</v>
      </c>
      <c r="BH57">
        <v>92</v>
      </c>
      <c r="BI57">
        <v>11</v>
      </c>
      <c r="BJ57">
        <v>49</v>
      </c>
      <c r="BK57">
        <v>0</v>
      </c>
      <c r="BL57">
        <v>1</v>
      </c>
      <c r="BM57">
        <v>0</v>
      </c>
      <c r="BN57">
        <v>22</v>
      </c>
      <c r="BO57">
        <v>1</v>
      </c>
      <c r="BP57">
        <v>0</v>
      </c>
      <c r="BQ57">
        <v>0</v>
      </c>
      <c r="BR57">
        <v>1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1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4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2</v>
      </c>
      <c r="CM57">
        <v>92</v>
      </c>
      <c r="CN57">
        <v>13</v>
      </c>
      <c r="CO57">
        <v>4</v>
      </c>
      <c r="CP57">
        <v>2</v>
      </c>
      <c r="CQ57">
        <v>0</v>
      </c>
      <c r="CR57">
        <v>0</v>
      </c>
      <c r="CS57">
        <v>2</v>
      </c>
      <c r="CT57">
        <v>1</v>
      </c>
      <c r="CU57">
        <v>1</v>
      </c>
      <c r="CV57">
        <v>0</v>
      </c>
      <c r="CW57">
        <v>0</v>
      </c>
      <c r="CX57">
        <v>0</v>
      </c>
      <c r="CY57">
        <v>1</v>
      </c>
      <c r="CZ57">
        <v>0</v>
      </c>
      <c r="DA57">
        <v>0</v>
      </c>
      <c r="DB57">
        <v>1</v>
      </c>
      <c r="DC57">
        <v>0</v>
      </c>
      <c r="DD57">
        <v>1</v>
      </c>
      <c r="DE57">
        <v>13</v>
      </c>
      <c r="DF57">
        <v>38</v>
      </c>
      <c r="DG57">
        <v>20</v>
      </c>
      <c r="DH57">
        <v>1</v>
      </c>
      <c r="DI57">
        <v>0</v>
      </c>
      <c r="DJ57">
        <v>4</v>
      </c>
      <c r="DK57">
        <v>1</v>
      </c>
      <c r="DL57">
        <v>2</v>
      </c>
      <c r="DM57">
        <v>1</v>
      </c>
      <c r="DN57">
        <v>0</v>
      </c>
      <c r="DO57">
        <v>0</v>
      </c>
      <c r="DP57">
        <v>0</v>
      </c>
      <c r="DQ57">
        <v>2</v>
      </c>
      <c r="DR57">
        <v>1</v>
      </c>
      <c r="DS57">
        <v>2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1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3</v>
      </c>
      <c r="EI57">
        <v>38</v>
      </c>
      <c r="EJ57">
        <v>19</v>
      </c>
      <c r="EK57">
        <v>3</v>
      </c>
      <c r="EL57">
        <v>0</v>
      </c>
      <c r="EM57">
        <v>0</v>
      </c>
      <c r="EN57">
        <v>0</v>
      </c>
      <c r="EO57">
        <v>9</v>
      </c>
      <c r="EP57">
        <v>6</v>
      </c>
      <c r="EQ57">
        <v>1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19</v>
      </c>
      <c r="FP57">
        <v>13</v>
      </c>
      <c r="FQ57">
        <v>4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2</v>
      </c>
      <c r="FY57">
        <v>1</v>
      </c>
      <c r="FZ57">
        <v>4</v>
      </c>
      <c r="GA57">
        <v>0</v>
      </c>
      <c r="GB57">
        <v>0</v>
      </c>
      <c r="GC57">
        <v>1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1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13</v>
      </c>
      <c r="GV57">
        <v>50</v>
      </c>
      <c r="GW57">
        <v>16</v>
      </c>
      <c r="GX57">
        <v>1</v>
      </c>
      <c r="GY57">
        <v>1</v>
      </c>
      <c r="GZ57">
        <v>5</v>
      </c>
      <c r="HA57">
        <v>4</v>
      </c>
      <c r="HB57">
        <v>0</v>
      </c>
      <c r="HC57">
        <v>2</v>
      </c>
      <c r="HD57">
        <v>0</v>
      </c>
      <c r="HE57">
        <v>1</v>
      </c>
      <c r="HF57">
        <v>1</v>
      </c>
      <c r="HG57">
        <v>0</v>
      </c>
      <c r="HH57">
        <v>0</v>
      </c>
      <c r="HI57">
        <v>1</v>
      </c>
      <c r="HJ57">
        <v>0</v>
      </c>
      <c r="HK57">
        <v>0</v>
      </c>
      <c r="HL57">
        <v>0</v>
      </c>
      <c r="HM57">
        <v>1</v>
      </c>
      <c r="HN57">
        <v>4</v>
      </c>
      <c r="HO57">
        <v>1</v>
      </c>
      <c r="HP57">
        <v>5</v>
      </c>
      <c r="HQ57">
        <v>1</v>
      </c>
      <c r="HR57">
        <v>2</v>
      </c>
      <c r="HS57">
        <v>2</v>
      </c>
      <c r="HT57">
        <v>0</v>
      </c>
      <c r="HU57">
        <v>0</v>
      </c>
      <c r="HV57">
        <v>1</v>
      </c>
      <c r="HW57">
        <v>1</v>
      </c>
      <c r="HX57">
        <v>50</v>
      </c>
      <c r="HY57">
        <v>16</v>
      </c>
      <c r="HZ57">
        <v>7</v>
      </c>
      <c r="IA57">
        <v>3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2</v>
      </c>
      <c r="II57">
        <v>0</v>
      </c>
      <c r="IJ57">
        <v>0</v>
      </c>
      <c r="IK57">
        <v>1</v>
      </c>
      <c r="IL57">
        <v>0</v>
      </c>
      <c r="IM57">
        <v>0</v>
      </c>
      <c r="IN57">
        <v>1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1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1</v>
      </c>
      <c r="JA57">
        <v>0</v>
      </c>
      <c r="JB57">
        <v>0</v>
      </c>
      <c r="JC57">
        <v>0</v>
      </c>
      <c r="JD57">
        <v>16</v>
      </c>
      <c r="JE57">
        <v>6</v>
      </c>
      <c r="JF57">
        <v>1</v>
      </c>
      <c r="JG57">
        <v>1</v>
      </c>
      <c r="JH57">
        <v>0</v>
      </c>
      <c r="JI57">
        <v>0</v>
      </c>
      <c r="JJ57">
        <v>0</v>
      </c>
      <c r="JK57">
        <v>1</v>
      </c>
      <c r="JL57">
        <v>0</v>
      </c>
      <c r="JM57">
        <v>1</v>
      </c>
      <c r="JN57">
        <v>0</v>
      </c>
      <c r="JO57">
        <v>0</v>
      </c>
      <c r="JP57">
        <v>1</v>
      </c>
      <c r="JQ57">
        <v>0</v>
      </c>
      <c r="JR57">
        <v>1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6</v>
      </c>
      <c r="JZ57">
        <v>2</v>
      </c>
      <c r="KA57">
        <v>0</v>
      </c>
      <c r="KB57">
        <v>2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2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</row>
    <row r="58" spans="1:325">
      <c r="A58" t="s">
        <v>1826</v>
      </c>
      <c r="B58" t="s">
        <v>1799</v>
      </c>
      <c r="C58" t="str">
        <f>"180304"</f>
        <v>180304</v>
      </c>
      <c r="D58" t="s">
        <v>1825</v>
      </c>
      <c r="E58">
        <v>7</v>
      </c>
      <c r="F58">
        <v>641</v>
      </c>
      <c r="G58">
        <v>490</v>
      </c>
      <c r="H58">
        <v>136</v>
      </c>
      <c r="I58">
        <v>354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354</v>
      </c>
      <c r="T58">
        <v>0</v>
      </c>
      <c r="U58">
        <v>0</v>
      </c>
      <c r="V58">
        <v>354</v>
      </c>
      <c r="W58">
        <v>10</v>
      </c>
      <c r="X58">
        <v>9</v>
      </c>
      <c r="Y58">
        <v>1</v>
      </c>
      <c r="Z58">
        <v>0</v>
      </c>
      <c r="AA58">
        <v>344</v>
      </c>
      <c r="AB58">
        <v>254</v>
      </c>
      <c r="AC58">
        <v>6</v>
      </c>
      <c r="AD58">
        <v>0</v>
      </c>
      <c r="AE58">
        <v>2</v>
      </c>
      <c r="AF58">
        <v>72</v>
      </c>
      <c r="AG58">
        <v>1</v>
      </c>
      <c r="AH58">
        <v>4</v>
      </c>
      <c r="AI58">
        <v>2</v>
      </c>
      <c r="AJ58">
        <v>143</v>
      </c>
      <c r="AK58">
        <v>0</v>
      </c>
      <c r="AL58">
        <v>1</v>
      </c>
      <c r="AM58">
        <v>4</v>
      </c>
      <c r="AN58">
        <v>2</v>
      </c>
      <c r="AO58">
        <v>0</v>
      </c>
      <c r="AP58">
        <v>0</v>
      </c>
      <c r="AQ58">
        <v>0</v>
      </c>
      <c r="AR58">
        <v>7</v>
      </c>
      <c r="AS58">
        <v>0</v>
      </c>
      <c r="AT58">
        <v>1</v>
      </c>
      <c r="AU58">
        <v>0</v>
      </c>
      <c r="AV58">
        <v>0</v>
      </c>
      <c r="AW58">
        <v>8</v>
      </c>
      <c r="AX58">
        <v>0</v>
      </c>
      <c r="AY58">
        <v>0</v>
      </c>
      <c r="AZ58">
        <v>1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254</v>
      </c>
      <c r="BH58">
        <v>31</v>
      </c>
      <c r="BI58">
        <v>13</v>
      </c>
      <c r="BJ58">
        <v>15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1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1</v>
      </c>
      <c r="CE58">
        <v>1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31</v>
      </c>
      <c r="CN58">
        <v>2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1</v>
      </c>
      <c r="DC58">
        <v>0</v>
      </c>
      <c r="DD58">
        <v>1</v>
      </c>
      <c r="DE58">
        <v>2</v>
      </c>
      <c r="DF58">
        <v>11</v>
      </c>
      <c r="DG58">
        <v>2</v>
      </c>
      <c r="DH58">
        <v>0</v>
      </c>
      <c r="DI58">
        <v>0</v>
      </c>
      <c r="DJ58">
        <v>2</v>
      </c>
      <c r="DK58">
        <v>0</v>
      </c>
      <c r="DL58">
        <v>0</v>
      </c>
      <c r="DM58">
        <v>1</v>
      </c>
      <c r="DN58">
        <v>0</v>
      </c>
      <c r="DO58">
        <v>0</v>
      </c>
      <c r="DP58">
        <v>0</v>
      </c>
      <c r="DQ58">
        <v>1</v>
      </c>
      <c r="DR58">
        <v>1</v>
      </c>
      <c r="DS58">
        <v>3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1</v>
      </c>
      <c r="EI58">
        <v>11</v>
      </c>
      <c r="EJ58">
        <v>13</v>
      </c>
      <c r="EK58">
        <v>0</v>
      </c>
      <c r="EL58">
        <v>1</v>
      </c>
      <c r="EM58">
        <v>0</v>
      </c>
      <c r="EN58">
        <v>0</v>
      </c>
      <c r="EO58">
        <v>2</v>
      </c>
      <c r="EP58">
        <v>6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3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1</v>
      </c>
      <c r="FL58">
        <v>0</v>
      </c>
      <c r="FM58">
        <v>0</v>
      </c>
      <c r="FN58">
        <v>0</v>
      </c>
      <c r="FO58">
        <v>13</v>
      </c>
      <c r="FP58">
        <v>3</v>
      </c>
      <c r="FQ58">
        <v>2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1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3</v>
      </c>
      <c r="GV58">
        <v>22</v>
      </c>
      <c r="GW58">
        <v>8</v>
      </c>
      <c r="GX58">
        <v>0</v>
      </c>
      <c r="GY58">
        <v>3</v>
      </c>
      <c r="GZ58">
        <v>3</v>
      </c>
      <c r="HA58">
        <v>1</v>
      </c>
      <c r="HB58">
        <v>1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1</v>
      </c>
      <c r="HM58">
        <v>0</v>
      </c>
      <c r="HN58">
        <v>0</v>
      </c>
      <c r="HO58">
        <v>0</v>
      </c>
      <c r="HP58">
        <v>3</v>
      </c>
      <c r="HQ58">
        <v>1</v>
      </c>
      <c r="HR58">
        <v>1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22</v>
      </c>
      <c r="HY58">
        <v>4</v>
      </c>
      <c r="HZ58">
        <v>3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1</v>
      </c>
      <c r="JB58">
        <v>0</v>
      </c>
      <c r="JC58">
        <v>0</v>
      </c>
      <c r="JD58">
        <v>4</v>
      </c>
      <c r="JE58">
        <v>3</v>
      </c>
      <c r="JF58">
        <v>0</v>
      </c>
      <c r="JG58">
        <v>2</v>
      </c>
      <c r="JH58">
        <v>1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3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1</v>
      </c>
      <c r="KS58">
        <v>0</v>
      </c>
      <c r="KT58">
        <v>1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1</v>
      </c>
    </row>
    <row r="59" spans="1:325">
      <c r="A59" t="s">
        <v>1824</v>
      </c>
      <c r="B59" t="s">
        <v>1799</v>
      </c>
      <c r="C59" t="str">
        <f>"180304"</f>
        <v>180304</v>
      </c>
      <c r="D59" t="s">
        <v>1823</v>
      </c>
      <c r="E59">
        <v>8</v>
      </c>
      <c r="F59">
        <v>444</v>
      </c>
      <c r="G59">
        <v>340</v>
      </c>
      <c r="H59">
        <v>129</v>
      </c>
      <c r="I59">
        <v>211</v>
      </c>
      <c r="J59">
        <v>0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211</v>
      </c>
      <c r="T59">
        <v>0</v>
      </c>
      <c r="U59">
        <v>0</v>
      </c>
      <c r="V59">
        <v>211</v>
      </c>
      <c r="W59">
        <v>24</v>
      </c>
      <c r="X59">
        <v>21</v>
      </c>
      <c r="Y59">
        <v>3</v>
      </c>
      <c r="Z59">
        <v>0</v>
      </c>
      <c r="AA59">
        <v>187</v>
      </c>
      <c r="AB59">
        <v>132</v>
      </c>
      <c r="AC59">
        <v>5</v>
      </c>
      <c r="AD59">
        <v>4</v>
      </c>
      <c r="AE59">
        <v>1</v>
      </c>
      <c r="AF59">
        <v>22</v>
      </c>
      <c r="AG59">
        <v>0</v>
      </c>
      <c r="AH59">
        <v>0</v>
      </c>
      <c r="AI59">
        <v>0</v>
      </c>
      <c r="AJ59">
        <v>80</v>
      </c>
      <c r="AK59">
        <v>1</v>
      </c>
      <c r="AL59">
        <v>0</v>
      </c>
      <c r="AM59">
        <v>3</v>
      </c>
      <c r="AN59">
        <v>0</v>
      </c>
      <c r="AO59">
        <v>0</v>
      </c>
      <c r="AP59">
        <v>0</v>
      </c>
      <c r="AQ59">
        <v>0</v>
      </c>
      <c r="AR59">
        <v>7</v>
      </c>
      <c r="AS59">
        <v>0</v>
      </c>
      <c r="AT59">
        <v>3</v>
      </c>
      <c r="AU59">
        <v>0</v>
      </c>
      <c r="AV59">
        <v>0</v>
      </c>
      <c r="AW59">
        <v>5</v>
      </c>
      <c r="AX59">
        <v>0</v>
      </c>
      <c r="AY59">
        <v>0</v>
      </c>
      <c r="AZ59">
        <v>1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132</v>
      </c>
      <c r="BH59">
        <v>22</v>
      </c>
      <c r="BI59">
        <v>13</v>
      </c>
      <c r="BJ59">
        <v>3</v>
      </c>
      <c r="BK59">
        <v>0</v>
      </c>
      <c r="BL59">
        <v>0</v>
      </c>
      <c r="BM59">
        <v>1</v>
      </c>
      <c r="BN59">
        <v>3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1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22</v>
      </c>
      <c r="CN59">
        <v>1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1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1</v>
      </c>
      <c r="DF59">
        <v>5</v>
      </c>
      <c r="DG59">
        <v>0</v>
      </c>
      <c r="DH59">
        <v>1</v>
      </c>
      <c r="DI59">
        <v>0</v>
      </c>
      <c r="DJ59">
        <v>0</v>
      </c>
      <c r="DK59">
        <v>1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1</v>
      </c>
      <c r="DT59">
        <v>1</v>
      </c>
      <c r="DU59">
        <v>1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5</v>
      </c>
      <c r="EJ59">
        <v>8</v>
      </c>
      <c r="EK59">
        <v>0</v>
      </c>
      <c r="EL59">
        <v>0</v>
      </c>
      <c r="EM59">
        <v>0</v>
      </c>
      <c r="EN59">
        <v>0</v>
      </c>
      <c r="EO59">
        <v>2</v>
      </c>
      <c r="EP59">
        <v>4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2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8</v>
      </c>
      <c r="FP59">
        <v>2</v>
      </c>
      <c r="FQ59">
        <v>0</v>
      </c>
      <c r="FR59">
        <v>0</v>
      </c>
      <c r="FS59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1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2</v>
      </c>
      <c r="GV59">
        <v>14</v>
      </c>
      <c r="GW59">
        <v>4</v>
      </c>
      <c r="GX59">
        <v>0</v>
      </c>
      <c r="GY59">
        <v>1</v>
      </c>
      <c r="GZ59">
        <v>0</v>
      </c>
      <c r="HA59">
        <v>1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1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3</v>
      </c>
      <c r="HQ59">
        <v>4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14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3</v>
      </c>
      <c r="JF59">
        <v>1</v>
      </c>
      <c r="JG59">
        <v>1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1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3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</row>
    <row r="60" spans="1:325">
      <c r="A60" t="s">
        <v>1822</v>
      </c>
      <c r="B60" t="s">
        <v>1799</v>
      </c>
      <c r="C60" t="str">
        <f>"180304"</f>
        <v>180304</v>
      </c>
      <c r="D60" t="s">
        <v>1821</v>
      </c>
      <c r="E60">
        <v>9</v>
      </c>
      <c r="F60">
        <v>804</v>
      </c>
      <c r="G60">
        <v>620</v>
      </c>
      <c r="H60">
        <v>165</v>
      </c>
      <c r="I60">
        <v>455</v>
      </c>
      <c r="J60">
        <v>0</v>
      </c>
      <c r="K60">
        <v>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455</v>
      </c>
      <c r="T60">
        <v>0</v>
      </c>
      <c r="U60">
        <v>0</v>
      </c>
      <c r="V60">
        <v>455</v>
      </c>
      <c r="W60">
        <v>5</v>
      </c>
      <c r="X60">
        <v>0</v>
      </c>
      <c r="Y60">
        <v>5</v>
      </c>
      <c r="Z60">
        <v>0</v>
      </c>
      <c r="AA60">
        <v>450</v>
      </c>
      <c r="AB60">
        <v>240</v>
      </c>
      <c r="AC60">
        <v>11</v>
      </c>
      <c r="AD60">
        <v>8</v>
      </c>
      <c r="AE60">
        <v>3</v>
      </c>
      <c r="AF60">
        <v>67</v>
      </c>
      <c r="AG60">
        <v>0</v>
      </c>
      <c r="AH60">
        <v>8</v>
      </c>
      <c r="AI60">
        <v>0</v>
      </c>
      <c r="AJ60">
        <v>101</v>
      </c>
      <c r="AK60">
        <v>0</v>
      </c>
      <c r="AL60">
        <v>0</v>
      </c>
      <c r="AM60">
        <v>4</v>
      </c>
      <c r="AN60">
        <v>2</v>
      </c>
      <c r="AO60">
        <v>0</v>
      </c>
      <c r="AP60">
        <v>0</v>
      </c>
      <c r="AQ60">
        <v>0</v>
      </c>
      <c r="AR60">
        <v>25</v>
      </c>
      <c r="AS60">
        <v>1</v>
      </c>
      <c r="AT60">
        <v>1</v>
      </c>
      <c r="AU60">
        <v>0</v>
      </c>
      <c r="AV60">
        <v>0</v>
      </c>
      <c r="AW60">
        <v>3</v>
      </c>
      <c r="AX60">
        <v>0</v>
      </c>
      <c r="AY60">
        <v>0</v>
      </c>
      <c r="AZ60">
        <v>2</v>
      </c>
      <c r="BA60">
        <v>0</v>
      </c>
      <c r="BB60">
        <v>2</v>
      </c>
      <c r="BC60">
        <v>0</v>
      </c>
      <c r="BD60">
        <v>1</v>
      </c>
      <c r="BE60">
        <v>0</v>
      </c>
      <c r="BF60">
        <v>1</v>
      </c>
      <c r="BG60">
        <v>240</v>
      </c>
      <c r="BH60">
        <v>53</v>
      </c>
      <c r="BI60">
        <v>29</v>
      </c>
      <c r="BJ60">
        <v>11</v>
      </c>
      <c r="BK60">
        <v>0</v>
      </c>
      <c r="BL60">
        <v>2</v>
      </c>
      <c r="BM60">
        <v>0</v>
      </c>
      <c r="BN60">
        <v>7</v>
      </c>
      <c r="BO60">
        <v>1</v>
      </c>
      <c r="BP60">
        <v>0</v>
      </c>
      <c r="BQ60">
        <v>0</v>
      </c>
      <c r="BR60">
        <v>1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</v>
      </c>
      <c r="CK60">
        <v>0</v>
      </c>
      <c r="CL60">
        <v>0</v>
      </c>
      <c r="CM60">
        <v>53</v>
      </c>
      <c r="CN60">
        <v>10</v>
      </c>
      <c r="CO60">
        <v>1</v>
      </c>
      <c r="CP60">
        <v>1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1</v>
      </c>
      <c r="CX60">
        <v>0</v>
      </c>
      <c r="CY60">
        <v>3</v>
      </c>
      <c r="CZ60">
        <v>0</v>
      </c>
      <c r="DA60">
        <v>0</v>
      </c>
      <c r="DB60">
        <v>1</v>
      </c>
      <c r="DC60">
        <v>0</v>
      </c>
      <c r="DD60">
        <v>3</v>
      </c>
      <c r="DE60">
        <v>10</v>
      </c>
      <c r="DF60">
        <v>18</v>
      </c>
      <c r="DG60">
        <v>8</v>
      </c>
      <c r="DH60">
        <v>1</v>
      </c>
      <c r="DI60">
        <v>2</v>
      </c>
      <c r="DJ60">
        <v>2</v>
      </c>
      <c r="DK60">
        <v>0</v>
      </c>
      <c r="DL60">
        <v>1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1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1</v>
      </c>
      <c r="EB60">
        <v>0</v>
      </c>
      <c r="EC60">
        <v>0</v>
      </c>
      <c r="ED60">
        <v>2</v>
      </c>
      <c r="EE60">
        <v>0</v>
      </c>
      <c r="EF60">
        <v>0</v>
      </c>
      <c r="EG60">
        <v>0</v>
      </c>
      <c r="EH60">
        <v>0</v>
      </c>
      <c r="EI60">
        <v>18</v>
      </c>
      <c r="EJ60">
        <v>34</v>
      </c>
      <c r="EK60">
        <v>4</v>
      </c>
      <c r="EL60">
        <v>0</v>
      </c>
      <c r="EM60">
        <v>0</v>
      </c>
      <c r="EN60">
        <v>0</v>
      </c>
      <c r="EO60">
        <v>11</v>
      </c>
      <c r="EP60">
        <v>11</v>
      </c>
      <c r="EQ60">
        <v>0</v>
      </c>
      <c r="ER60">
        <v>0</v>
      </c>
      <c r="ES60">
        <v>0</v>
      </c>
      <c r="ET60">
        <v>0</v>
      </c>
      <c r="EU60">
        <v>1</v>
      </c>
      <c r="EV60">
        <v>0</v>
      </c>
      <c r="EW60">
        <v>6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1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34</v>
      </c>
      <c r="FP60">
        <v>17</v>
      </c>
      <c r="FQ60">
        <v>8</v>
      </c>
      <c r="FR60">
        <v>0</v>
      </c>
      <c r="FS60">
        <v>2</v>
      </c>
      <c r="FT60">
        <v>0</v>
      </c>
      <c r="FU60">
        <v>1</v>
      </c>
      <c r="FV60">
        <v>0</v>
      </c>
      <c r="FW60">
        <v>0</v>
      </c>
      <c r="FX60">
        <v>2</v>
      </c>
      <c r="FY60">
        <v>0</v>
      </c>
      <c r="FZ60">
        <v>1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1</v>
      </c>
      <c r="GM60">
        <v>0</v>
      </c>
      <c r="GN60">
        <v>1</v>
      </c>
      <c r="GO60">
        <v>1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17</v>
      </c>
      <c r="GV60">
        <v>64</v>
      </c>
      <c r="GW60">
        <v>33</v>
      </c>
      <c r="GX60">
        <v>2</v>
      </c>
      <c r="GY60">
        <v>5</v>
      </c>
      <c r="GZ60">
        <v>2</v>
      </c>
      <c r="HA60">
        <v>4</v>
      </c>
      <c r="HB60">
        <v>0</v>
      </c>
      <c r="HC60">
        <v>1</v>
      </c>
      <c r="HD60">
        <v>0</v>
      </c>
      <c r="HE60">
        <v>0</v>
      </c>
      <c r="HF60">
        <v>1</v>
      </c>
      <c r="HG60">
        <v>0</v>
      </c>
      <c r="HH60">
        <v>0</v>
      </c>
      <c r="HI60">
        <v>1</v>
      </c>
      <c r="HJ60">
        <v>1</v>
      </c>
      <c r="HK60">
        <v>1</v>
      </c>
      <c r="HL60">
        <v>0</v>
      </c>
      <c r="HM60">
        <v>2</v>
      </c>
      <c r="HN60">
        <v>1</v>
      </c>
      <c r="HO60">
        <v>1</v>
      </c>
      <c r="HP60">
        <v>4</v>
      </c>
      <c r="HQ60">
        <v>3</v>
      </c>
      <c r="HR60">
        <v>0</v>
      </c>
      <c r="HS60">
        <v>1</v>
      </c>
      <c r="HT60">
        <v>1</v>
      </c>
      <c r="HU60">
        <v>0</v>
      </c>
      <c r="HV60">
        <v>0</v>
      </c>
      <c r="HW60">
        <v>0</v>
      </c>
      <c r="HX60">
        <v>64</v>
      </c>
      <c r="HY60">
        <v>12</v>
      </c>
      <c r="HZ60">
        <v>7</v>
      </c>
      <c r="IA60">
        <v>0</v>
      </c>
      <c r="IB60">
        <v>0</v>
      </c>
      <c r="IC60">
        <v>1</v>
      </c>
      <c r="ID60">
        <v>0</v>
      </c>
      <c r="IE60">
        <v>1</v>
      </c>
      <c r="IF60">
        <v>1</v>
      </c>
      <c r="IG60">
        <v>0</v>
      </c>
      <c r="IH60">
        <v>0</v>
      </c>
      <c r="II60">
        <v>0</v>
      </c>
      <c r="IJ60">
        <v>0</v>
      </c>
      <c r="IK60">
        <v>1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1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12</v>
      </c>
      <c r="JE60">
        <v>1</v>
      </c>
      <c r="JF60">
        <v>1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1</v>
      </c>
      <c r="JZ60">
        <v>1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1</v>
      </c>
      <c r="KQ60">
        <v>1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</row>
    <row r="61" spans="1:325">
      <c r="A61" t="s">
        <v>1820</v>
      </c>
      <c r="B61" t="s">
        <v>1799</v>
      </c>
      <c r="C61" t="str">
        <f>"180304"</f>
        <v>180304</v>
      </c>
      <c r="D61" t="s">
        <v>1819</v>
      </c>
      <c r="E61">
        <v>10</v>
      </c>
      <c r="F61">
        <v>1262</v>
      </c>
      <c r="G61">
        <v>960</v>
      </c>
      <c r="H61">
        <v>290</v>
      </c>
      <c r="I61">
        <v>670</v>
      </c>
      <c r="J61">
        <v>1</v>
      </c>
      <c r="K61">
        <v>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670</v>
      </c>
      <c r="T61">
        <v>0</v>
      </c>
      <c r="U61">
        <v>0</v>
      </c>
      <c r="V61">
        <v>670</v>
      </c>
      <c r="W61">
        <v>13</v>
      </c>
      <c r="X61">
        <v>10</v>
      </c>
      <c r="Y61">
        <v>3</v>
      </c>
      <c r="Z61">
        <v>0</v>
      </c>
      <c r="AA61">
        <v>657</v>
      </c>
      <c r="AB61">
        <v>405</v>
      </c>
      <c r="AC61">
        <v>10</v>
      </c>
      <c r="AD61">
        <v>7</v>
      </c>
      <c r="AE61">
        <v>1</v>
      </c>
      <c r="AF61">
        <v>69</v>
      </c>
      <c r="AG61">
        <v>1</v>
      </c>
      <c r="AH61">
        <v>25</v>
      </c>
      <c r="AI61">
        <v>2</v>
      </c>
      <c r="AJ61">
        <v>203</v>
      </c>
      <c r="AK61">
        <v>0</v>
      </c>
      <c r="AL61">
        <v>2</v>
      </c>
      <c r="AM61">
        <v>9</v>
      </c>
      <c r="AN61">
        <v>7</v>
      </c>
      <c r="AO61">
        <v>2</v>
      </c>
      <c r="AP61">
        <v>0</v>
      </c>
      <c r="AQ61">
        <v>2</v>
      </c>
      <c r="AR61">
        <v>25</v>
      </c>
      <c r="AS61">
        <v>1</v>
      </c>
      <c r="AT61">
        <v>4</v>
      </c>
      <c r="AU61">
        <v>0</v>
      </c>
      <c r="AV61">
        <v>3</v>
      </c>
      <c r="AW61">
        <v>18</v>
      </c>
      <c r="AX61">
        <v>3</v>
      </c>
      <c r="AY61">
        <v>0</v>
      </c>
      <c r="AZ61">
        <v>1</v>
      </c>
      <c r="BA61">
        <v>0</v>
      </c>
      <c r="BB61">
        <v>8</v>
      </c>
      <c r="BC61">
        <v>0</v>
      </c>
      <c r="BD61">
        <v>1</v>
      </c>
      <c r="BE61">
        <v>0</v>
      </c>
      <c r="BF61">
        <v>1</v>
      </c>
      <c r="BG61">
        <v>405</v>
      </c>
      <c r="BH61">
        <v>102</v>
      </c>
      <c r="BI61">
        <v>5</v>
      </c>
      <c r="BJ61">
        <v>90</v>
      </c>
      <c r="BK61">
        <v>0</v>
      </c>
      <c r="BL61">
        <v>0</v>
      </c>
      <c r="BM61">
        <v>0</v>
      </c>
      <c r="BN61">
        <v>5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2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102</v>
      </c>
      <c r="CN61">
        <v>8</v>
      </c>
      <c r="CO61">
        <v>1</v>
      </c>
      <c r="CP61">
        <v>2</v>
      </c>
      <c r="CQ61">
        <v>1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1</v>
      </c>
      <c r="CX61">
        <v>1</v>
      </c>
      <c r="CY61">
        <v>0</v>
      </c>
      <c r="CZ61">
        <v>0</v>
      </c>
      <c r="DA61">
        <v>1</v>
      </c>
      <c r="DB61">
        <v>0</v>
      </c>
      <c r="DC61">
        <v>0</v>
      </c>
      <c r="DD61">
        <v>1</v>
      </c>
      <c r="DE61">
        <v>8</v>
      </c>
      <c r="DF61">
        <v>27</v>
      </c>
      <c r="DG61">
        <v>19</v>
      </c>
      <c r="DH61">
        <v>1</v>
      </c>
      <c r="DI61">
        <v>2</v>
      </c>
      <c r="DJ61">
        <v>2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1</v>
      </c>
      <c r="DQ61">
        <v>0</v>
      </c>
      <c r="DR61">
        <v>0</v>
      </c>
      <c r="DS61">
        <v>0</v>
      </c>
      <c r="DT61">
        <v>1</v>
      </c>
      <c r="DU61">
        <v>0</v>
      </c>
      <c r="DV61">
        <v>0</v>
      </c>
      <c r="DW61">
        <v>1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27</v>
      </c>
      <c r="EJ61">
        <v>19</v>
      </c>
      <c r="EK61">
        <v>4</v>
      </c>
      <c r="EL61">
        <v>0</v>
      </c>
      <c r="EM61">
        <v>0</v>
      </c>
      <c r="EN61">
        <v>0</v>
      </c>
      <c r="EO61">
        <v>0</v>
      </c>
      <c r="EP61">
        <v>12</v>
      </c>
      <c r="EQ61">
        <v>1</v>
      </c>
      <c r="ER61">
        <v>1</v>
      </c>
      <c r="ES61">
        <v>0</v>
      </c>
      <c r="ET61">
        <v>0</v>
      </c>
      <c r="EU61">
        <v>0</v>
      </c>
      <c r="EV61">
        <v>0</v>
      </c>
      <c r="EW61">
        <v>1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19</v>
      </c>
      <c r="FP61">
        <v>6</v>
      </c>
      <c r="FQ61">
        <v>3</v>
      </c>
      <c r="FR61">
        <v>0</v>
      </c>
      <c r="FS61">
        <v>1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1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1</v>
      </c>
      <c r="GT61">
        <v>0</v>
      </c>
      <c r="GU61">
        <v>6</v>
      </c>
      <c r="GV61">
        <v>72</v>
      </c>
      <c r="GW61">
        <v>17</v>
      </c>
      <c r="GX61">
        <v>1</v>
      </c>
      <c r="GY61">
        <v>2</v>
      </c>
      <c r="GZ61">
        <v>2</v>
      </c>
      <c r="HA61">
        <v>10</v>
      </c>
      <c r="HB61">
        <v>1</v>
      </c>
      <c r="HC61">
        <v>2</v>
      </c>
      <c r="HD61">
        <v>1</v>
      </c>
      <c r="HE61">
        <v>1</v>
      </c>
      <c r="HF61">
        <v>2</v>
      </c>
      <c r="HG61">
        <v>0</v>
      </c>
      <c r="HH61">
        <v>3</v>
      </c>
      <c r="HI61">
        <v>1</v>
      </c>
      <c r="HJ61">
        <v>1</v>
      </c>
      <c r="HK61">
        <v>1</v>
      </c>
      <c r="HL61">
        <v>0</v>
      </c>
      <c r="HM61">
        <v>0</v>
      </c>
      <c r="HN61">
        <v>0</v>
      </c>
      <c r="HO61">
        <v>13</v>
      </c>
      <c r="HP61">
        <v>8</v>
      </c>
      <c r="HQ61">
        <v>1</v>
      </c>
      <c r="HR61">
        <v>0</v>
      </c>
      <c r="HS61">
        <v>0</v>
      </c>
      <c r="HT61">
        <v>1</v>
      </c>
      <c r="HU61">
        <v>0</v>
      </c>
      <c r="HV61">
        <v>1</v>
      </c>
      <c r="HW61">
        <v>3</v>
      </c>
      <c r="HX61">
        <v>72</v>
      </c>
      <c r="HY61">
        <v>15</v>
      </c>
      <c r="HZ61">
        <v>8</v>
      </c>
      <c r="IA61">
        <v>2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2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1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1</v>
      </c>
      <c r="JC61">
        <v>1</v>
      </c>
      <c r="JD61">
        <v>15</v>
      </c>
      <c r="JE61">
        <v>1</v>
      </c>
      <c r="JF61">
        <v>1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1</v>
      </c>
      <c r="JZ61">
        <v>2</v>
      </c>
      <c r="KA61">
        <v>0</v>
      </c>
      <c r="KB61">
        <v>1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1</v>
      </c>
      <c r="KM61">
        <v>0</v>
      </c>
      <c r="KN61">
        <v>0</v>
      </c>
      <c r="KO61">
        <v>0</v>
      </c>
      <c r="KP61">
        <v>0</v>
      </c>
      <c r="KQ61">
        <v>2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</row>
    <row r="62" spans="1:325">
      <c r="A62" t="s">
        <v>1818</v>
      </c>
      <c r="B62" t="s">
        <v>1799</v>
      </c>
      <c r="C62" t="str">
        <f>"180304"</f>
        <v>180304</v>
      </c>
      <c r="D62" t="s">
        <v>1817</v>
      </c>
      <c r="E62">
        <v>11</v>
      </c>
      <c r="F62">
        <v>1094</v>
      </c>
      <c r="G62">
        <v>850</v>
      </c>
      <c r="H62">
        <v>354</v>
      </c>
      <c r="I62">
        <v>496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496</v>
      </c>
      <c r="T62">
        <v>0</v>
      </c>
      <c r="U62">
        <v>0</v>
      </c>
      <c r="V62">
        <v>496</v>
      </c>
      <c r="W62">
        <v>20</v>
      </c>
      <c r="X62">
        <v>18</v>
      </c>
      <c r="Y62">
        <v>2</v>
      </c>
      <c r="Z62">
        <v>0</v>
      </c>
      <c r="AA62">
        <v>476</v>
      </c>
      <c r="AB62">
        <v>296</v>
      </c>
      <c r="AC62">
        <v>8</v>
      </c>
      <c r="AD62">
        <v>1</v>
      </c>
      <c r="AE62">
        <v>0</v>
      </c>
      <c r="AF62">
        <v>85</v>
      </c>
      <c r="AG62">
        <v>2</v>
      </c>
      <c r="AH62">
        <v>7</v>
      </c>
      <c r="AI62">
        <v>1</v>
      </c>
      <c r="AJ62">
        <v>138</v>
      </c>
      <c r="AK62">
        <v>6</v>
      </c>
      <c r="AL62">
        <v>2</v>
      </c>
      <c r="AM62">
        <v>2</v>
      </c>
      <c r="AN62">
        <v>4</v>
      </c>
      <c r="AO62">
        <v>2</v>
      </c>
      <c r="AP62">
        <v>1</v>
      </c>
      <c r="AQ62">
        <v>0</v>
      </c>
      <c r="AR62">
        <v>20</v>
      </c>
      <c r="AS62">
        <v>1</v>
      </c>
      <c r="AT62">
        <v>1</v>
      </c>
      <c r="AU62">
        <v>1</v>
      </c>
      <c r="AV62">
        <v>4</v>
      </c>
      <c r="AW62">
        <v>5</v>
      </c>
      <c r="AX62">
        <v>1</v>
      </c>
      <c r="AY62">
        <v>0</v>
      </c>
      <c r="AZ62">
        <v>1</v>
      </c>
      <c r="BA62">
        <v>0</v>
      </c>
      <c r="BB62">
        <v>2</v>
      </c>
      <c r="BC62">
        <v>0</v>
      </c>
      <c r="BD62">
        <v>1</v>
      </c>
      <c r="BE62">
        <v>0</v>
      </c>
      <c r="BF62">
        <v>0</v>
      </c>
      <c r="BG62">
        <v>296</v>
      </c>
      <c r="BH62">
        <v>59</v>
      </c>
      <c r="BI62">
        <v>30</v>
      </c>
      <c r="BJ62">
        <v>15</v>
      </c>
      <c r="BK62">
        <v>0</v>
      </c>
      <c r="BL62">
        <v>1</v>
      </c>
      <c r="BM62">
        <v>4</v>
      </c>
      <c r="BN62">
        <v>2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1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3</v>
      </c>
      <c r="CF62">
        <v>0</v>
      </c>
      <c r="CG62">
        <v>3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59</v>
      </c>
      <c r="CN62">
        <v>10</v>
      </c>
      <c r="CO62">
        <v>3</v>
      </c>
      <c r="CP62">
        <v>0</v>
      </c>
      <c r="CQ62">
        <v>1</v>
      </c>
      <c r="CR62">
        <v>0</v>
      </c>
      <c r="CS62">
        <v>0</v>
      </c>
      <c r="CT62">
        <v>0</v>
      </c>
      <c r="CU62">
        <v>2</v>
      </c>
      <c r="CV62">
        <v>0</v>
      </c>
      <c r="CW62">
        <v>0</v>
      </c>
      <c r="CX62">
        <v>1</v>
      </c>
      <c r="CY62">
        <v>1</v>
      </c>
      <c r="CZ62">
        <v>1</v>
      </c>
      <c r="DA62">
        <v>0</v>
      </c>
      <c r="DB62">
        <v>1</v>
      </c>
      <c r="DC62">
        <v>0</v>
      </c>
      <c r="DD62">
        <v>0</v>
      </c>
      <c r="DE62">
        <v>10</v>
      </c>
      <c r="DF62">
        <v>16</v>
      </c>
      <c r="DG62">
        <v>5</v>
      </c>
      <c r="DH62">
        <v>0</v>
      </c>
      <c r="DI62">
        <v>0</v>
      </c>
      <c r="DJ62">
        <v>2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1</v>
      </c>
      <c r="DS62">
        <v>4</v>
      </c>
      <c r="DT62">
        <v>2</v>
      </c>
      <c r="DU62">
        <v>0</v>
      </c>
      <c r="DV62">
        <v>0</v>
      </c>
      <c r="DW62">
        <v>0</v>
      </c>
      <c r="DX62">
        <v>1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1</v>
      </c>
      <c r="EF62">
        <v>0</v>
      </c>
      <c r="EG62">
        <v>0</v>
      </c>
      <c r="EH62">
        <v>0</v>
      </c>
      <c r="EI62">
        <v>16</v>
      </c>
      <c r="EJ62">
        <v>25</v>
      </c>
      <c r="EK62">
        <v>3</v>
      </c>
      <c r="EL62">
        <v>0</v>
      </c>
      <c r="EM62">
        <v>0</v>
      </c>
      <c r="EN62">
        <v>0</v>
      </c>
      <c r="EO62">
        <v>7</v>
      </c>
      <c r="EP62">
        <v>14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1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25</v>
      </c>
      <c r="FP62">
        <v>10</v>
      </c>
      <c r="FQ62">
        <v>4</v>
      </c>
      <c r="FR62">
        <v>1</v>
      </c>
      <c r="FS62">
        <v>1</v>
      </c>
      <c r="FT62">
        <v>0</v>
      </c>
      <c r="FU62">
        <v>1</v>
      </c>
      <c r="FV62">
        <v>0</v>
      </c>
      <c r="FW62">
        <v>0</v>
      </c>
      <c r="FX62">
        <v>1</v>
      </c>
      <c r="FY62">
        <v>0</v>
      </c>
      <c r="FZ62">
        <v>0</v>
      </c>
      <c r="GA62">
        <v>0</v>
      </c>
      <c r="GB62">
        <v>0</v>
      </c>
      <c r="GC62">
        <v>1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1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10</v>
      </c>
      <c r="GV62">
        <v>38</v>
      </c>
      <c r="GW62">
        <v>12</v>
      </c>
      <c r="GX62">
        <v>0</v>
      </c>
      <c r="GY62">
        <v>3</v>
      </c>
      <c r="GZ62">
        <v>1</v>
      </c>
      <c r="HA62">
        <v>5</v>
      </c>
      <c r="HB62">
        <v>0</v>
      </c>
      <c r="HC62">
        <v>0</v>
      </c>
      <c r="HD62">
        <v>0</v>
      </c>
      <c r="HE62">
        <v>0</v>
      </c>
      <c r="HF62">
        <v>1</v>
      </c>
      <c r="HG62">
        <v>2</v>
      </c>
      <c r="HH62">
        <v>0</v>
      </c>
      <c r="HI62">
        <v>0</v>
      </c>
      <c r="HJ62">
        <v>0</v>
      </c>
      <c r="HK62">
        <v>2</v>
      </c>
      <c r="HL62">
        <v>0</v>
      </c>
      <c r="HM62">
        <v>0</v>
      </c>
      <c r="HN62">
        <v>1</v>
      </c>
      <c r="HO62">
        <v>0</v>
      </c>
      <c r="HP62">
        <v>6</v>
      </c>
      <c r="HQ62">
        <v>1</v>
      </c>
      <c r="HR62">
        <v>0</v>
      </c>
      <c r="HS62">
        <v>2</v>
      </c>
      <c r="HT62">
        <v>1</v>
      </c>
      <c r="HU62">
        <v>0</v>
      </c>
      <c r="HV62">
        <v>0</v>
      </c>
      <c r="HW62">
        <v>1</v>
      </c>
      <c r="HX62">
        <v>38</v>
      </c>
      <c r="HY62">
        <v>14</v>
      </c>
      <c r="HZ62">
        <v>8</v>
      </c>
      <c r="IA62">
        <v>0</v>
      </c>
      <c r="IB62">
        <v>0</v>
      </c>
      <c r="IC62">
        <v>1</v>
      </c>
      <c r="ID62">
        <v>0</v>
      </c>
      <c r="IE62">
        <v>1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1</v>
      </c>
      <c r="IL62">
        <v>0</v>
      </c>
      <c r="IM62">
        <v>1</v>
      </c>
      <c r="IN62">
        <v>1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1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14</v>
      </c>
      <c r="JE62">
        <v>5</v>
      </c>
      <c r="JF62">
        <v>2</v>
      </c>
      <c r="JG62">
        <v>2</v>
      </c>
      <c r="JH62">
        <v>0</v>
      </c>
      <c r="JI62">
        <v>0</v>
      </c>
      <c r="JJ62">
        <v>1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5</v>
      </c>
      <c r="JZ62">
        <v>2</v>
      </c>
      <c r="KA62">
        <v>1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1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2</v>
      </c>
      <c r="KR62">
        <v>1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1</v>
      </c>
      <c r="LJ62">
        <v>0</v>
      </c>
      <c r="LK62">
        <v>0</v>
      </c>
      <c r="LL62">
        <v>0</v>
      </c>
      <c r="LM62">
        <v>1</v>
      </c>
    </row>
    <row r="63" spans="1:325">
      <c r="A63" t="s">
        <v>1816</v>
      </c>
      <c r="B63" t="s">
        <v>1799</v>
      </c>
      <c r="C63" t="str">
        <f>"180304"</f>
        <v>180304</v>
      </c>
      <c r="D63" t="s">
        <v>1814</v>
      </c>
      <c r="E63">
        <v>12</v>
      </c>
      <c r="F63">
        <v>940</v>
      </c>
      <c r="G63">
        <v>720</v>
      </c>
      <c r="H63">
        <v>319</v>
      </c>
      <c r="I63">
        <v>401</v>
      </c>
      <c r="J63">
        <v>2</v>
      </c>
      <c r="K63">
        <v>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401</v>
      </c>
      <c r="T63">
        <v>0</v>
      </c>
      <c r="U63">
        <v>0</v>
      </c>
      <c r="V63">
        <v>401</v>
      </c>
      <c r="W63">
        <v>10</v>
      </c>
      <c r="X63">
        <v>5</v>
      </c>
      <c r="Y63">
        <v>5</v>
      </c>
      <c r="Z63">
        <v>0</v>
      </c>
      <c r="AA63">
        <v>391</v>
      </c>
      <c r="AB63">
        <v>175</v>
      </c>
      <c r="AC63">
        <v>13</v>
      </c>
      <c r="AD63">
        <v>7</v>
      </c>
      <c r="AE63">
        <v>2</v>
      </c>
      <c r="AF63">
        <v>44</v>
      </c>
      <c r="AG63">
        <v>1</v>
      </c>
      <c r="AH63">
        <v>0</v>
      </c>
      <c r="AI63">
        <v>0</v>
      </c>
      <c r="AJ63">
        <v>61</v>
      </c>
      <c r="AK63">
        <v>0</v>
      </c>
      <c r="AL63">
        <v>4</v>
      </c>
      <c r="AM63">
        <v>2</v>
      </c>
      <c r="AN63">
        <v>2</v>
      </c>
      <c r="AO63">
        <v>1</v>
      </c>
      <c r="AP63">
        <v>0</v>
      </c>
      <c r="AQ63">
        <v>0</v>
      </c>
      <c r="AR63">
        <v>21</v>
      </c>
      <c r="AS63">
        <v>0</v>
      </c>
      <c r="AT63">
        <v>0</v>
      </c>
      <c r="AU63">
        <v>0</v>
      </c>
      <c r="AV63">
        <v>0</v>
      </c>
      <c r="AW63">
        <v>15</v>
      </c>
      <c r="AX63">
        <v>0</v>
      </c>
      <c r="AY63">
        <v>0</v>
      </c>
      <c r="AZ63">
        <v>0</v>
      </c>
      <c r="BA63">
        <v>0</v>
      </c>
      <c r="BB63">
        <v>2</v>
      </c>
      <c r="BC63">
        <v>0</v>
      </c>
      <c r="BD63">
        <v>0</v>
      </c>
      <c r="BE63">
        <v>0</v>
      </c>
      <c r="BF63">
        <v>0</v>
      </c>
      <c r="BG63">
        <v>175</v>
      </c>
      <c r="BH63">
        <v>67</v>
      </c>
      <c r="BI63">
        <v>40</v>
      </c>
      <c r="BJ63">
        <v>15</v>
      </c>
      <c r="BK63">
        <v>0</v>
      </c>
      <c r="BL63">
        <v>2</v>
      </c>
      <c r="BM63">
        <v>0</v>
      </c>
      <c r="BN63">
        <v>5</v>
      </c>
      <c r="BO63">
        <v>0</v>
      </c>
      <c r="BP63">
        <v>0</v>
      </c>
      <c r="BQ63">
        <v>0</v>
      </c>
      <c r="BR63">
        <v>0</v>
      </c>
      <c r="BS63">
        <v>1</v>
      </c>
      <c r="BT63">
        <v>2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1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</v>
      </c>
      <c r="CK63">
        <v>0</v>
      </c>
      <c r="CL63">
        <v>0</v>
      </c>
      <c r="CM63">
        <v>67</v>
      </c>
      <c r="CN63">
        <v>18</v>
      </c>
      <c r="CO63">
        <v>5</v>
      </c>
      <c r="CP63">
        <v>5</v>
      </c>
      <c r="CQ63">
        <v>1</v>
      </c>
      <c r="CR63">
        <v>0</v>
      </c>
      <c r="CS63">
        <v>1</v>
      </c>
      <c r="CT63">
        <v>0</v>
      </c>
      <c r="CU63">
        <v>0</v>
      </c>
      <c r="CV63">
        <v>0</v>
      </c>
      <c r="CW63">
        <v>1</v>
      </c>
      <c r="CX63">
        <v>1</v>
      </c>
      <c r="CY63">
        <v>0</v>
      </c>
      <c r="CZ63">
        <v>0</v>
      </c>
      <c r="DA63">
        <v>0</v>
      </c>
      <c r="DB63">
        <v>1</v>
      </c>
      <c r="DC63">
        <v>0</v>
      </c>
      <c r="DD63">
        <v>3</v>
      </c>
      <c r="DE63">
        <v>18</v>
      </c>
      <c r="DF63">
        <v>19</v>
      </c>
      <c r="DG63">
        <v>10</v>
      </c>
      <c r="DH63">
        <v>1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4</v>
      </c>
      <c r="DT63">
        <v>1</v>
      </c>
      <c r="DU63">
        <v>1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2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19</v>
      </c>
      <c r="EJ63">
        <v>11</v>
      </c>
      <c r="EK63">
        <v>1</v>
      </c>
      <c r="EL63">
        <v>0</v>
      </c>
      <c r="EM63">
        <v>0</v>
      </c>
      <c r="EN63">
        <v>0</v>
      </c>
      <c r="EO63">
        <v>3</v>
      </c>
      <c r="EP63">
        <v>3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3</v>
      </c>
      <c r="EX63">
        <v>0</v>
      </c>
      <c r="EY63">
        <v>0</v>
      </c>
      <c r="EZ63">
        <v>1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11</v>
      </c>
      <c r="FP63">
        <v>17</v>
      </c>
      <c r="FQ63">
        <v>10</v>
      </c>
      <c r="FR63">
        <v>2</v>
      </c>
      <c r="FS63">
        <v>1</v>
      </c>
      <c r="FT63">
        <v>0</v>
      </c>
      <c r="FU63">
        <v>0</v>
      </c>
      <c r="FV63">
        <v>0</v>
      </c>
      <c r="FW63">
        <v>0</v>
      </c>
      <c r="FX63">
        <v>2</v>
      </c>
      <c r="FY63">
        <v>0</v>
      </c>
      <c r="FZ63">
        <v>1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1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17</v>
      </c>
      <c r="GV63">
        <v>48</v>
      </c>
      <c r="GW63">
        <v>18</v>
      </c>
      <c r="GX63">
        <v>3</v>
      </c>
      <c r="GY63">
        <v>2</v>
      </c>
      <c r="GZ63">
        <v>0</v>
      </c>
      <c r="HA63">
        <v>6</v>
      </c>
      <c r="HB63">
        <v>0</v>
      </c>
      <c r="HC63">
        <v>0</v>
      </c>
      <c r="HD63">
        <v>0</v>
      </c>
      <c r="HE63">
        <v>2</v>
      </c>
      <c r="HF63">
        <v>0</v>
      </c>
      <c r="HG63">
        <v>1</v>
      </c>
      <c r="HH63">
        <v>4</v>
      </c>
      <c r="HI63">
        <v>0</v>
      </c>
      <c r="HJ63">
        <v>0</v>
      </c>
      <c r="HK63">
        <v>1</v>
      </c>
      <c r="HL63">
        <v>0</v>
      </c>
      <c r="HM63">
        <v>0</v>
      </c>
      <c r="HN63">
        <v>0</v>
      </c>
      <c r="HO63">
        <v>2</v>
      </c>
      <c r="HP63">
        <v>1</v>
      </c>
      <c r="HQ63">
        <v>4</v>
      </c>
      <c r="HR63">
        <v>0</v>
      </c>
      <c r="HS63">
        <v>0</v>
      </c>
      <c r="HT63">
        <v>0</v>
      </c>
      <c r="HU63">
        <v>2</v>
      </c>
      <c r="HV63">
        <v>1</v>
      </c>
      <c r="HW63">
        <v>1</v>
      </c>
      <c r="HX63">
        <v>48</v>
      </c>
      <c r="HY63">
        <v>32</v>
      </c>
      <c r="HZ63">
        <v>21</v>
      </c>
      <c r="IA63">
        <v>1</v>
      </c>
      <c r="IB63">
        <v>0</v>
      </c>
      <c r="IC63">
        <v>1</v>
      </c>
      <c r="ID63">
        <v>0</v>
      </c>
      <c r="IE63">
        <v>0</v>
      </c>
      <c r="IF63">
        <v>2</v>
      </c>
      <c r="IG63">
        <v>0</v>
      </c>
      <c r="IH63">
        <v>0</v>
      </c>
      <c r="II63">
        <v>3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1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1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1</v>
      </c>
      <c r="JB63">
        <v>0</v>
      </c>
      <c r="JC63">
        <v>1</v>
      </c>
      <c r="JD63">
        <v>32</v>
      </c>
      <c r="JE63">
        <v>4</v>
      </c>
      <c r="JF63">
        <v>1</v>
      </c>
      <c r="JG63">
        <v>1</v>
      </c>
      <c r="JH63">
        <v>0</v>
      </c>
      <c r="JI63">
        <v>0</v>
      </c>
      <c r="JJ63">
        <v>0</v>
      </c>
      <c r="JK63">
        <v>1</v>
      </c>
      <c r="JL63">
        <v>0</v>
      </c>
      <c r="JM63">
        <v>0</v>
      </c>
      <c r="JN63">
        <v>0</v>
      </c>
      <c r="JO63">
        <v>0</v>
      </c>
      <c r="JP63">
        <v>1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4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</row>
    <row r="64" spans="1:325">
      <c r="A64" t="s">
        <v>1815</v>
      </c>
      <c r="B64" t="s">
        <v>1799</v>
      </c>
      <c r="C64" t="str">
        <f>"180304"</f>
        <v>180304</v>
      </c>
      <c r="D64" t="s">
        <v>1814</v>
      </c>
      <c r="E64">
        <v>13</v>
      </c>
      <c r="F64">
        <v>978</v>
      </c>
      <c r="G64">
        <v>760</v>
      </c>
      <c r="H64">
        <v>289</v>
      </c>
      <c r="I64">
        <v>471</v>
      </c>
      <c r="J64">
        <v>0</v>
      </c>
      <c r="K64">
        <v>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471</v>
      </c>
      <c r="T64">
        <v>0</v>
      </c>
      <c r="U64">
        <v>0</v>
      </c>
      <c r="V64">
        <v>471</v>
      </c>
      <c r="W64">
        <v>13</v>
      </c>
      <c r="X64">
        <v>10</v>
      </c>
      <c r="Y64">
        <v>3</v>
      </c>
      <c r="Z64">
        <v>0</v>
      </c>
      <c r="AA64">
        <v>458</v>
      </c>
      <c r="AB64">
        <v>227</v>
      </c>
      <c r="AC64">
        <v>14</v>
      </c>
      <c r="AD64">
        <v>1</v>
      </c>
      <c r="AE64">
        <v>1</v>
      </c>
      <c r="AF64">
        <v>37</v>
      </c>
      <c r="AG64">
        <v>0</v>
      </c>
      <c r="AH64">
        <v>4</v>
      </c>
      <c r="AI64">
        <v>1</v>
      </c>
      <c r="AJ64">
        <v>94</v>
      </c>
      <c r="AK64">
        <v>0</v>
      </c>
      <c r="AL64">
        <v>4</v>
      </c>
      <c r="AM64">
        <v>8</v>
      </c>
      <c r="AN64">
        <v>0</v>
      </c>
      <c r="AO64">
        <v>0</v>
      </c>
      <c r="AP64">
        <v>0</v>
      </c>
      <c r="AQ64">
        <v>1</v>
      </c>
      <c r="AR64">
        <v>40</v>
      </c>
      <c r="AS64">
        <v>0</v>
      </c>
      <c r="AT64">
        <v>5</v>
      </c>
      <c r="AU64">
        <v>0</v>
      </c>
      <c r="AV64">
        <v>0</v>
      </c>
      <c r="AW64">
        <v>14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2</v>
      </c>
      <c r="BE64">
        <v>0</v>
      </c>
      <c r="BF64">
        <v>1</v>
      </c>
      <c r="BG64">
        <v>227</v>
      </c>
      <c r="BH64">
        <v>106</v>
      </c>
      <c r="BI64">
        <v>73</v>
      </c>
      <c r="BJ64">
        <v>9</v>
      </c>
      <c r="BK64">
        <v>0</v>
      </c>
      <c r="BL64">
        <v>8</v>
      </c>
      <c r="BM64">
        <v>3</v>
      </c>
      <c r="BN64">
        <v>5</v>
      </c>
      <c r="BO64">
        <v>0</v>
      </c>
      <c r="BP64">
        <v>0</v>
      </c>
      <c r="BQ64">
        <v>1</v>
      </c>
      <c r="BR64">
        <v>1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3</v>
      </c>
      <c r="CF64">
        <v>0</v>
      </c>
      <c r="CG64">
        <v>0</v>
      </c>
      <c r="CH64">
        <v>1</v>
      </c>
      <c r="CI64">
        <v>0</v>
      </c>
      <c r="CJ64">
        <v>0</v>
      </c>
      <c r="CK64">
        <v>0</v>
      </c>
      <c r="CL64">
        <v>2</v>
      </c>
      <c r="CM64">
        <v>106</v>
      </c>
      <c r="CN64">
        <v>12</v>
      </c>
      <c r="CO64">
        <v>5</v>
      </c>
      <c r="CP64">
        <v>3</v>
      </c>
      <c r="CQ64">
        <v>0</v>
      </c>
      <c r="CR64">
        <v>0</v>
      </c>
      <c r="CS64">
        <v>0</v>
      </c>
      <c r="CT64">
        <v>0</v>
      </c>
      <c r="CU64">
        <v>3</v>
      </c>
      <c r="CV64">
        <v>0</v>
      </c>
      <c r="CW64">
        <v>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12</v>
      </c>
      <c r="DF64">
        <v>13</v>
      </c>
      <c r="DG64">
        <v>3</v>
      </c>
      <c r="DH64">
        <v>0</v>
      </c>
      <c r="DI64">
        <v>2</v>
      </c>
      <c r="DJ64">
        <v>2</v>
      </c>
      <c r="DK64">
        <v>0</v>
      </c>
      <c r="DL64">
        <v>1</v>
      </c>
      <c r="DM64">
        <v>0</v>
      </c>
      <c r="DN64">
        <v>1</v>
      </c>
      <c r="DO64">
        <v>0</v>
      </c>
      <c r="DP64">
        <v>0</v>
      </c>
      <c r="DQ64">
        <v>0</v>
      </c>
      <c r="DR64">
        <v>0</v>
      </c>
      <c r="DS64">
        <v>2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1</v>
      </c>
      <c r="EG64">
        <v>0</v>
      </c>
      <c r="EH64">
        <v>1</v>
      </c>
      <c r="EI64">
        <v>13</v>
      </c>
      <c r="EJ64">
        <v>9</v>
      </c>
      <c r="EK64">
        <v>1</v>
      </c>
      <c r="EL64">
        <v>0</v>
      </c>
      <c r="EM64">
        <v>0</v>
      </c>
      <c r="EN64">
        <v>1</v>
      </c>
      <c r="EO64">
        <v>3</v>
      </c>
      <c r="EP64">
        <v>2</v>
      </c>
      <c r="EQ64">
        <v>0</v>
      </c>
      <c r="ER64">
        <v>0</v>
      </c>
      <c r="ES64">
        <v>0</v>
      </c>
      <c r="ET64">
        <v>0</v>
      </c>
      <c r="EU64">
        <v>1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1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9</v>
      </c>
      <c r="FP64">
        <v>24</v>
      </c>
      <c r="FQ64">
        <v>15</v>
      </c>
      <c r="FR64">
        <v>0</v>
      </c>
      <c r="FS64">
        <v>0</v>
      </c>
      <c r="FT64">
        <v>0</v>
      </c>
      <c r="FU64">
        <v>1</v>
      </c>
      <c r="FV64">
        <v>0</v>
      </c>
      <c r="FW64">
        <v>0</v>
      </c>
      <c r="FX64">
        <v>1</v>
      </c>
      <c r="FY64">
        <v>0</v>
      </c>
      <c r="FZ64">
        <v>2</v>
      </c>
      <c r="GA64">
        <v>2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2</v>
      </c>
      <c r="GQ64">
        <v>0</v>
      </c>
      <c r="GR64">
        <v>1</v>
      </c>
      <c r="GS64">
        <v>0</v>
      </c>
      <c r="GT64">
        <v>0</v>
      </c>
      <c r="GU64">
        <v>24</v>
      </c>
      <c r="GV64">
        <v>48</v>
      </c>
      <c r="GW64">
        <v>17</v>
      </c>
      <c r="GX64">
        <v>1</v>
      </c>
      <c r="GY64">
        <v>4</v>
      </c>
      <c r="GZ64">
        <v>0</v>
      </c>
      <c r="HA64">
        <v>5</v>
      </c>
      <c r="HB64">
        <v>0</v>
      </c>
      <c r="HC64">
        <v>1</v>
      </c>
      <c r="HD64">
        <v>1</v>
      </c>
      <c r="HE64">
        <v>1</v>
      </c>
      <c r="HF64">
        <v>1</v>
      </c>
      <c r="HG64">
        <v>2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2</v>
      </c>
      <c r="HN64">
        <v>0</v>
      </c>
      <c r="HO64">
        <v>3</v>
      </c>
      <c r="HP64">
        <v>5</v>
      </c>
      <c r="HQ64">
        <v>3</v>
      </c>
      <c r="HR64">
        <v>0</v>
      </c>
      <c r="HS64">
        <v>2</v>
      </c>
      <c r="HT64">
        <v>0</v>
      </c>
      <c r="HU64">
        <v>0</v>
      </c>
      <c r="HV64">
        <v>0</v>
      </c>
      <c r="HW64">
        <v>0</v>
      </c>
      <c r="HX64">
        <v>48</v>
      </c>
      <c r="HY64">
        <v>16</v>
      </c>
      <c r="HZ64">
        <v>10</v>
      </c>
      <c r="IA64">
        <v>3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1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2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16</v>
      </c>
      <c r="JE64">
        <v>3</v>
      </c>
      <c r="JF64">
        <v>2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1</v>
      </c>
      <c r="JU64">
        <v>0</v>
      </c>
      <c r="JV64">
        <v>0</v>
      </c>
      <c r="JW64">
        <v>0</v>
      </c>
      <c r="JX64">
        <v>0</v>
      </c>
      <c r="JY64">
        <v>3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</row>
    <row r="65" spans="1:325">
      <c r="A65" t="s">
        <v>1813</v>
      </c>
      <c r="B65" t="s">
        <v>1799</v>
      </c>
      <c r="C65" t="str">
        <f>"180304"</f>
        <v>180304</v>
      </c>
      <c r="D65" t="s">
        <v>1812</v>
      </c>
      <c r="E65">
        <v>14</v>
      </c>
      <c r="F65">
        <v>276</v>
      </c>
      <c r="G65">
        <v>210</v>
      </c>
      <c r="H65">
        <v>86</v>
      </c>
      <c r="I65">
        <v>124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124</v>
      </c>
      <c r="T65">
        <v>0</v>
      </c>
      <c r="U65">
        <v>0</v>
      </c>
      <c r="V65">
        <v>124</v>
      </c>
      <c r="W65">
        <v>3</v>
      </c>
      <c r="X65">
        <v>2</v>
      </c>
      <c r="Y65">
        <v>1</v>
      </c>
      <c r="Z65">
        <v>0</v>
      </c>
      <c r="AA65">
        <v>121</v>
      </c>
      <c r="AB65">
        <v>85</v>
      </c>
      <c r="AC65">
        <v>4</v>
      </c>
      <c r="AD65">
        <v>0</v>
      </c>
      <c r="AE65">
        <v>0</v>
      </c>
      <c r="AF65">
        <v>18</v>
      </c>
      <c r="AG65">
        <v>1</v>
      </c>
      <c r="AH65">
        <v>0</v>
      </c>
      <c r="AI65">
        <v>0</v>
      </c>
      <c r="AJ65">
        <v>34</v>
      </c>
      <c r="AK65">
        <v>1</v>
      </c>
      <c r="AL65">
        <v>0</v>
      </c>
      <c r="AM65">
        <v>4</v>
      </c>
      <c r="AN65">
        <v>1</v>
      </c>
      <c r="AO65">
        <v>0</v>
      </c>
      <c r="AP65">
        <v>0</v>
      </c>
      <c r="AQ65">
        <v>0</v>
      </c>
      <c r="AR65">
        <v>14</v>
      </c>
      <c r="AS65">
        <v>0</v>
      </c>
      <c r="AT65">
        <v>5</v>
      </c>
      <c r="AU65">
        <v>0</v>
      </c>
      <c r="AV65">
        <v>0</v>
      </c>
      <c r="AW65">
        <v>2</v>
      </c>
      <c r="AX65">
        <v>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85</v>
      </c>
      <c r="BH65">
        <v>8</v>
      </c>
      <c r="BI65">
        <v>4</v>
      </c>
      <c r="BJ65">
        <v>3</v>
      </c>
      <c r="BK65">
        <v>0</v>
      </c>
      <c r="BL65">
        <v>0</v>
      </c>
      <c r="BM65">
        <v>1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8</v>
      </c>
      <c r="CN65">
        <v>4</v>
      </c>
      <c r="CO65">
        <v>3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1</v>
      </c>
      <c r="DC65">
        <v>0</v>
      </c>
      <c r="DD65">
        <v>0</v>
      </c>
      <c r="DE65">
        <v>4</v>
      </c>
      <c r="DF65">
        <v>7</v>
      </c>
      <c r="DG65">
        <v>3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1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2</v>
      </c>
      <c r="DT65">
        <v>1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7</v>
      </c>
      <c r="EJ65">
        <v>4</v>
      </c>
      <c r="EK65">
        <v>0</v>
      </c>
      <c r="EL65">
        <v>0</v>
      </c>
      <c r="EM65">
        <v>0</v>
      </c>
      <c r="EN65">
        <v>2</v>
      </c>
      <c r="EO65">
        <v>0</v>
      </c>
      <c r="EP65">
        <v>2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4</v>
      </c>
      <c r="FP65">
        <v>2</v>
      </c>
      <c r="FQ65">
        <v>1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1</v>
      </c>
      <c r="GS65">
        <v>0</v>
      </c>
      <c r="GT65">
        <v>0</v>
      </c>
      <c r="GU65">
        <v>2</v>
      </c>
      <c r="GV65">
        <v>10</v>
      </c>
      <c r="GW65">
        <v>4</v>
      </c>
      <c r="GX65">
        <v>0</v>
      </c>
      <c r="GY65">
        <v>1</v>
      </c>
      <c r="GZ65">
        <v>0</v>
      </c>
      <c r="HA65">
        <v>0</v>
      </c>
      <c r="HB65">
        <v>1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1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2</v>
      </c>
      <c r="HQ65">
        <v>1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10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1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1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1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</row>
    <row r="66" spans="1:325">
      <c r="A66" t="s">
        <v>1811</v>
      </c>
      <c r="B66" t="s">
        <v>1799</v>
      </c>
      <c r="C66" t="str">
        <f>"180304"</f>
        <v>180304</v>
      </c>
      <c r="D66" t="s">
        <v>1810</v>
      </c>
      <c r="E66">
        <v>15</v>
      </c>
      <c r="F66">
        <v>473</v>
      </c>
      <c r="G66">
        <v>360</v>
      </c>
      <c r="H66">
        <v>148</v>
      </c>
      <c r="I66">
        <v>212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212</v>
      </c>
      <c r="T66">
        <v>0</v>
      </c>
      <c r="U66">
        <v>0</v>
      </c>
      <c r="V66">
        <v>212</v>
      </c>
      <c r="W66">
        <v>10</v>
      </c>
      <c r="X66">
        <v>6</v>
      </c>
      <c r="Y66">
        <v>4</v>
      </c>
      <c r="Z66">
        <v>0</v>
      </c>
      <c r="AA66">
        <v>202</v>
      </c>
      <c r="AB66">
        <v>123</v>
      </c>
      <c r="AC66">
        <v>7</v>
      </c>
      <c r="AD66">
        <v>3</v>
      </c>
      <c r="AE66">
        <v>0</v>
      </c>
      <c r="AF66">
        <v>21</v>
      </c>
      <c r="AG66">
        <v>1</v>
      </c>
      <c r="AH66">
        <v>1</v>
      </c>
      <c r="AI66">
        <v>0</v>
      </c>
      <c r="AJ66">
        <v>59</v>
      </c>
      <c r="AK66">
        <v>1</v>
      </c>
      <c r="AL66">
        <v>0</v>
      </c>
      <c r="AM66">
        <v>5</v>
      </c>
      <c r="AN66">
        <v>0</v>
      </c>
      <c r="AO66">
        <v>0</v>
      </c>
      <c r="AP66">
        <v>0</v>
      </c>
      <c r="AQ66">
        <v>0</v>
      </c>
      <c r="AR66">
        <v>7</v>
      </c>
      <c r="AS66">
        <v>0</v>
      </c>
      <c r="AT66">
        <v>3</v>
      </c>
      <c r="AU66">
        <v>1</v>
      </c>
      <c r="AV66">
        <v>1</v>
      </c>
      <c r="AW66">
        <v>13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123</v>
      </c>
      <c r="BH66">
        <v>21</v>
      </c>
      <c r="BI66">
        <v>13</v>
      </c>
      <c r="BJ66">
        <v>1</v>
      </c>
      <c r="BK66">
        <v>0</v>
      </c>
      <c r="BL66">
        <v>2</v>
      </c>
      <c r="BM66">
        <v>1</v>
      </c>
      <c r="BN66">
        <v>1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1</v>
      </c>
      <c r="CE66">
        <v>0</v>
      </c>
      <c r="CF66">
        <v>0</v>
      </c>
      <c r="CG66">
        <v>0</v>
      </c>
      <c r="CH66">
        <v>1</v>
      </c>
      <c r="CI66">
        <v>0</v>
      </c>
      <c r="CJ66">
        <v>0</v>
      </c>
      <c r="CK66">
        <v>1</v>
      </c>
      <c r="CL66">
        <v>0</v>
      </c>
      <c r="CM66">
        <v>21</v>
      </c>
      <c r="CN66">
        <v>9</v>
      </c>
      <c r="CO66">
        <v>3</v>
      </c>
      <c r="CP66">
        <v>0</v>
      </c>
      <c r="CQ66">
        <v>0</v>
      </c>
      <c r="CR66">
        <v>0</v>
      </c>
      <c r="CS66">
        <v>0</v>
      </c>
      <c r="CT66">
        <v>2</v>
      </c>
      <c r="CU66">
        <v>0</v>
      </c>
      <c r="CV66">
        <v>0</v>
      </c>
      <c r="CW66">
        <v>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2</v>
      </c>
      <c r="DE66">
        <v>9</v>
      </c>
      <c r="DF66">
        <v>7</v>
      </c>
      <c r="DG66">
        <v>5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2</v>
      </c>
      <c r="EI66">
        <v>7</v>
      </c>
      <c r="EJ66">
        <v>9</v>
      </c>
      <c r="EK66">
        <v>3</v>
      </c>
      <c r="EL66">
        <v>1</v>
      </c>
      <c r="EM66">
        <v>0</v>
      </c>
      <c r="EN66">
        <v>0</v>
      </c>
      <c r="EO66">
        <v>0</v>
      </c>
      <c r="EP66">
        <v>2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2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1</v>
      </c>
      <c r="FL66">
        <v>0</v>
      </c>
      <c r="FM66">
        <v>0</v>
      </c>
      <c r="FN66">
        <v>0</v>
      </c>
      <c r="FO66">
        <v>9</v>
      </c>
      <c r="FP66">
        <v>7</v>
      </c>
      <c r="FQ66">
        <v>3</v>
      </c>
      <c r="FR66">
        <v>0</v>
      </c>
      <c r="FS66">
        <v>0</v>
      </c>
      <c r="FT66">
        <v>0</v>
      </c>
      <c r="FU66">
        <v>1</v>
      </c>
      <c r="FV66">
        <v>1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1</v>
      </c>
      <c r="GT66">
        <v>1</v>
      </c>
      <c r="GU66">
        <v>7</v>
      </c>
      <c r="GV66">
        <v>18</v>
      </c>
      <c r="GW66">
        <v>6</v>
      </c>
      <c r="GX66">
        <v>0</v>
      </c>
      <c r="GY66">
        <v>5</v>
      </c>
      <c r="GZ66">
        <v>1</v>
      </c>
      <c r="HA66">
        <v>1</v>
      </c>
      <c r="HB66">
        <v>0</v>
      </c>
      <c r="HC66">
        <v>0</v>
      </c>
      <c r="HD66">
        <v>0</v>
      </c>
      <c r="HE66">
        <v>0</v>
      </c>
      <c r="HF66">
        <v>1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2</v>
      </c>
      <c r="HQ66">
        <v>2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18</v>
      </c>
      <c r="HY66">
        <v>6</v>
      </c>
      <c r="HZ66">
        <v>2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1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1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2</v>
      </c>
      <c r="JB66">
        <v>0</v>
      </c>
      <c r="JC66">
        <v>0</v>
      </c>
      <c r="JD66">
        <v>6</v>
      </c>
      <c r="JE66">
        <v>2</v>
      </c>
      <c r="JF66">
        <v>0</v>
      </c>
      <c r="JG66">
        <v>0</v>
      </c>
      <c r="JH66">
        <v>1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1</v>
      </c>
      <c r="JU66">
        <v>0</v>
      </c>
      <c r="JV66">
        <v>0</v>
      </c>
      <c r="JW66">
        <v>0</v>
      </c>
      <c r="JX66">
        <v>0</v>
      </c>
      <c r="JY66">
        <v>2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</row>
    <row r="67" spans="1:325">
      <c r="A67" t="s">
        <v>1809</v>
      </c>
      <c r="B67" t="s">
        <v>1799</v>
      </c>
      <c r="C67" t="str">
        <f>"180304"</f>
        <v>180304</v>
      </c>
      <c r="D67" t="s">
        <v>1807</v>
      </c>
      <c r="E67">
        <v>16</v>
      </c>
      <c r="F67">
        <v>664</v>
      </c>
      <c r="G67">
        <v>510</v>
      </c>
      <c r="H67">
        <v>209</v>
      </c>
      <c r="I67">
        <v>301</v>
      </c>
      <c r="J67">
        <v>0</v>
      </c>
      <c r="K67">
        <v>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301</v>
      </c>
      <c r="T67">
        <v>0</v>
      </c>
      <c r="U67">
        <v>0</v>
      </c>
      <c r="V67">
        <v>301</v>
      </c>
      <c r="W67">
        <v>12</v>
      </c>
      <c r="X67">
        <v>10</v>
      </c>
      <c r="Y67">
        <v>2</v>
      </c>
      <c r="Z67">
        <v>0</v>
      </c>
      <c r="AA67">
        <v>289</v>
      </c>
      <c r="AB67">
        <v>198</v>
      </c>
      <c r="AC67">
        <v>4</v>
      </c>
      <c r="AD67">
        <v>7</v>
      </c>
      <c r="AE67">
        <v>0</v>
      </c>
      <c r="AF67">
        <v>32</v>
      </c>
      <c r="AG67">
        <v>7</v>
      </c>
      <c r="AH67">
        <v>4</v>
      </c>
      <c r="AI67">
        <v>1</v>
      </c>
      <c r="AJ67">
        <v>109</v>
      </c>
      <c r="AK67">
        <v>1</v>
      </c>
      <c r="AL67">
        <v>2</v>
      </c>
      <c r="AM67">
        <v>5</v>
      </c>
      <c r="AN67">
        <v>0</v>
      </c>
      <c r="AO67">
        <v>0</v>
      </c>
      <c r="AP67">
        <v>0</v>
      </c>
      <c r="AQ67">
        <v>0</v>
      </c>
      <c r="AR67">
        <v>12</v>
      </c>
      <c r="AS67">
        <v>0</v>
      </c>
      <c r="AT67">
        <v>2</v>
      </c>
      <c r="AU67">
        <v>0</v>
      </c>
      <c r="AV67">
        <v>0</v>
      </c>
      <c r="AW67">
        <v>9</v>
      </c>
      <c r="AX67">
        <v>1</v>
      </c>
      <c r="AY67">
        <v>0</v>
      </c>
      <c r="AZ67">
        <v>0</v>
      </c>
      <c r="BA67">
        <v>0</v>
      </c>
      <c r="BB67">
        <v>1</v>
      </c>
      <c r="BC67">
        <v>0</v>
      </c>
      <c r="BD67">
        <v>1</v>
      </c>
      <c r="BE67">
        <v>0</v>
      </c>
      <c r="BF67">
        <v>0</v>
      </c>
      <c r="BG67">
        <v>198</v>
      </c>
      <c r="BH67">
        <v>40</v>
      </c>
      <c r="BI67">
        <v>24</v>
      </c>
      <c r="BJ67">
        <v>7</v>
      </c>
      <c r="BK67">
        <v>1</v>
      </c>
      <c r="BL67">
        <v>1</v>
      </c>
      <c r="BM67">
        <v>1</v>
      </c>
      <c r="BN67">
        <v>5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1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40</v>
      </c>
      <c r="CN67">
        <v>2</v>
      </c>
      <c r="CO67">
        <v>0</v>
      </c>
      <c r="CP67">
        <v>0</v>
      </c>
      <c r="CQ67">
        <v>0</v>
      </c>
      <c r="CR67">
        <v>0</v>
      </c>
      <c r="CS67">
        <v>1</v>
      </c>
      <c r="CT67">
        <v>0</v>
      </c>
      <c r="CU67">
        <v>1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2</v>
      </c>
      <c r="DF67">
        <v>5</v>
      </c>
      <c r="DG67">
        <v>2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2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1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5</v>
      </c>
      <c r="EJ67">
        <v>9</v>
      </c>
      <c r="EK67">
        <v>1</v>
      </c>
      <c r="EL67">
        <v>0</v>
      </c>
      <c r="EM67">
        <v>0</v>
      </c>
      <c r="EN67">
        <v>3</v>
      </c>
      <c r="EO67">
        <v>1</v>
      </c>
      <c r="EP67">
        <v>2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1</v>
      </c>
      <c r="EW67">
        <v>0</v>
      </c>
      <c r="EX67">
        <v>0</v>
      </c>
      <c r="EY67">
        <v>0</v>
      </c>
      <c r="EZ67">
        <v>1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9</v>
      </c>
      <c r="FP67">
        <v>5</v>
      </c>
      <c r="FQ67">
        <v>1</v>
      </c>
      <c r="FR67">
        <v>0</v>
      </c>
      <c r="FS67">
        <v>0</v>
      </c>
      <c r="FT67">
        <v>0</v>
      </c>
      <c r="FU67">
        <v>1</v>
      </c>
      <c r="FV67">
        <v>0</v>
      </c>
      <c r="FW67">
        <v>0</v>
      </c>
      <c r="FX67">
        <v>1</v>
      </c>
      <c r="FY67">
        <v>0</v>
      </c>
      <c r="FZ67">
        <v>2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5</v>
      </c>
      <c r="GV67">
        <v>20</v>
      </c>
      <c r="GW67">
        <v>6</v>
      </c>
      <c r="GX67">
        <v>0</v>
      </c>
      <c r="GY67">
        <v>0</v>
      </c>
      <c r="GZ67">
        <v>0</v>
      </c>
      <c r="HA67">
        <v>3</v>
      </c>
      <c r="HB67">
        <v>1</v>
      </c>
      <c r="HC67">
        <v>0</v>
      </c>
      <c r="HD67">
        <v>0</v>
      </c>
      <c r="HE67">
        <v>1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1</v>
      </c>
      <c r="HN67">
        <v>0</v>
      </c>
      <c r="HO67">
        <v>2</v>
      </c>
      <c r="HP67">
        <v>4</v>
      </c>
      <c r="HQ67">
        <v>0</v>
      </c>
      <c r="HR67">
        <v>0</v>
      </c>
      <c r="HS67">
        <v>0</v>
      </c>
      <c r="HT67">
        <v>1</v>
      </c>
      <c r="HU67">
        <v>0</v>
      </c>
      <c r="HV67">
        <v>1</v>
      </c>
      <c r="HW67">
        <v>0</v>
      </c>
      <c r="HX67">
        <v>20</v>
      </c>
      <c r="HY67">
        <v>6</v>
      </c>
      <c r="HZ67">
        <v>2</v>
      </c>
      <c r="IA67">
        <v>2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1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1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6</v>
      </c>
      <c r="JE67">
        <v>3</v>
      </c>
      <c r="JF67">
        <v>1</v>
      </c>
      <c r="JG67">
        <v>0</v>
      </c>
      <c r="JH67">
        <v>1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1</v>
      </c>
      <c r="JV67">
        <v>0</v>
      </c>
      <c r="JW67">
        <v>0</v>
      </c>
      <c r="JX67">
        <v>0</v>
      </c>
      <c r="JY67">
        <v>3</v>
      </c>
      <c r="JZ67">
        <v>1</v>
      </c>
      <c r="KA67">
        <v>0</v>
      </c>
      <c r="KB67">
        <v>0</v>
      </c>
      <c r="KC67">
        <v>1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1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</row>
    <row r="68" spans="1:325">
      <c r="A68" t="s">
        <v>1808</v>
      </c>
      <c r="B68" t="s">
        <v>1799</v>
      </c>
      <c r="C68" t="str">
        <f>"180304"</f>
        <v>180304</v>
      </c>
      <c r="D68" t="s">
        <v>1807</v>
      </c>
      <c r="E68">
        <v>17</v>
      </c>
      <c r="F68">
        <v>1228</v>
      </c>
      <c r="G68">
        <v>930</v>
      </c>
      <c r="H68">
        <v>324</v>
      </c>
      <c r="I68">
        <v>606</v>
      </c>
      <c r="J68">
        <v>2</v>
      </c>
      <c r="K68">
        <v>3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606</v>
      </c>
      <c r="T68">
        <v>0</v>
      </c>
      <c r="U68">
        <v>0</v>
      </c>
      <c r="V68">
        <v>606</v>
      </c>
      <c r="W68">
        <v>24</v>
      </c>
      <c r="X68">
        <v>21</v>
      </c>
      <c r="Y68">
        <v>3</v>
      </c>
      <c r="Z68">
        <v>0</v>
      </c>
      <c r="AA68">
        <v>582</v>
      </c>
      <c r="AB68">
        <v>398</v>
      </c>
      <c r="AC68">
        <v>14</v>
      </c>
      <c r="AD68">
        <v>2</v>
      </c>
      <c r="AE68">
        <v>3</v>
      </c>
      <c r="AF68">
        <v>69</v>
      </c>
      <c r="AG68">
        <v>6</v>
      </c>
      <c r="AH68">
        <v>9</v>
      </c>
      <c r="AI68">
        <v>1</v>
      </c>
      <c r="AJ68">
        <v>198</v>
      </c>
      <c r="AK68">
        <v>3</v>
      </c>
      <c r="AL68">
        <v>1</v>
      </c>
      <c r="AM68">
        <v>13</v>
      </c>
      <c r="AN68">
        <v>0</v>
      </c>
      <c r="AO68">
        <v>1</v>
      </c>
      <c r="AP68">
        <v>0</v>
      </c>
      <c r="AQ68">
        <v>1</v>
      </c>
      <c r="AR68">
        <v>26</v>
      </c>
      <c r="AS68">
        <v>4</v>
      </c>
      <c r="AT68">
        <v>7</v>
      </c>
      <c r="AU68">
        <v>0</v>
      </c>
      <c r="AV68">
        <v>0</v>
      </c>
      <c r="AW68">
        <v>36</v>
      </c>
      <c r="AX68">
        <v>1</v>
      </c>
      <c r="AY68">
        <v>0</v>
      </c>
      <c r="AZ68">
        <v>0</v>
      </c>
      <c r="BA68">
        <v>2</v>
      </c>
      <c r="BB68">
        <v>0</v>
      </c>
      <c r="BC68">
        <v>0</v>
      </c>
      <c r="BD68">
        <v>1</v>
      </c>
      <c r="BE68">
        <v>0</v>
      </c>
      <c r="BF68">
        <v>0</v>
      </c>
      <c r="BG68">
        <v>398</v>
      </c>
      <c r="BH68">
        <v>46</v>
      </c>
      <c r="BI68">
        <v>19</v>
      </c>
      <c r="BJ68">
        <v>16</v>
      </c>
      <c r="BK68">
        <v>0</v>
      </c>
      <c r="BL68">
        <v>1</v>
      </c>
      <c r="BM68">
        <v>0</v>
      </c>
      <c r="BN68">
        <v>7</v>
      </c>
      <c r="BO68">
        <v>0</v>
      </c>
      <c r="BP68">
        <v>0</v>
      </c>
      <c r="BQ68">
        <v>1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1</v>
      </c>
      <c r="CE68">
        <v>1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46</v>
      </c>
      <c r="CN68">
        <v>17</v>
      </c>
      <c r="CO68">
        <v>3</v>
      </c>
      <c r="CP68">
        <v>4</v>
      </c>
      <c r="CQ68">
        <v>1</v>
      </c>
      <c r="CR68">
        <v>1</v>
      </c>
      <c r="CS68">
        <v>0</v>
      </c>
      <c r="CT68">
        <v>1</v>
      </c>
      <c r="CU68">
        <v>1</v>
      </c>
      <c r="CV68">
        <v>0</v>
      </c>
      <c r="CW68">
        <v>1</v>
      </c>
      <c r="CX68">
        <v>0</v>
      </c>
      <c r="CY68">
        <v>1</v>
      </c>
      <c r="CZ68">
        <v>1</v>
      </c>
      <c r="DA68">
        <v>3</v>
      </c>
      <c r="DB68">
        <v>0</v>
      </c>
      <c r="DC68">
        <v>0</v>
      </c>
      <c r="DD68">
        <v>0</v>
      </c>
      <c r="DE68">
        <v>17</v>
      </c>
      <c r="DF68">
        <v>25</v>
      </c>
      <c r="DG68">
        <v>12</v>
      </c>
      <c r="DH68">
        <v>2</v>
      </c>
      <c r="DI68">
        <v>2</v>
      </c>
      <c r="DJ68">
        <v>0</v>
      </c>
      <c r="DK68">
        <v>0</v>
      </c>
      <c r="DL68">
        <v>1</v>
      </c>
      <c r="DM68">
        <v>1</v>
      </c>
      <c r="DN68">
        <v>0</v>
      </c>
      <c r="DO68">
        <v>0</v>
      </c>
      <c r="DP68">
        <v>0</v>
      </c>
      <c r="DQ68">
        <v>1</v>
      </c>
      <c r="DR68">
        <v>0</v>
      </c>
      <c r="DS68">
        <v>3</v>
      </c>
      <c r="DT68">
        <v>0</v>
      </c>
      <c r="DU68">
        <v>0</v>
      </c>
      <c r="DV68">
        <v>0</v>
      </c>
      <c r="DW68">
        <v>0</v>
      </c>
      <c r="DX68">
        <v>1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1</v>
      </c>
      <c r="EH68">
        <v>1</v>
      </c>
      <c r="EI68">
        <v>25</v>
      </c>
      <c r="EJ68">
        <v>19</v>
      </c>
      <c r="EK68">
        <v>2</v>
      </c>
      <c r="EL68">
        <v>0</v>
      </c>
      <c r="EM68">
        <v>0</v>
      </c>
      <c r="EN68">
        <v>1</v>
      </c>
      <c r="EO68">
        <v>3</v>
      </c>
      <c r="EP68">
        <v>7</v>
      </c>
      <c r="EQ68">
        <v>1</v>
      </c>
      <c r="ER68">
        <v>0</v>
      </c>
      <c r="ES68">
        <v>0</v>
      </c>
      <c r="ET68">
        <v>1</v>
      </c>
      <c r="EU68">
        <v>0</v>
      </c>
      <c r="EV68">
        <v>0</v>
      </c>
      <c r="EW68">
        <v>2</v>
      </c>
      <c r="EX68">
        <v>0</v>
      </c>
      <c r="EY68">
        <v>1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1</v>
      </c>
      <c r="FK68">
        <v>0</v>
      </c>
      <c r="FL68">
        <v>0</v>
      </c>
      <c r="FM68">
        <v>0</v>
      </c>
      <c r="FN68">
        <v>0</v>
      </c>
      <c r="FO68">
        <v>19</v>
      </c>
      <c r="FP68">
        <v>10</v>
      </c>
      <c r="FQ68">
        <v>7</v>
      </c>
      <c r="FR68">
        <v>0</v>
      </c>
      <c r="FS68">
        <v>0</v>
      </c>
      <c r="FT68">
        <v>1</v>
      </c>
      <c r="FU68">
        <v>0</v>
      </c>
      <c r="FV68">
        <v>0</v>
      </c>
      <c r="FW68">
        <v>0</v>
      </c>
      <c r="FX68">
        <v>0</v>
      </c>
      <c r="FY68">
        <v>1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1</v>
      </c>
      <c r="GU68">
        <v>10</v>
      </c>
      <c r="GV68">
        <v>44</v>
      </c>
      <c r="GW68">
        <v>12</v>
      </c>
      <c r="GX68">
        <v>1</v>
      </c>
      <c r="GY68">
        <v>6</v>
      </c>
      <c r="GZ68">
        <v>1</v>
      </c>
      <c r="HA68">
        <v>1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2</v>
      </c>
      <c r="HH68">
        <v>1</v>
      </c>
      <c r="HI68">
        <v>0</v>
      </c>
      <c r="HJ68">
        <v>0</v>
      </c>
      <c r="HK68">
        <v>2</v>
      </c>
      <c r="HL68">
        <v>0</v>
      </c>
      <c r="HM68">
        <v>1</v>
      </c>
      <c r="HN68">
        <v>0</v>
      </c>
      <c r="HO68">
        <v>2</v>
      </c>
      <c r="HP68">
        <v>12</v>
      </c>
      <c r="HQ68">
        <v>1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2</v>
      </c>
      <c r="HX68">
        <v>44</v>
      </c>
      <c r="HY68">
        <v>14</v>
      </c>
      <c r="HZ68">
        <v>8</v>
      </c>
      <c r="IA68">
        <v>0</v>
      </c>
      <c r="IB68">
        <v>0</v>
      </c>
      <c r="IC68">
        <v>1</v>
      </c>
      <c r="ID68">
        <v>0</v>
      </c>
      <c r="IE68">
        <v>0</v>
      </c>
      <c r="IF68">
        <v>2</v>
      </c>
      <c r="IG68">
        <v>0</v>
      </c>
      <c r="IH68">
        <v>0</v>
      </c>
      <c r="II68">
        <v>0</v>
      </c>
      <c r="IJ68">
        <v>1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1</v>
      </c>
      <c r="IU68">
        <v>1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14</v>
      </c>
      <c r="JE68">
        <v>7</v>
      </c>
      <c r="JF68">
        <v>0</v>
      </c>
      <c r="JG68">
        <v>0</v>
      </c>
      <c r="JH68">
        <v>1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1</v>
      </c>
      <c r="JS68">
        <v>0</v>
      </c>
      <c r="JT68">
        <v>0</v>
      </c>
      <c r="JU68">
        <v>5</v>
      </c>
      <c r="JV68">
        <v>0</v>
      </c>
      <c r="JW68">
        <v>0</v>
      </c>
      <c r="JX68">
        <v>0</v>
      </c>
      <c r="JY68">
        <v>7</v>
      </c>
      <c r="JZ68">
        <v>1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1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1</v>
      </c>
      <c r="KR68">
        <v>1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1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1</v>
      </c>
    </row>
    <row r="69" spans="1:325">
      <c r="A69" t="s">
        <v>1806</v>
      </c>
      <c r="B69" t="s">
        <v>1799</v>
      </c>
      <c r="C69" t="str">
        <f>"180304"</f>
        <v>180304</v>
      </c>
      <c r="D69" t="s">
        <v>1804</v>
      </c>
      <c r="E69">
        <v>18</v>
      </c>
      <c r="F69">
        <v>979</v>
      </c>
      <c r="G69">
        <v>750</v>
      </c>
      <c r="H69">
        <v>124</v>
      </c>
      <c r="I69">
        <v>626</v>
      </c>
      <c r="J69">
        <v>0</v>
      </c>
      <c r="K69">
        <v>1</v>
      </c>
      <c r="L69">
        <v>2</v>
      </c>
      <c r="M69">
        <v>2</v>
      </c>
      <c r="N69">
        <v>0</v>
      </c>
      <c r="O69">
        <v>0</v>
      </c>
      <c r="P69">
        <v>0</v>
      </c>
      <c r="Q69">
        <v>0</v>
      </c>
      <c r="R69">
        <v>2</v>
      </c>
      <c r="S69">
        <v>628</v>
      </c>
      <c r="T69">
        <v>2</v>
      </c>
      <c r="U69">
        <v>0</v>
      </c>
      <c r="V69">
        <v>628</v>
      </c>
      <c r="W69">
        <v>10</v>
      </c>
      <c r="X69">
        <v>9</v>
      </c>
      <c r="Y69">
        <v>1</v>
      </c>
      <c r="Z69">
        <v>0</v>
      </c>
      <c r="AA69">
        <v>618</v>
      </c>
      <c r="AB69">
        <v>320</v>
      </c>
      <c r="AC69">
        <v>27</v>
      </c>
      <c r="AD69">
        <v>2</v>
      </c>
      <c r="AE69">
        <v>0</v>
      </c>
      <c r="AF69">
        <v>96</v>
      </c>
      <c r="AG69">
        <v>0</v>
      </c>
      <c r="AH69">
        <v>7</v>
      </c>
      <c r="AI69">
        <v>0</v>
      </c>
      <c r="AJ69">
        <v>114</v>
      </c>
      <c r="AK69">
        <v>0</v>
      </c>
      <c r="AL69">
        <v>0</v>
      </c>
      <c r="AM69">
        <v>3</v>
      </c>
      <c r="AN69">
        <v>0</v>
      </c>
      <c r="AO69">
        <v>0</v>
      </c>
      <c r="AP69">
        <v>1</v>
      </c>
      <c r="AQ69">
        <v>0</v>
      </c>
      <c r="AR69">
        <v>44</v>
      </c>
      <c r="AS69">
        <v>1</v>
      </c>
      <c r="AT69">
        <v>2</v>
      </c>
      <c r="AU69">
        <v>0</v>
      </c>
      <c r="AV69">
        <v>0</v>
      </c>
      <c r="AW69">
        <v>19</v>
      </c>
      <c r="AX69">
        <v>0</v>
      </c>
      <c r="AY69">
        <v>0</v>
      </c>
      <c r="AZ69">
        <v>1</v>
      </c>
      <c r="BA69">
        <v>0</v>
      </c>
      <c r="BB69">
        <v>0</v>
      </c>
      <c r="BC69">
        <v>0</v>
      </c>
      <c r="BD69">
        <v>1</v>
      </c>
      <c r="BE69">
        <v>0</v>
      </c>
      <c r="BF69">
        <v>2</v>
      </c>
      <c r="BG69">
        <v>320</v>
      </c>
      <c r="BH69">
        <v>119</v>
      </c>
      <c r="BI69">
        <v>32</v>
      </c>
      <c r="BJ69">
        <v>43</v>
      </c>
      <c r="BK69">
        <v>1</v>
      </c>
      <c r="BL69">
        <v>1</v>
      </c>
      <c r="BM69">
        <v>0</v>
      </c>
      <c r="BN69">
        <v>32</v>
      </c>
      <c r="BO69">
        <v>0</v>
      </c>
      <c r="BP69">
        <v>1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1</v>
      </c>
      <c r="BZ69">
        <v>0</v>
      </c>
      <c r="CA69">
        <v>1</v>
      </c>
      <c r="CB69">
        <v>1</v>
      </c>
      <c r="CC69">
        <v>0</v>
      </c>
      <c r="CD69">
        <v>0</v>
      </c>
      <c r="CE69">
        <v>5</v>
      </c>
      <c r="CF69">
        <v>1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119</v>
      </c>
      <c r="CN69">
        <v>22</v>
      </c>
      <c r="CO69">
        <v>10</v>
      </c>
      <c r="CP69">
        <v>1</v>
      </c>
      <c r="CQ69">
        <v>3</v>
      </c>
      <c r="CR69">
        <v>1</v>
      </c>
      <c r="CS69">
        <v>0</v>
      </c>
      <c r="CT69">
        <v>1</v>
      </c>
      <c r="CU69">
        <v>2</v>
      </c>
      <c r="CV69">
        <v>0</v>
      </c>
      <c r="CW69">
        <v>0</v>
      </c>
      <c r="CX69">
        <v>1</v>
      </c>
      <c r="CY69">
        <v>1</v>
      </c>
      <c r="CZ69">
        <v>0</v>
      </c>
      <c r="DA69">
        <v>0</v>
      </c>
      <c r="DB69">
        <v>1</v>
      </c>
      <c r="DC69">
        <v>0</v>
      </c>
      <c r="DD69">
        <v>1</v>
      </c>
      <c r="DE69">
        <v>22</v>
      </c>
      <c r="DF69">
        <v>29</v>
      </c>
      <c r="DG69">
        <v>12</v>
      </c>
      <c r="DH69">
        <v>1</v>
      </c>
      <c r="DI69">
        <v>1</v>
      </c>
      <c r="DJ69">
        <v>6</v>
      </c>
      <c r="DK69">
        <v>0</v>
      </c>
      <c r="DL69">
        <v>0</v>
      </c>
      <c r="DM69">
        <v>0</v>
      </c>
      <c r="DN69">
        <v>0</v>
      </c>
      <c r="DO69">
        <v>1</v>
      </c>
      <c r="DP69">
        <v>1</v>
      </c>
      <c r="DQ69">
        <v>1</v>
      </c>
      <c r="DR69">
        <v>0</v>
      </c>
      <c r="DS69">
        <v>3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2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1</v>
      </c>
      <c r="EI69">
        <v>29</v>
      </c>
      <c r="EJ69">
        <v>12</v>
      </c>
      <c r="EK69">
        <v>0</v>
      </c>
      <c r="EL69">
        <v>0</v>
      </c>
      <c r="EM69">
        <v>0</v>
      </c>
      <c r="EN69">
        <v>0</v>
      </c>
      <c r="EO69">
        <v>2</v>
      </c>
      <c r="EP69">
        <v>8</v>
      </c>
      <c r="EQ69">
        <v>1</v>
      </c>
      <c r="ER69">
        <v>0</v>
      </c>
      <c r="ES69">
        <v>0</v>
      </c>
      <c r="ET69">
        <v>1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12</v>
      </c>
      <c r="FP69">
        <v>27</v>
      </c>
      <c r="FQ69">
        <v>12</v>
      </c>
      <c r="FR69">
        <v>1</v>
      </c>
      <c r="FS69">
        <v>0</v>
      </c>
      <c r="FT69">
        <v>0</v>
      </c>
      <c r="FU69">
        <v>0</v>
      </c>
      <c r="FV69">
        <v>2</v>
      </c>
      <c r="FW69">
        <v>0</v>
      </c>
      <c r="FX69">
        <v>2</v>
      </c>
      <c r="FY69">
        <v>1</v>
      </c>
      <c r="FZ69">
        <v>5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1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3</v>
      </c>
      <c r="GT69">
        <v>0</v>
      </c>
      <c r="GU69">
        <v>27</v>
      </c>
      <c r="GV69">
        <v>46</v>
      </c>
      <c r="GW69">
        <v>11</v>
      </c>
      <c r="GX69">
        <v>1</v>
      </c>
      <c r="GY69">
        <v>1</v>
      </c>
      <c r="GZ69">
        <v>1</v>
      </c>
      <c r="HA69">
        <v>6</v>
      </c>
      <c r="HB69">
        <v>1</v>
      </c>
      <c r="HC69">
        <v>1</v>
      </c>
      <c r="HD69">
        <v>0</v>
      </c>
      <c r="HE69">
        <v>1</v>
      </c>
      <c r="HF69">
        <v>0</v>
      </c>
      <c r="HG69">
        <v>1</v>
      </c>
      <c r="HH69">
        <v>1</v>
      </c>
      <c r="HI69">
        <v>0</v>
      </c>
      <c r="HJ69">
        <v>1</v>
      </c>
      <c r="HK69">
        <v>0</v>
      </c>
      <c r="HL69">
        <v>1</v>
      </c>
      <c r="HM69">
        <v>2</v>
      </c>
      <c r="HN69">
        <v>0</v>
      </c>
      <c r="HO69">
        <v>1</v>
      </c>
      <c r="HP69">
        <v>15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1</v>
      </c>
      <c r="HX69">
        <v>46</v>
      </c>
      <c r="HY69">
        <v>37</v>
      </c>
      <c r="HZ69">
        <v>25</v>
      </c>
      <c r="IA69">
        <v>1</v>
      </c>
      <c r="IB69">
        <v>0</v>
      </c>
      <c r="IC69">
        <v>0</v>
      </c>
      <c r="ID69">
        <v>1</v>
      </c>
      <c r="IE69">
        <v>0</v>
      </c>
      <c r="IF69">
        <v>1</v>
      </c>
      <c r="IG69">
        <v>0</v>
      </c>
      <c r="IH69">
        <v>1</v>
      </c>
      <c r="II69">
        <v>0</v>
      </c>
      <c r="IJ69">
        <v>0</v>
      </c>
      <c r="IK69">
        <v>0</v>
      </c>
      <c r="IL69">
        <v>1</v>
      </c>
      <c r="IM69">
        <v>0</v>
      </c>
      <c r="IN69">
        <v>1</v>
      </c>
      <c r="IO69">
        <v>1</v>
      </c>
      <c r="IP69">
        <v>0</v>
      </c>
      <c r="IQ69">
        <v>0</v>
      </c>
      <c r="IR69">
        <v>0</v>
      </c>
      <c r="IS69">
        <v>4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1</v>
      </c>
      <c r="JA69">
        <v>0</v>
      </c>
      <c r="JB69">
        <v>0</v>
      </c>
      <c r="JC69">
        <v>0</v>
      </c>
      <c r="JD69">
        <v>37</v>
      </c>
      <c r="JE69">
        <v>3</v>
      </c>
      <c r="JF69">
        <v>3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3</v>
      </c>
      <c r="JZ69">
        <v>2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2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2</v>
      </c>
      <c r="KR69">
        <v>1</v>
      </c>
      <c r="KS69">
        <v>1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1</v>
      </c>
    </row>
    <row r="70" spans="1:325">
      <c r="A70" t="s">
        <v>1805</v>
      </c>
      <c r="B70" t="s">
        <v>1799</v>
      </c>
      <c r="C70" t="str">
        <f>"180304"</f>
        <v>180304</v>
      </c>
      <c r="D70" t="s">
        <v>1804</v>
      </c>
      <c r="E70">
        <v>19</v>
      </c>
      <c r="F70">
        <v>979</v>
      </c>
      <c r="G70">
        <v>750</v>
      </c>
      <c r="H70">
        <v>168</v>
      </c>
      <c r="I70">
        <v>582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582</v>
      </c>
      <c r="T70">
        <v>0</v>
      </c>
      <c r="U70">
        <v>0</v>
      </c>
      <c r="V70">
        <v>582</v>
      </c>
      <c r="W70">
        <v>17</v>
      </c>
      <c r="X70">
        <v>15</v>
      </c>
      <c r="Y70">
        <v>2</v>
      </c>
      <c r="Z70">
        <v>0</v>
      </c>
      <c r="AA70">
        <v>565</v>
      </c>
      <c r="AB70">
        <v>377</v>
      </c>
      <c r="AC70">
        <v>28</v>
      </c>
      <c r="AD70">
        <v>2</v>
      </c>
      <c r="AE70">
        <v>0</v>
      </c>
      <c r="AF70">
        <v>104</v>
      </c>
      <c r="AG70">
        <v>0</v>
      </c>
      <c r="AH70">
        <v>8</v>
      </c>
      <c r="AI70">
        <v>3</v>
      </c>
      <c r="AJ70">
        <v>178</v>
      </c>
      <c r="AK70">
        <v>0</v>
      </c>
      <c r="AL70">
        <v>2</v>
      </c>
      <c r="AM70">
        <v>3</v>
      </c>
      <c r="AN70">
        <v>1</v>
      </c>
      <c r="AO70">
        <v>1</v>
      </c>
      <c r="AP70">
        <v>0</v>
      </c>
      <c r="AQ70">
        <v>1</v>
      </c>
      <c r="AR70">
        <v>28</v>
      </c>
      <c r="AS70">
        <v>0</v>
      </c>
      <c r="AT70">
        <v>3</v>
      </c>
      <c r="AU70">
        <v>0</v>
      </c>
      <c r="AV70">
        <v>0</v>
      </c>
      <c r="AW70">
        <v>13</v>
      </c>
      <c r="AX70">
        <v>0</v>
      </c>
      <c r="AY70">
        <v>1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1</v>
      </c>
      <c r="BG70">
        <v>377</v>
      </c>
      <c r="BH70">
        <v>48</v>
      </c>
      <c r="BI70">
        <v>4</v>
      </c>
      <c r="BJ70">
        <v>24</v>
      </c>
      <c r="BK70">
        <v>1</v>
      </c>
      <c r="BL70">
        <v>1</v>
      </c>
      <c r="BM70">
        <v>0</v>
      </c>
      <c r="BN70">
        <v>15</v>
      </c>
      <c r="BO70">
        <v>0</v>
      </c>
      <c r="BP70">
        <v>0</v>
      </c>
      <c r="BQ70">
        <v>0</v>
      </c>
      <c r="BR70">
        <v>0</v>
      </c>
      <c r="BS70">
        <v>1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1</v>
      </c>
      <c r="CF70">
        <v>1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48</v>
      </c>
      <c r="CN70">
        <v>8</v>
      </c>
      <c r="CO70">
        <v>2</v>
      </c>
      <c r="CP70">
        <v>1</v>
      </c>
      <c r="CQ70">
        <v>2</v>
      </c>
      <c r="CR70">
        <v>1</v>
      </c>
      <c r="CS70">
        <v>0</v>
      </c>
      <c r="CT70">
        <v>0</v>
      </c>
      <c r="CU70">
        <v>0</v>
      </c>
      <c r="CV70">
        <v>0</v>
      </c>
      <c r="CW70">
        <v>1</v>
      </c>
      <c r="CX70">
        <v>0</v>
      </c>
      <c r="CY70">
        <v>1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8</v>
      </c>
      <c r="DF70">
        <v>20</v>
      </c>
      <c r="DG70">
        <v>8</v>
      </c>
      <c r="DH70">
        <v>1</v>
      </c>
      <c r="DI70">
        <v>1</v>
      </c>
      <c r="DJ70">
        <v>3</v>
      </c>
      <c r="DK70">
        <v>0</v>
      </c>
      <c r="DL70">
        <v>0</v>
      </c>
      <c r="DM70">
        <v>1</v>
      </c>
      <c r="DN70">
        <v>1</v>
      </c>
      <c r="DO70">
        <v>0</v>
      </c>
      <c r="DP70">
        <v>0</v>
      </c>
      <c r="DQ70">
        <v>1</v>
      </c>
      <c r="DR70">
        <v>0</v>
      </c>
      <c r="DS70">
        <v>2</v>
      </c>
      <c r="DT70">
        <v>0</v>
      </c>
      <c r="DU70">
        <v>1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1</v>
      </c>
      <c r="EI70">
        <v>20</v>
      </c>
      <c r="EJ70">
        <v>16</v>
      </c>
      <c r="EK70">
        <v>1</v>
      </c>
      <c r="EL70">
        <v>0</v>
      </c>
      <c r="EM70">
        <v>0</v>
      </c>
      <c r="EN70">
        <v>0</v>
      </c>
      <c r="EO70">
        <v>2</v>
      </c>
      <c r="EP70">
        <v>7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3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1</v>
      </c>
      <c r="FN70">
        <v>2</v>
      </c>
      <c r="FO70">
        <v>16</v>
      </c>
      <c r="FP70">
        <v>12</v>
      </c>
      <c r="FQ70">
        <v>2</v>
      </c>
      <c r="FR70">
        <v>0</v>
      </c>
      <c r="FS70">
        <v>0</v>
      </c>
      <c r="FT70">
        <v>0</v>
      </c>
      <c r="FU70">
        <v>1</v>
      </c>
      <c r="FV70">
        <v>0</v>
      </c>
      <c r="FW70">
        <v>0</v>
      </c>
      <c r="FX70">
        <v>3</v>
      </c>
      <c r="FY70">
        <v>1</v>
      </c>
      <c r="FZ70">
        <v>1</v>
      </c>
      <c r="GA70">
        <v>0</v>
      </c>
      <c r="GB70">
        <v>0</v>
      </c>
      <c r="GC70">
        <v>1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1</v>
      </c>
      <c r="GQ70">
        <v>2</v>
      </c>
      <c r="GR70">
        <v>0</v>
      </c>
      <c r="GS70">
        <v>0</v>
      </c>
      <c r="GT70">
        <v>0</v>
      </c>
      <c r="GU70">
        <v>12</v>
      </c>
      <c r="GV70">
        <v>66</v>
      </c>
      <c r="GW70">
        <v>15</v>
      </c>
      <c r="GX70">
        <v>0</v>
      </c>
      <c r="GY70">
        <v>5</v>
      </c>
      <c r="GZ70">
        <v>1</v>
      </c>
      <c r="HA70">
        <v>0</v>
      </c>
      <c r="HB70">
        <v>0</v>
      </c>
      <c r="HC70">
        <v>1</v>
      </c>
      <c r="HD70">
        <v>0</v>
      </c>
      <c r="HE70">
        <v>0</v>
      </c>
      <c r="HF70">
        <v>1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41</v>
      </c>
      <c r="HQ70">
        <v>0</v>
      </c>
      <c r="HR70">
        <v>0</v>
      </c>
      <c r="HS70">
        <v>1</v>
      </c>
      <c r="HT70">
        <v>1</v>
      </c>
      <c r="HU70">
        <v>0</v>
      </c>
      <c r="HV70">
        <v>0</v>
      </c>
      <c r="HW70">
        <v>0</v>
      </c>
      <c r="HX70">
        <v>66</v>
      </c>
      <c r="HY70">
        <v>13</v>
      </c>
      <c r="HZ70">
        <v>8</v>
      </c>
      <c r="IA70">
        <v>2</v>
      </c>
      <c r="IB70">
        <v>0</v>
      </c>
      <c r="IC70">
        <v>1</v>
      </c>
      <c r="ID70">
        <v>0</v>
      </c>
      <c r="IE70">
        <v>1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1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13</v>
      </c>
      <c r="JE70">
        <v>5</v>
      </c>
      <c r="JF70">
        <v>2</v>
      </c>
      <c r="JG70">
        <v>1</v>
      </c>
      <c r="JH70">
        <v>1</v>
      </c>
      <c r="JI70">
        <v>0</v>
      </c>
      <c r="JJ70">
        <v>1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5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</row>
    <row r="71" spans="1:325">
      <c r="A71" t="s">
        <v>1803</v>
      </c>
      <c r="B71" t="s">
        <v>1799</v>
      </c>
      <c r="C71" t="str">
        <f>"180304"</f>
        <v>180304</v>
      </c>
      <c r="D71" t="s">
        <v>1802</v>
      </c>
      <c r="E71">
        <v>20</v>
      </c>
      <c r="F71">
        <v>792</v>
      </c>
      <c r="G71">
        <v>610</v>
      </c>
      <c r="H71">
        <v>147</v>
      </c>
      <c r="I71">
        <v>463</v>
      </c>
      <c r="J71">
        <v>0</v>
      </c>
      <c r="K71">
        <v>5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463</v>
      </c>
      <c r="T71">
        <v>0</v>
      </c>
      <c r="U71">
        <v>0</v>
      </c>
      <c r="V71">
        <v>463</v>
      </c>
      <c r="W71">
        <v>7</v>
      </c>
      <c r="X71">
        <v>4</v>
      </c>
      <c r="Y71">
        <v>3</v>
      </c>
      <c r="Z71">
        <v>0</v>
      </c>
      <c r="AA71">
        <v>456</v>
      </c>
      <c r="AB71">
        <v>225</v>
      </c>
      <c r="AC71">
        <v>17</v>
      </c>
      <c r="AD71">
        <v>2</v>
      </c>
      <c r="AE71">
        <v>0</v>
      </c>
      <c r="AF71">
        <v>48</v>
      </c>
      <c r="AG71">
        <v>2</v>
      </c>
      <c r="AH71">
        <v>5</v>
      </c>
      <c r="AI71">
        <v>0</v>
      </c>
      <c r="AJ71">
        <v>104</v>
      </c>
      <c r="AK71">
        <v>0</v>
      </c>
      <c r="AL71">
        <v>5</v>
      </c>
      <c r="AM71">
        <v>3</v>
      </c>
      <c r="AN71">
        <v>0</v>
      </c>
      <c r="AO71">
        <v>0</v>
      </c>
      <c r="AP71">
        <v>0</v>
      </c>
      <c r="AQ71">
        <v>0</v>
      </c>
      <c r="AR71">
        <v>21</v>
      </c>
      <c r="AS71">
        <v>0</v>
      </c>
      <c r="AT71">
        <v>0</v>
      </c>
      <c r="AU71">
        <v>0</v>
      </c>
      <c r="AV71">
        <v>0</v>
      </c>
      <c r="AW71">
        <v>16</v>
      </c>
      <c r="AX71">
        <v>0</v>
      </c>
      <c r="AY71">
        <v>0</v>
      </c>
      <c r="AZ71">
        <v>0</v>
      </c>
      <c r="BA71">
        <v>0</v>
      </c>
      <c r="BB71">
        <v>1</v>
      </c>
      <c r="BC71">
        <v>0</v>
      </c>
      <c r="BD71">
        <v>1</v>
      </c>
      <c r="BE71">
        <v>0</v>
      </c>
      <c r="BF71">
        <v>0</v>
      </c>
      <c r="BG71">
        <v>225</v>
      </c>
      <c r="BH71">
        <v>71</v>
      </c>
      <c r="BI71">
        <v>29</v>
      </c>
      <c r="BJ71">
        <v>13</v>
      </c>
      <c r="BK71">
        <v>0</v>
      </c>
      <c r="BL71">
        <v>8</v>
      </c>
      <c r="BM71">
        <v>2</v>
      </c>
      <c r="BN71">
        <v>10</v>
      </c>
      <c r="BO71">
        <v>3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1</v>
      </c>
      <c r="BV71">
        <v>0</v>
      </c>
      <c r="BW71">
        <v>0</v>
      </c>
      <c r="BX71">
        <v>0</v>
      </c>
      <c r="BY71">
        <v>0</v>
      </c>
      <c r="BZ71">
        <v>1</v>
      </c>
      <c r="CA71">
        <v>0</v>
      </c>
      <c r="CB71">
        <v>0</v>
      </c>
      <c r="CC71">
        <v>0</v>
      </c>
      <c r="CD71">
        <v>0</v>
      </c>
      <c r="CE71">
        <v>3</v>
      </c>
      <c r="CF71">
        <v>0</v>
      </c>
      <c r="CG71">
        <v>1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71</v>
      </c>
      <c r="CN71">
        <v>10</v>
      </c>
      <c r="CO71">
        <v>8</v>
      </c>
      <c r="CP71">
        <v>1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1</v>
      </c>
      <c r="DB71">
        <v>0</v>
      </c>
      <c r="DC71">
        <v>0</v>
      </c>
      <c r="DD71">
        <v>0</v>
      </c>
      <c r="DE71">
        <v>10</v>
      </c>
      <c r="DF71">
        <v>29</v>
      </c>
      <c r="DG71">
        <v>11</v>
      </c>
      <c r="DH71">
        <v>0</v>
      </c>
      <c r="DI71">
        <v>2</v>
      </c>
      <c r="DJ71">
        <v>1</v>
      </c>
      <c r="DK71">
        <v>0</v>
      </c>
      <c r="DL71">
        <v>1</v>
      </c>
      <c r="DM71">
        <v>3</v>
      </c>
      <c r="DN71">
        <v>0</v>
      </c>
      <c r="DO71">
        <v>0</v>
      </c>
      <c r="DP71">
        <v>0</v>
      </c>
      <c r="DQ71">
        <v>1</v>
      </c>
      <c r="DR71">
        <v>1</v>
      </c>
      <c r="DS71">
        <v>4</v>
      </c>
      <c r="DT71">
        <v>2</v>
      </c>
      <c r="DU71">
        <v>0</v>
      </c>
      <c r="DV71">
        <v>1</v>
      </c>
      <c r="DW71">
        <v>0</v>
      </c>
      <c r="DX71">
        <v>0</v>
      </c>
      <c r="DY71">
        <v>1</v>
      </c>
      <c r="DZ71">
        <v>1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29</v>
      </c>
      <c r="EJ71">
        <v>8</v>
      </c>
      <c r="EK71">
        <v>4</v>
      </c>
      <c r="EL71">
        <v>0</v>
      </c>
      <c r="EM71">
        <v>0</v>
      </c>
      <c r="EN71">
        <v>0</v>
      </c>
      <c r="EO71">
        <v>1</v>
      </c>
      <c r="EP71">
        <v>3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8</v>
      </c>
      <c r="FP71">
        <v>17</v>
      </c>
      <c r="FQ71">
        <v>9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1</v>
      </c>
      <c r="FX71">
        <v>3</v>
      </c>
      <c r="FY71">
        <v>0</v>
      </c>
      <c r="FZ71">
        <v>3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1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17</v>
      </c>
      <c r="GV71">
        <v>65</v>
      </c>
      <c r="GW71">
        <v>19</v>
      </c>
      <c r="GX71">
        <v>5</v>
      </c>
      <c r="GY71">
        <v>2</v>
      </c>
      <c r="GZ71">
        <v>4</v>
      </c>
      <c r="HA71">
        <v>5</v>
      </c>
      <c r="HB71">
        <v>1</v>
      </c>
      <c r="HC71">
        <v>2</v>
      </c>
      <c r="HD71">
        <v>0</v>
      </c>
      <c r="HE71">
        <v>3</v>
      </c>
      <c r="HF71">
        <v>0</v>
      </c>
      <c r="HG71">
        <v>3</v>
      </c>
      <c r="HH71">
        <v>2</v>
      </c>
      <c r="HI71">
        <v>1</v>
      </c>
      <c r="HJ71">
        <v>0</v>
      </c>
      <c r="HK71">
        <v>0</v>
      </c>
      <c r="HL71">
        <v>0</v>
      </c>
      <c r="HM71">
        <v>3</v>
      </c>
      <c r="HN71">
        <v>0</v>
      </c>
      <c r="HO71">
        <v>3</v>
      </c>
      <c r="HP71">
        <v>4</v>
      </c>
      <c r="HQ71">
        <v>2</v>
      </c>
      <c r="HR71">
        <v>0</v>
      </c>
      <c r="HS71">
        <v>2</v>
      </c>
      <c r="HT71">
        <v>1</v>
      </c>
      <c r="HU71">
        <v>0</v>
      </c>
      <c r="HV71">
        <v>0</v>
      </c>
      <c r="HW71">
        <v>3</v>
      </c>
      <c r="HX71">
        <v>65</v>
      </c>
      <c r="HY71">
        <v>29</v>
      </c>
      <c r="HZ71">
        <v>18</v>
      </c>
      <c r="IA71">
        <v>2</v>
      </c>
      <c r="IB71">
        <v>2</v>
      </c>
      <c r="IC71">
        <v>1</v>
      </c>
      <c r="ID71">
        <v>0</v>
      </c>
      <c r="IE71">
        <v>1</v>
      </c>
      <c r="IF71">
        <v>0</v>
      </c>
      <c r="IG71">
        <v>1</v>
      </c>
      <c r="IH71">
        <v>2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1</v>
      </c>
      <c r="IO71">
        <v>0</v>
      </c>
      <c r="IP71">
        <v>1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29</v>
      </c>
      <c r="JE71">
        <v>1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1</v>
      </c>
      <c r="JX71">
        <v>0</v>
      </c>
      <c r="JY71">
        <v>1</v>
      </c>
      <c r="JZ71">
        <v>1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1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1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</row>
    <row r="72" spans="1:325">
      <c r="A72" t="s">
        <v>1801</v>
      </c>
      <c r="B72" t="s">
        <v>1799</v>
      </c>
      <c r="C72" t="str">
        <f>"180304"</f>
        <v>180304</v>
      </c>
      <c r="D72" t="s">
        <v>1798</v>
      </c>
      <c r="E72">
        <v>21</v>
      </c>
      <c r="F72">
        <v>902</v>
      </c>
      <c r="G72">
        <v>699</v>
      </c>
      <c r="H72">
        <v>240</v>
      </c>
      <c r="I72">
        <v>459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459</v>
      </c>
      <c r="T72">
        <v>0</v>
      </c>
      <c r="U72">
        <v>0</v>
      </c>
      <c r="V72">
        <v>459</v>
      </c>
      <c r="W72">
        <v>14</v>
      </c>
      <c r="X72">
        <v>12</v>
      </c>
      <c r="Y72">
        <v>2</v>
      </c>
      <c r="Z72">
        <v>0</v>
      </c>
      <c r="AA72">
        <v>445</v>
      </c>
      <c r="AB72">
        <v>283</v>
      </c>
      <c r="AC72">
        <v>32</v>
      </c>
      <c r="AD72">
        <v>0</v>
      </c>
      <c r="AE72">
        <v>1</v>
      </c>
      <c r="AF72">
        <v>53</v>
      </c>
      <c r="AG72">
        <v>1</v>
      </c>
      <c r="AH72">
        <v>6</v>
      </c>
      <c r="AI72">
        <v>0</v>
      </c>
      <c r="AJ72">
        <v>127</v>
      </c>
      <c r="AK72">
        <v>1</v>
      </c>
      <c r="AL72">
        <v>1</v>
      </c>
      <c r="AM72">
        <v>9</v>
      </c>
      <c r="AN72">
        <v>1</v>
      </c>
      <c r="AO72">
        <v>2</v>
      </c>
      <c r="AP72">
        <v>0</v>
      </c>
      <c r="AQ72">
        <v>0</v>
      </c>
      <c r="AR72">
        <v>24</v>
      </c>
      <c r="AS72">
        <v>0</v>
      </c>
      <c r="AT72">
        <v>1</v>
      </c>
      <c r="AU72">
        <v>0</v>
      </c>
      <c r="AV72">
        <v>0</v>
      </c>
      <c r="AW72">
        <v>12</v>
      </c>
      <c r="AX72">
        <v>0</v>
      </c>
      <c r="AY72">
        <v>2</v>
      </c>
      <c r="AZ72">
        <v>1</v>
      </c>
      <c r="BA72">
        <v>1</v>
      </c>
      <c r="BB72">
        <v>6</v>
      </c>
      <c r="BC72">
        <v>0</v>
      </c>
      <c r="BD72">
        <v>2</v>
      </c>
      <c r="BE72">
        <v>0</v>
      </c>
      <c r="BF72">
        <v>0</v>
      </c>
      <c r="BG72">
        <v>283</v>
      </c>
      <c r="BH72">
        <v>54</v>
      </c>
      <c r="BI72">
        <v>31</v>
      </c>
      <c r="BJ72">
        <v>11</v>
      </c>
      <c r="BK72">
        <v>0</v>
      </c>
      <c r="BL72">
        <v>3</v>
      </c>
      <c r="BM72">
        <v>0</v>
      </c>
      <c r="BN72">
        <v>4</v>
      </c>
      <c r="BO72">
        <v>0</v>
      </c>
      <c r="BP72">
        <v>0</v>
      </c>
      <c r="BQ72">
        <v>0</v>
      </c>
      <c r="BR72">
        <v>1</v>
      </c>
      <c r="BS72">
        <v>0</v>
      </c>
      <c r="BT72">
        <v>0</v>
      </c>
      <c r="BU72">
        <v>1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1</v>
      </c>
      <c r="CE72">
        <v>0</v>
      </c>
      <c r="CF72">
        <v>0</v>
      </c>
      <c r="CG72">
        <v>1</v>
      </c>
      <c r="CH72">
        <v>0</v>
      </c>
      <c r="CI72">
        <v>0</v>
      </c>
      <c r="CJ72">
        <v>0</v>
      </c>
      <c r="CK72">
        <v>0</v>
      </c>
      <c r="CL72">
        <v>1</v>
      </c>
      <c r="CM72">
        <v>54</v>
      </c>
      <c r="CN72">
        <v>10</v>
      </c>
      <c r="CO72">
        <v>5</v>
      </c>
      <c r="CP72">
        <v>0</v>
      </c>
      <c r="CQ72">
        <v>1</v>
      </c>
      <c r="CR72">
        <v>0</v>
      </c>
      <c r="CS72">
        <v>1</v>
      </c>
      <c r="CT72">
        <v>0</v>
      </c>
      <c r="CU72">
        <v>1</v>
      </c>
      <c r="CV72">
        <v>1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1</v>
      </c>
      <c r="DC72">
        <v>0</v>
      </c>
      <c r="DD72">
        <v>0</v>
      </c>
      <c r="DE72">
        <v>10</v>
      </c>
      <c r="DF72">
        <v>17</v>
      </c>
      <c r="DG72">
        <v>8</v>
      </c>
      <c r="DH72">
        <v>0</v>
      </c>
      <c r="DI72">
        <v>0</v>
      </c>
      <c r="DJ72">
        <v>3</v>
      </c>
      <c r="DK72">
        <v>0</v>
      </c>
      <c r="DL72">
        <v>1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2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1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1</v>
      </c>
      <c r="EG72">
        <v>1</v>
      </c>
      <c r="EH72">
        <v>0</v>
      </c>
      <c r="EI72">
        <v>17</v>
      </c>
      <c r="EJ72">
        <v>11</v>
      </c>
      <c r="EK72">
        <v>1</v>
      </c>
      <c r="EL72">
        <v>0</v>
      </c>
      <c r="EM72">
        <v>0</v>
      </c>
      <c r="EN72">
        <v>1</v>
      </c>
      <c r="EO72">
        <v>0</v>
      </c>
      <c r="EP72">
        <v>8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1</v>
      </c>
      <c r="FM72">
        <v>0</v>
      </c>
      <c r="FN72">
        <v>0</v>
      </c>
      <c r="FO72">
        <v>11</v>
      </c>
      <c r="FP72">
        <v>8</v>
      </c>
      <c r="FQ72">
        <v>2</v>
      </c>
      <c r="FR72">
        <v>0</v>
      </c>
      <c r="FS72">
        <v>1</v>
      </c>
      <c r="FT72">
        <v>0</v>
      </c>
      <c r="FU72">
        <v>1</v>
      </c>
      <c r="FV72">
        <v>0</v>
      </c>
      <c r="FW72">
        <v>1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2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1</v>
      </c>
      <c r="GQ72">
        <v>0</v>
      </c>
      <c r="GR72">
        <v>0</v>
      </c>
      <c r="GS72">
        <v>0</v>
      </c>
      <c r="GT72">
        <v>0</v>
      </c>
      <c r="GU72">
        <v>8</v>
      </c>
      <c r="GV72">
        <v>44</v>
      </c>
      <c r="GW72">
        <v>20</v>
      </c>
      <c r="GX72">
        <v>4</v>
      </c>
      <c r="GY72">
        <v>7</v>
      </c>
      <c r="GZ72">
        <v>1</v>
      </c>
      <c r="HA72">
        <v>2</v>
      </c>
      <c r="HB72">
        <v>0</v>
      </c>
      <c r="HC72">
        <v>0</v>
      </c>
      <c r="HD72">
        <v>0</v>
      </c>
      <c r="HE72">
        <v>0</v>
      </c>
      <c r="HF72">
        <v>1</v>
      </c>
      <c r="HG72">
        <v>1</v>
      </c>
      <c r="HH72">
        <v>0</v>
      </c>
      <c r="HI72">
        <v>1</v>
      </c>
      <c r="HJ72">
        <v>0</v>
      </c>
      <c r="HK72">
        <v>0</v>
      </c>
      <c r="HL72">
        <v>0</v>
      </c>
      <c r="HM72">
        <v>1</v>
      </c>
      <c r="HN72">
        <v>0</v>
      </c>
      <c r="HO72">
        <v>0</v>
      </c>
      <c r="HP72">
        <v>3</v>
      </c>
      <c r="HQ72">
        <v>0</v>
      </c>
      <c r="HR72">
        <v>2</v>
      </c>
      <c r="HS72">
        <v>1</v>
      </c>
      <c r="HT72">
        <v>0</v>
      </c>
      <c r="HU72">
        <v>0</v>
      </c>
      <c r="HV72">
        <v>0</v>
      </c>
      <c r="HW72">
        <v>0</v>
      </c>
      <c r="HX72">
        <v>44</v>
      </c>
      <c r="HY72">
        <v>14</v>
      </c>
      <c r="HZ72">
        <v>8</v>
      </c>
      <c r="IA72">
        <v>2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1</v>
      </c>
      <c r="IM72">
        <v>0</v>
      </c>
      <c r="IN72">
        <v>0</v>
      </c>
      <c r="IO72">
        <v>1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1</v>
      </c>
      <c r="JA72">
        <v>0</v>
      </c>
      <c r="JB72">
        <v>0</v>
      </c>
      <c r="JC72">
        <v>1</v>
      </c>
      <c r="JD72">
        <v>14</v>
      </c>
      <c r="JE72">
        <v>3</v>
      </c>
      <c r="JF72">
        <v>1</v>
      </c>
      <c r="JG72">
        <v>1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1</v>
      </c>
      <c r="JX72">
        <v>0</v>
      </c>
      <c r="JY72">
        <v>3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1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1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1</v>
      </c>
    </row>
    <row r="73" spans="1:325">
      <c r="A73" t="s">
        <v>1800</v>
      </c>
      <c r="B73" t="s">
        <v>1799</v>
      </c>
      <c r="C73" t="str">
        <f>"180304"</f>
        <v>180304</v>
      </c>
      <c r="D73" t="s">
        <v>1798</v>
      </c>
      <c r="E73">
        <v>22</v>
      </c>
      <c r="F73">
        <v>1067</v>
      </c>
      <c r="G73">
        <v>820</v>
      </c>
      <c r="H73">
        <v>278</v>
      </c>
      <c r="I73">
        <v>542</v>
      </c>
      <c r="J73">
        <v>1</v>
      </c>
      <c r="K73">
        <v>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542</v>
      </c>
      <c r="T73">
        <v>0</v>
      </c>
      <c r="U73">
        <v>0</v>
      </c>
      <c r="V73">
        <v>542</v>
      </c>
      <c r="W73">
        <v>14</v>
      </c>
      <c r="X73">
        <v>10</v>
      </c>
      <c r="Y73">
        <v>4</v>
      </c>
      <c r="Z73">
        <v>0</v>
      </c>
      <c r="AA73">
        <v>528</v>
      </c>
      <c r="AB73">
        <v>262</v>
      </c>
      <c r="AC73">
        <v>14</v>
      </c>
      <c r="AD73">
        <v>5</v>
      </c>
      <c r="AE73">
        <v>1</v>
      </c>
      <c r="AF73">
        <v>52</v>
      </c>
      <c r="AG73">
        <v>2</v>
      </c>
      <c r="AH73">
        <v>2</v>
      </c>
      <c r="AI73">
        <v>1</v>
      </c>
      <c r="AJ73">
        <v>146</v>
      </c>
      <c r="AK73">
        <v>0</v>
      </c>
      <c r="AL73">
        <v>1</v>
      </c>
      <c r="AM73">
        <v>5</v>
      </c>
      <c r="AN73">
        <v>1</v>
      </c>
      <c r="AO73">
        <v>2</v>
      </c>
      <c r="AP73">
        <v>0</v>
      </c>
      <c r="AQ73">
        <v>0</v>
      </c>
      <c r="AR73">
        <v>17</v>
      </c>
      <c r="AS73">
        <v>0</v>
      </c>
      <c r="AT73">
        <v>0</v>
      </c>
      <c r="AU73">
        <v>1</v>
      </c>
      <c r="AV73">
        <v>0</v>
      </c>
      <c r="AW73">
        <v>7</v>
      </c>
      <c r="AX73">
        <v>1</v>
      </c>
      <c r="AY73">
        <v>0</v>
      </c>
      <c r="AZ73">
        <v>1</v>
      </c>
      <c r="BA73">
        <v>0</v>
      </c>
      <c r="BB73">
        <v>2</v>
      </c>
      <c r="BC73">
        <v>0</v>
      </c>
      <c r="BD73">
        <v>1</v>
      </c>
      <c r="BE73">
        <v>0</v>
      </c>
      <c r="BF73">
        <v>0</v>
      </c>
      <c r="BG73">
        <v>262</v>
      </c>
      <c r="BH73">
        <v>105</v>
      </c>
      <c r="BI73">
        <v>49</v>
      </c>
      <c r="BJ73">
        <v>22</v>
      </c>
      <c r="BK73">
        <v>0</v>
      </c>
      <c r="BL73">
        <v>13</v>
      </c>
      <c r="BM73">
        <v>1</v>
      </c>
      <c r="BN73">
        <v>14</v>
      </c>
      <c r="BO73">
        <v>0</v>
      </c>
      <c r="BP73">
        <v>1</v>
      </c>
      <c r="BQ73">
        <v>1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</v>
      </c>
      <c r="CK73">
        <v>0</v>
      </c>
      <c r="CL73">
        <v>0</v>
      </c>
      <c r="CM73">
        <v>105</v>
      </c>
      <c r="CN73">
        <v>17</v>
      </c>
      <c r="CO73">
        <v>6</v>
      </c>
      <c r="CP73">
        <v>5</v>
      </c>
      <c r="CQ73">
        <v>0</v>
      </c>
      <c r="CR73">
        <v>0</v>
      </c>
      <c r="CS73">
        <v>0</v>
      </c>
      <c r="CT73">
        <v>1</v>
      </c>
      <c r="CU73">
        <v>0</v>
      </c>
      <c r="CV73">
        <v>0</v>
      </c>
      <c r="CW73">
        <v>1</v>
      </c>
      <c r="CX73">
        <v>1</v>
      </c>
      <c r="CY73">
        <v>1</v>
      </c>
      <c r="CZ73">
        <v>0</v>
      </c>
      <c r="DA73">
        <v>0</v>
      </c>
      <c r="DB73">
        <v>2</v>
      </c>
      <c r="DC73">
        <v>0</v>
      </c>
      <c r="DD73">
        <v>0</v>
      </c>
      <c r="DE73">
        <v>17</v>
      </c>
      <c r="DF73">
        <v>15</v>
      </c>
      <c r="DG73">
        <v>5</v>
      </c>
      <c r="DH73">
        <v>1</v>
      </c>
      <c r="DI73">
        <v>1</v>
      </c>
      <c r="DJ73">
        <v>0</v>
      </c>
      <c r="DK73">
        <v>1</v>
      </c>
      <c r="DL73">
        <v>0</v>
      </c>
      <c r="DM73">
        <v>0</v>
      </c>
      <c r="DN73">
        <v>1</v>
      </c>
      <c r="DO73">
        <v>0</v>
      </c>
      <c r="DP73">
        <v>0</v>
      </c>
      <c r="DQ73">
        <v>0</v>
      </c>
      <c r="DR73">
        <v>0</v>
      </c>
      <c r="DS73">
        <v>2</v>
      </c>
      <c r="DT73">
        <v>1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1</v>
      </c>
      <c r="EC73">
        <v>0</v>
      </c>
      <c r="ED73">
        <v>0</v>
      </c>
      <c r="EE73">
        <v>1</v>
      </c>
      <c r="EF73">
        <v>0</v>
      </c>
      <c r="EG73">
        <v>0</v>
      </c>
      <c r="EH73">
        <v>1</v>
      </c>
      <c r="EI73">
        <v>15</v>
      </c>
      <c r="EJ73">
        <v>13</v>
      </c>
      <c r="EK73">
        <v>3</v>
      </c>
      <c r="EL73">
        <v>0</v>
      </c>
      <c r="EM73">
        <v>0</v>
      </c>
      <c r="EN73">
        <v>0</v>
      </c>
      <c r="EO73">
        <v>1</v>
      </c>
      <c r="EP73">
        <v>3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1</v>
      </c>
      <c r="EX73">
        <v>0</v>
      </c>
      <c r="EY73">
        <v>1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2</v>
      </c>
      <c r="FI73">
        <v>0</v>
      </c>
      <c r="FJ73">
        <v>0</v>
      </c>
      <c r="FK73">
        <v>0</v>
      </c>
      <c r="FL73">
        <v>1</v>
      </c>
      <c r="FM73">
        <v>1</v>
      </c>
      <c r="FN73">
        <v>0</v>
      </c>
      <c r="FO73">
        <v>13</v>
      </c>
      <c r="FP73">
        <v>18</v>
      </c>
      <c r="FQ73">
        <v>10</v>
      </c>
      <c r="FR73">
        <v>0</v>
      </c>
      <c r="FS73">
        <v>2</v>
      </c>
      <c r="FT73">
        <v>1</v>
      </c>
      <c r="FU73">
        <v>1</v>
      </c>
      <c r="FV73">
        <v>0</v>
      </c>
      <c r="FW73">
        <v>0</v>
      </c>
      <c r="FX73">
        <v>0</v>
      </c>
      <c r="FY73">
        <v>0</v>
      </c>
      <c r="FZ73">
        <v>1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1</v>
      </c>
      <c r="GM73">
        <v>1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1</v>
      </c>
      <c r="GT73">
        <v>0</v>
      </c>
      <c r="GU73">
        <v>18</v>
      </c>
      <c r="GV73">
        <v>76</v>
      </c>
      <c r="GW73">
        <v>30</v>
      </c>
      <c r="GX73">
        <v>0</v>
      </c>
      <c r="GY73">
        <v>5</v>
      </c>
      <c r="GZ73">
        <v>3</v>
      </c>
      <c r="HA73">
        <v>5</v>
      </c>
      <c r="HB73">
        <v>1</v>
      </c>
      <c r="HC73">
        <v>2</v>
      </c>
      <c r="HD73">
        <v>0</v>
      </c>
      <c r="HE73">
        <v>0</v>
      </c>
      <c r="HF73">
        <v>0</v>
      </c>
      <c r="HG73">
        <v>1</v>
      </c>
      <c r="HH73">
        <v>1</v>
      </c>
      <c r="HI73">
        <v>1</v>
      </c>
      <c r="HJ73">
        <v>1</v>
      </c>
      <c r="HK73">
        <v>2</v>
      </c>
      <c r="HL73">
        <v>2</v>
      </c>
      <c r="HM73">
        <v>3</v>
      </c>
      <c r="HN73">
        <v>0</v>
      </c>
      <c r="HO73">
        <v>6</v>
      </c>
      <c r="HP73">
        <v>6</v>
      </c>
      <c r="HQ73">
        <v>1</v>
      </c>
      <c r="HR73">
        <v>1</v>
      </c>
      <c r="HS73">
        <v>0</v>
      </c>
      <c r="HT73">
        <v>1</v>
      </c>
      <c r="HU73">
        <v>1</v>
      </c>
      <c r="HV73">
        <v>1</v>
      </c>
      <c r="HW73">
        <v>2</v>
      </c>
      <c r="HX73">
        <v>76</v>
      </c>
      <c r="HY73">
        <v>19</v>
      </c>
      <c r="HZ73">
        <v>14</v>
      </c>
      <c r="IA73">
        <v>2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1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1</v>
      </c>
      <c r="IP73">
        <v>0</v>
      </c>
      <c r="IQ73">
        <v>0</v>
      </c>
      <c r="IR73">
        <v>1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19</v>
      </c>
      <c r="JE73">
        <v>1</v>
      </c>
      <c r="JF73">
        <v>1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1</v>
      </c>
      <c r="JZ73">
        <v>1</v>
      </c>
      <c r="KA73">
        <v>1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1</v>
      </c>
      <c r="KR73">
        <v>1</v>
      </c>
      <c r="KS73">
        <v>1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1</v>
      </c>
    </row>
    <row r="74" spans="1:325">
      <c r="A74" t="s">
        <v>1797</v>
      </c>
      <c r="B74" t="s">
        <v>1786</v>
      </c>
      <c r="C74" t="str">
        <f>"180305"</f>
        <v>180305</v>
      </c>
      <c r="D74" t="s">
        <v>1796</v>
      </c>
      <c r="E74">
        <v>1</v>
      </c>
      <c r="F74">
        <v>1081</v>
      </c>
      <c r="G74">
        <v>820</v>
      </c>
      <c r="H74">
        <v>378</v>
      </c>
      <c r="I74">
        <v>442</v>
      </c>
      <c r="J74">
        <v>0</v>
      </c>
      <c r="K74">
        <v>3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442</v>
      </c>
      <c r="T74">
        <v>0</v>
      </c>
      <c r="U74">
        <v>0</v>
      </c>
      <c r="V74">
        <v>442</v>
      </c>
      <c r="W74">
        <v>23</v>
      </c>
      <c r="X74">
        <v>20</v>
      </c>
      <c r="Y74">
        <v>2</v>
      </c>
      <c r="Z74">
        <v>0</v>
      </c>
      <c r="AA74">
        <v>419</v>
      </c>
      <c r="AB74">
        <v>266</v>
      </c>
      <c r="AC74">
        <v>11</v>
      </c>
      <c r="AD74">
        <v>3</v>
      </c>
      <c r="AE74">
        <v>2</v>
      </c>
      <c r="AF74">
        <v>24</v>
      </c>
      <c r="AG74">
        <v>0</v>
      </c>
      <c r="AH74">
        <v>4</v>
      </c>
      <c r="AI74">
        <v>4</v>
      </c>
      <c r="AJ74">
        <v>174</v>
      </c>
      <c r="AK74">
        <v>0</v>
      </c>
      <c r="AL74">
        <v>2</v>
      </c>
      <c r="AM74">
        <v>9</v>
      </c>
      <c r="AN74">
        <v>0</v>
      </c>
      <c r="AO74">
        <v>0</v>
      </c>
      <c r="AP74">
        <v>0</v>
      </c>
      <c r="AQ74">
        <v>0</v>
      </c>
      <c r="AR74">
        <v>17</v>
      </c>
      <c r="AS74">
        <v>0</v>
      </c>
      <c r="AT74">
        <v>0</v>
      </c>
      <c r="AU74">
        <v>1</v>
      </c>
      <c r="AV74">
        <v>0</v>
      </c>
      <c r="AW74">
        <v>9</v>
      </c>
      <c r="AX74">
        <v>0</v>
      </c>
      <c r="AY74">
        <v>1</v>
      </c>
      <c r="AZ74">
        <v>1</v>
      </c>
      <c r="BA74">
        <v>1</v>
      </c>
      <c r="BB74">
        <v>0</v>
      </c>
      <c r="BC74">
        <v>1</v>
      </c>
      <c r="BD74">
        <v>1</v>
      </c>
      <c r="BE74">
        <v>0</v>
      </c>
      <c r="BF74">
        <v>1</v>
      </c>
      <c r="BG74">
        <v>266</v>
      </c>
      <c r="BH74">
        <v>39</v>
      </c>
      <c r="BI74">
        <v>28</v>
      </c>
      <c r="BJ74">
        <v>4</v>
      </c>
      <c r="BK74">
        <v>0</v>
      </c>
      <c r="BL74">
        <v>0</v>
      </c>
      <c r="BM74">
        <v>0</v>
      </c>
      <c r="BN74">
        <v>3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1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3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39</v>
      </c>
      <c r="CN74">
        <v>3</v>
      </c>
      <c r="CO74">
        <v>2</v>
      </c>
      <c r="CP74">
        <v>0</v>
      </c>
      <c r="CQ74">
        <v>0</v>
      </c>
      <c r="CR74">
        <v>0</v>
      </c>
      <c r="CS74">
        <v>1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3</v>
      </c>
      <c r="DF74">
        <v>19</v>
      </c>
      <c r="DG74">
        <v>11</v>
      </c>
      <c r="DH74">
        <v>0</v>
      </c>
      <c r="DI74">
        <v>1</v>
      </c>
      <c r="DJ74">
        <v>0</v>
      </c>
      <c r="DK74">
        <v>0</v>
      </c>
      <c r="DL74">
        <v>2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1</v>
      </c>
      <c r="DS74">
        <v>0</v>
      </c>
      <c r="DT74">
        <v>1</v>
      </c>
      <c r="DU74">
        <v>0</v>
      </c>
      <c r="DV74">
        <v>0</v>
      </c>
      <c r="DW74">
        <v>0</v>
      </c>
      <c r="DX74">
        <v>0</v>
      </c>
      <c r="DY74">
        <v>1</v>
      </c>
      <c r="DZ74">
        <v>0</v>
      </c>
      <c r="EA74">
        <v>0</v>
      </c>
      <c r="EB74">
        <v>0</v>
      </c>
      <c r="EC74">
        <v>1</v>
      </c>
      <c r="ED74">
        <v>1</v>
      </c>
      <c r="EE74">
        <v>0</v>
      </c>
      <c r="EF74">
        <v>0</v>
      </c>
      <c r="EG74">
        <v>0</v>
      </c>
      <c r="EH74">
        <v>0</v>
      </c>
      <c r="EI74">
        <v>19</v>
      </c>
      <c r="EJ74">
        <v>43</v>
      </c>
      <c r="EK74">
        <v>15</v>
      </c>
      <c r="EL74">
        <v>1</v>
      </c>
      <c r="EM74">
        <v>1</v>
      </c>
      <c r="EN74">
        <v>0</v>
      </c>
      <c r="EO74">
        <v>0</v>
      </c>
      <c r="EP74">
        <v>20</v>
      </c>
      <c r="EQ74">
        <v>0</v>
      </c>
      <c r="ER74">
        <v>1</v>
      </c>
      <c r="ES74">
        <v>0</v>
      </c>
      <c r="ET74">
        <v>0</v>
      </c>
      <c r="EU74">
        <v>0</v>
      </c>
      <c r="EV74">
        <v>1</v>
      </c>
      <c r="EW74">
        <v>1</v>
      </c>
      <c r="EX74">
        <v>0</v>
      </c>
      <c r="EY74">
        <v>0</v>
      </c>
      <c r="EZ74">
        <v>0</v>
      </c>
      <c r="FA74">
        <v>0</v>
      </c>
      <c r="FB74">
        <v>3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43</v>
      </c>
      <c r="FP74">
        <v>1</v>
      </c>
      <c r="FQ74">
        <v>1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1</v>
      </c>
      <c r="GV74">
        <v>38</v>
      </c>
      <c r="GW74">
        <v>19</v>
      </c>
      <c r="GX74">
        <v>0</v>
      </c>
      <c r="GY74">
        <v>5</v>
      </c>
      <c r="GZ74">
        <v>2</v>
      </c>
      <c r="HA74">
        <v>3</v>
      </c>
      <c r="HB74">
        <v>2</v>
      </c>
      <c r="HC74">
        <v>0</v>
      </c>
      <c r="HD74">
        <v>0</v>
      </c>
      <c r="HE74">
        <v>0</v>
      </c>
      <c r="HF74">
        <v>0</v>
      </c>
      <c r="HG74">
        <v>1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1</v>
      </c>
      <c r="HP74">
        <v>2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2</v>
      </c>
      <c r="HW74">
        <v>1</v>
      </c>
      <c r="HX74">
        <v>38</v>
      </c>
      <c r="HY74">
        <v>6</v>
      </c>
      <c r="HZ74">
        <v>5</v>
      </c>
      <c r="IA74">
        <v>0</v>
      </c>
      <c r="IB74">
        <v>0</v>
      </c>
      <c r="IC74">
        <v>0</v>
      </c>
      <c r="ID74">
        <v>0</v>
      </c>
      <c r="IE74">
        <v>1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6</v>
      </c>
      <c r="JE74">
        <v>3</v>
      </c>
      <c r="JF74">
        <v>0</v>
      </c>
      <c r="JG74">
        <v>0</v>
      </c>
      <c r="JH74">
        <v>3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3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1</v>
      </c>
      <c r="KS74">
        <v>1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1</v>
      </c>
    </row>
    <row r="75" spans="1:325">
      <c r="A75" t="s">
        <v>1795</v>
      </c>
      <c r="B75" t="s">
        <v>1786</v>
      </c>
      <c r="C75" t="str">
        <f>"180305"</f>
        <v>180305</v>
      </c>
      <c r="D75" t="s">
        <v>1794</v>
      </c>
      <c r="E75">
        <v>2</v>
      </c>
      <c r="F75">
        <v>941</v>
      </c>
      <c r="G75">
        <v>710</v>
      </c>
      <c r="H75">
        <v>309</v>
      </c>
      <c r="I75">
        <v>401</v>
      </c>
      <c r="J75">
        <v>0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401</v>
      </c>
      <c r="T75">
        <v>0</v>
      </c>
      <c r="U75">
        <v>0</v>
      </c>
      <c r="V75">
        <v>401</v>
      </c>
      <c r="W75">
        <v>23</v>
      </c>
      <c r="X75">
        <v>15</v>
      </c>
      <c r="Y75">
        <v>8</v>
      </c>
      <c r="Z75">
        <v>0</v>
      </c>
      <c r="AA75">
        <v>378</v>
      </c>
      <c r="AB75">
        <v>230</v>
      </c>
      <c r="AC75">
        <v>11</v>
      </c>
      <c r="AD75">
        <v>3</v>
      </c>
      <c r="AE75">
        <v>0</v>
      </c>
      <c r="AF75">
        <v>20</v>
      </c>
      <c r="AG75">
        <v>3</v>
      </c>
      <c r="AH75">
        <v>1</v>
      </c>
      <c r="AI75">
        <v>1</v>
      </c>
      <c r="AJ75">
        <v>154</v>
      </c>
      <c r="AK75">
        <v>0</v>
      </c>
      <c r="AL75">
        <v>3</v>
      </c>
      <c r="AM75">
        <v>4</v>
      </c>
      <c r="AN75">
        <v>0</v>
      </c>
      <c r="AO75">
        <v>0</v>
      </c>
      <c r="AP75">
        <v>0</v>
      </c>
      <c r="AQ75">
        <v>0</v>
      </c>
      <c r="AR75">
        <v>18</v>
      </c>
      <c r="AS75">
        <v>0</v>
      </c>
      <c r="AT75">
        <v>0</v>
      </c>
      <c r="AU75">
        <v>0</v>
      </c>
      <c r="AV75">
        <v>0</v>
      </c>
      <c r="AW75">
        <v>8</v>
      </c>
      <c r="AX75">
        <v>0</v>
      </c>
      <c r="AY75">
        <v>0</v>
      </c>
      <c r="AZ75">
        <v>1</v>
      </c>
      <c r="BA75">
        <v>0</v>
      </c>
      <c r="BB75">
        <v>1</v>
      </c>
      <c r="BC75">
        <v>2</v>
      </c>
      <c r="BD75">
        <v>0</v>
      </c>
      <c r="BE75">
        <v>0</v>
      </c>
      <c r="BF75">
        <v>0</v>
      </c>
      <c r="BG75">
        <v>230</v>
      </c>
      <c r="BH75">
        <v>35</v>
      </c>
      <c r="BI75">
        <v>18</v>
      </c>
      <c r="BJ75">
        <v>10</v>
      </c>
      <c r="BK75">
        <v>0</v>
      </c>
      <c r="BL75">
        <v>3</v>
      </c>
      <c r="BM75">
        <v>0</v>
      </c>
      <c r="BN75">
        <v>0</v>
      </c>
      <c r="BO75">
        <v>0</v>
      </c>
      <c r="BP75">
        <v>3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1</v>
      </c>
      <c r="CI75">
        <v>0</v>
      </c>
      <c r="CJ75">
        <v>0</v>
      </c>
      <c r="CK75">
        <v>0</v>
      </c>
      <c r="CL75">
        <v>0</v>
      </c>
      <c r="CM75">
        <v>35</v>
      </c>
      <c r="CN75">
        <v>6</v>
      </c>
      <c r="CO75">
        <v>4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1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1</v>
      </c>
      <c r="DE75">
        <v>6</v>
      </c>
      <c r="DF75">
        <v>18</v>
      </c>
      <c r="DG75">
        <v>5</v>
      </c>
      <c r="DH75">
        <v>0</v>
      </c>
      <c r="DI75">
        <v>2</v>
      </c>
      <c r="DJ75">
        <v>1</v>
      </c>
      <c r="DK75">
        <v>0</v>
      </c>
      <c r="DL75">
        <v>0</v>
      </c>
      <c r="DM75">
        <v>0</v>
      </c>
      <c r="DN75">
        <v>0</v>
      </c>
      <c r="DO75">
        <v>1</v>
      </c>
      <c r="DP75">
        <v>1</v>
      </c>
      <c r="DQ75">
        <v>0</v>
      </c>
      <c r="DR75">
        <v>0</v>
      </c>
      <c r="DS75">
        <v>4</v>
      </c>
      <c r="DT75">
        <v>1</v>
      </c>
      <c r="DU75">
        <v>1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1</v>
      </c>
      <c r="EE75">
        <v>0</v>
      </c>
      <c r="EF75">
        <v>0</v>
      </c>
      <c r="EG75">
        <v>0</v>
      </c>
      <c r="EH75">
        <v>1</v>
      </c>
      <c r="EI75">
        <v>18</v>
      </c>
      <c r="EJ75">
        <v>49</v>
      </c>
      <c r="EK75">
        <v>13</v>
      </c>
      <c r="EL75">
        <v>0</v>
      </c>
      <c r="EM75">
        <v>1</v>
      </c>
      <c r="EN75">
        <v>1</v>
      </c>
      <c r="EO75">
        <v>0</v>
      </c>
      <c r="EP75">
        <v>27</v>
      </c>
      <c r="EQ75">
        <v>0</v>
      </c>
      <c r="ER75">
        <v>1</v>
      </c>
      <c r="ES75">
        <v>0</v>
      </c>
      <c r="ET75">
        <v>0</v>
      </c>
      <c r="EU75">
        <v>0</v>
      </c>
      <c r="EV75">
        <v>0</v>
      </c>
      <c r="EW75">
        <v>4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1</v>
      </c>
      <c r="FD75">
        <v>0</v>
      </c>
      <c r="FE75">
        <v>0</v>
      </c>
      <c r="FF75">
        <v>0</v>
      </c>
      <c r="FG75">
        <v>1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49</v>
      </c>
      <c r="FP75">
        <v>9</v>
      </c>
      <c r="FQ75">
        <v>4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5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9</v>
      </c>
      <c r="GV75">
        <v>25</v>
      </c>
      <c r="GW75">
        <v>9</v>
      </c>
      <c r="GX75">
        <v>0</v>
      </c>
      <c r="GY75">
        <v>4</v>
      </c>
      <c r="GZ75">
        <v>0</v>
      </c>
      <c r="HA75">
        <v>2</v>
      </c>
      <c r="HB75">
        <v>1</v>
      </c>
      <c r="HC75">
        <v>1</v>
      </c>
      <c r="HD75">
        <v>0</v>
      </c>
      <c r="HE75">
        <v>0</v>
      </c>
      <c r="HF75">
        <v>0</v>
      </c>
      <c r="HG75">
        <v>2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1</v>
      </c>
      <c r="HP75">
        <v>0</v>
      </c>
      <c r="HQ75">
        <v>4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1</v>
      </c>
      <c r="HX75">
        <v>25</v>
      </c>
      <c r="HY75">
        <v>4</v>
      </c>
      <c r="HZ75">
        <v>2</v>
      </c>
      <c r="IA75">
        <v>0</v>
      </c>
      <c r="IB75">
        <v>0</v>
      </c>
      <c r="IC75">
        <v>1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1</v>
      </c>
      <c r="JC75">
        <v>0</v>
      </c>
      <c r="JD75">
        <v>4</v>
      </c>
      <c r="JE75">
        <v>1</v>
      </c>
      <c r="JF75">
        <v>1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1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1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1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1</v>
      </c>
    </row>
    <row r="76" spans="1:325">
      <c r="A76" t="s">
        <v>1793</v>
      </c>
      <c r="B76" t="s">
        <v>1786</v>
      </c>
      <c r="C76" t="str">
        <f>"180305"</f>
        <v>180305</v>
      </c>
      <c r="D76" t="s">
        <v>1792</v>
      </c>
      <c r="E76">
        <v>3</v>
      </c>
      <c r="F76">
        <v>767</v>
      </c>
      <c r="G76">
        <v>591</v>
      </c>
      <c r="H76">
        <v>237</v>
      </c>
      <c r="I76">
        <v>354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354</v>
      </c>
      <c r="T76">
        <v>0</v>
      </c>
      <c r="U76">
        <v>1</v>
      </c>
      <c r="V76">
        <v>353</v>
      </c>
      <c r="W76">
        <v>11</v>
      </c>
      <c r="X76">
        <v>5</v>
      </c>
      <c r="Y76">
        <v>6</v>
      </c>
      <c r="Z76">
        <v>0</v>
      </c>
      <c r="AA76">
        <v>342</v>
      </c>
      <c r="AB76">
        <v>234</v>
      </c>
      <c r="AC76">
        <v>9</v>
      </c>
      <c r="AD76">
        <v>4</v>
      </c>
      <c r="AE76">
        <v>1</v>
      </c>
      <c r="AF76">
        <v>15</v>
      </c>
      <c r="AG76">
        <v>0</v>
      </c>
      <c r="AH76">
        <v>1</v>
      </c>
      <c r="AI76">
        <v>0</v>
      </c>
      <c r="AJ76">
        <v>166</v>
      </c>
      <c r="AK76">
        <v>2</v>
      </c>
      <c r="AL76">
        <v>1</v>
      </c>
      <c r="AM76">
        <v>10</v>
      </c>
      <c r="AN76">
        <v>1</v>
      </c>
      <c r="AO76">
        <v>2</v>
      </c>
      <c r="AP76">
        <v>0</v>
      </c>
      <c r="AQ76">
        <v>0</v>
      </c>
      <c r="AR76">
        <v>9</v>
      </c>
      <c r="AS76">
        <v>0</v>
      </c>
      <c r="AT76">
        <v>3</v>
      </c>
      <c r="AU76">
        <v>0</v>
      </c>
      <c r="AV76">
        <v>0</v>
      </c>
      <c r="AW76">
        <v>5</v>
      </c>
      <c r="AX76">
        <v>0</v>
      </c>
      <c r="AY76">
        <v>0</v>
      </c>
      <c r="AZ76">
        <v>1</v>
      </c>
      <c r="BA76">
        <v>2</v>
      </c>
      <c r="BB76">
        <v>0</v>
      </c>
      <c r="BC76">
        <v>0</v>
      </c>
      <c r="BD76">
        <v>0</v>
      </c>
      <c r="BE76">
        <v>0</v>
      </c>
      <c r="BF76">
        <v>2</v>
      </c>
      <c r="BG76">
        <v>234</v>
      </c>
      <c r="BH76">
        <v>17</v>
      </c>
      <c r="BI76">
        <v>9</v>
      </c>
      <c r="BJ76">
        <v>3</v>
      </c>
      <c r="BK76">
        <v>1</v>
      </c>
      <c r="BL76">
        <v>0</v>
      </c>
      <c r="BM76">
        <v>0</v>
      </c>
      <c r="BN76">
        <v>3</v>
      </c>
      <c r="BO76">
        <v>1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17</v>
      </c>
      <c r="CN76">
        <v>8</v>
      </c>
      <c r="CO76">
        <v>3</v>
      </c>
      <c r="CP76">
        <v>0</v>
      </c>
      <c r="CQ76">
        <v>0</v>
      </c>
      <c r="CR76">
        <v>0</v>
      </c>
      <c r="CS76">
        <v>0</v>
      </c>
      <c r="CT76">
        <v>1</v>
      </c>
      <c r="CU76">
        <v>0</v>
      </c>
      <c r="CV76">
        <v>1</v>
      </c>
      <c r="CW76">
        <v>1</v>
      </c>
      <c r="CX76">
        <v>0</v>
      </c>
      <c r="CY76">
        <v>1</v>
      </c>
      <c r="CZ76">
        <v>0</v>
      </c>
      <c r="DA76">
        <v>0</v>
      </c>
      <c r="DB76">
        <v>0</v>
      </c>
      <c r="DC76">
        <v>0</v>
      </c>
      <c r="DD76">
        <v>1</v>
      </c>
      <c r="DE76">
        <v>8</v>
      </c>
      <c r="DF76">
        <v>9</v>
      </c>
      <c r="DG76">
        <v>4</v>
      </c>
      <c r="DH76">
        <v>1</v>
      </c>
      <c r="DI76">
        <v>0</v>
      </c>
      <c r="DJ76">
        <v>1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1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1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1</v>
      </c>
      <c r="EG76">
        <v>0</v>
      </c>
      <c r="EH76">
        <v>0</v>
      </c>
      <c r="EI76">
        <v>9</v>
      </c>
      <c r="EJ76">
        <v>41</v>
      </c>
      <c r="EK76">
        <v>22</v>
      </c>
      <c r="EL76">
        <v>1</v>
      </c>
      <c r="EM76">
        <v>0</v>
      </c>
      <c r="EN76">
        <v>0</v>
      </c>
      <c r="EO76">
        <v>0</v>
      </c>
      <c r="EP76">
        <v>14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1</v>
      </c>
      <c r="FD76">
        <v>0</v>
      </c>
      <c r="FE76">
        <v>1</v>
      </c>
      <c r="FF76">
        <v>0</v>
      </c>
      <c r="FG76">
        <v>1</v>
      </c>
      <c r="FH76">
        <v>1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41</v>
      </c>
      <c r="FP76">
        <v>4</v>
      </c>
      <c r="FQ76">
        <v>1</v>
      </c>
      <c r="FR76">
        <v>0</v>
      </c>
      <c r="FS76">
        <v>1</v>
      </c>
      <c r="FT76">
        <v>0</v>
      </c>
      <c r="FU76">
        <v>1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1</v>
      </c>
      <c r="GU76">
        <v>4</v>
      </c>
      <c r="GV76">
        <v>20</v>
      </c>
      <c r="GW76">
        <v>6</v>
      </c>
      <c r="GX76">
        <v>0</v>
      </c>
      <c r="GY76">
        <v>2</v>
      </c>
      <c r="GZ76">
        <v>2</v>
      </c>
      <c r="HA76">
        <v>3</v>
      </c>
      <c r="HB76">
        <v>1</v>
      </c>
      <c r="HC76">
        <v>0</v>
      </c>
      <c r="HD76">
        <v>0</v>
      </c>
      <c r="HE76">
        <v>1</v>
      </c>
      <c r="HF76">
        <v>1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1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3</v>
      </c>
      <c r="HW76">
        <v>0</v>
      </c>
      <c r="HX76">
        <v>20</v>
      </c>
      <c r="HY76">
        <v>4</v>
      </c>
      <c r="HZ76">
        <v>2</v>
      </c>
      <c r="IA76">
        <v>0</v>
      </c>
      <c r="IB76">
        <v>0</v>
      </c>
      <c r="IC76">
        <v>0</v>
      </c>
      <c r="ID76">
        <v>1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1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4</v>
      </c>
      <c r="JE76">
        <v>2</v>
      </c>
      <c r="JF76">
        <v>1</v>
      </c>
      <c r="JG76">
        <v>1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2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3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1</v>
      </c>
      <c r="LA76">
        <v>1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1</v>
      </c>
      <c r="LM76">
        <v>3</v>
      </c>
    </row>
    <row r="77" spans="1:325">
      <c r="A77" t="s">
        <v>1791</v>
      </c>
      <c r="B77" t="s">
        <v>1786</v>
      </c>
      <c r="C77" t="str">
        <f>"180305"</f>
        <v>180305</v>
      </c>
      <c r="D77" t="s">
        <v>1790</v>
      </c>
      <c r="E77">
        <v>4</v>
      </c>
      <c r="F77">
        <v>348</v>
      </c>
      <c r="G77">
        <v>260</v>
      </c>
      <c r="H77">
        <v>149</v>
      </c>
      <c r="I77">
        <v>111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111</v>
      </c>
      <c r="T77">
        <v>0</v>
      </c>
      <c r="U77">
        <v>0</v>
      </c>
      <c r="V77">
        <v>111</v>
      </c>
      <c r="W77">
        <v>11</v>
      </c>
      <c r="X77">
        <v>4</v>
      </c>
      <c r="Y77">
        <v>6</v>
      </c>
      <c r="Z77">
        <v>0</v>
      </c>
      <c r="AA77">
        <v>100</v>
      </c>
      <c r="AB77">
        <v>69</v>
      </c>
      <c r="AC77">
        <v>1</v>
      </c>
      <c r="AD77">
        <v>1</v>
      </c>
      <c r="AE77">
        <v>0</v>
      </c>
      <c r="AF77">
        <v>6</v>
      </c>
      <c r="AG77">
        <v>0</v>
      </c>
      <c r="AH77">
        <v>1</v>
      </c>
      <c r="AI77">
        <v>0</v>
      </c>
      <c r="AJ77">
        <v>55</v>
      </c>
      <c r="AK77">
        <v>0</v>
      </c>
      <c r="AL77">
        <v>0</v>
      </c>
      <c r="AM77">
        <v>4</v>
      </c>
      <c r="AN77">
        <v>0</v>
      </c>
      <c r="AO77">
        <v>0</v>
      </c>
      <c r="AP77">
        <v>0</v>
      </c>
      <c r="AQ77">
        <v>0</v>
      </c>
      <c r="AR77">
        <v>1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69</v>
      </c>
      <c r="BH77">
        <v>17</v>
      </c>
      <c r="BI77">
        <v>10</v>
      </c>
      <c r="BJ77">
        <v>2</v>
      </c>
      <c r="BK77">
        <v>0</v>
      </c>
      <c r="BL77">
        <v>2</v>
      </c>
      <c r="BM77">
        <v>0</v>
      </c>
      <c r="BN77">
        <v>0</v>
      </c>
      <c r="BO77">
        <v>1</v>
      </c>
      <c r="BP77">
        <v>1</v>
      </c>
      <c r="BQ77">
        <v>0</v>
      </c>
      <c r="BR77">
        <v>1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17</v>
      </c>
      <c r="CN77">
        <v>1</v>
      </c>
      <c r="CO77">
        <v>0</v>
      </c>
      <c r="CP77">
        <v>1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1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6</v>
      </c>
      <c r="EK77">
        <v>3</v>
      </c>
      <c r="EL77">
        <v>0</v>
      </c>
      <c r="EM77">
        <v>0</v>
      </c>
      <c r="EN77">
        <v>0</v>
      </c>
      <c r="EO77">
        <v>0</v>
      </c>
      <c r="EP77">
        <v>2</v>
      </c>
      <c r="EQ77">
        <v>1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6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4</v>
      </c>
      <c r="GW77">
        <v>0</v>
      </c>
      <c r="GX77">
        <v>1</v>
      </c>
      <c r="GY77">
        <v>0</v>
      </c>
      <c r="GZ77">
        <v>0</v>
      </c>
      <c r="HA77">
        <v>1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1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1</v>
      </c>
      <c r="HU77">
        <v>0</v>
      </c>
      <c r="HV77">
        <v>0</v>
      </c>
      <c r="HW77">
        <v>0</v>
      </c>
      <c r="HX77">
        <v>4</v>
      </c>
      <c r="HY77">
        <v>2</v>
      </c>
      <c r="HZ77">
        <v>1</v>
      </c>
      <c r="IA77">
        <v>1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2</v>
      </c>
      <c r="JE77">
        <v>1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1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1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</row>
    <row r="78" spans="1:325">
      <c r="A78" t="s">
        <v>1789</v>
      </c>
      <c r="B78" t="s">
        <v>1786</v>
      </c>
      <c r="C78" t="str">
        <f>"180305"</f>
        <v>180305</v>
      </c>
      <c r="D78" t="s">
        <v>1788</v>
      </c>
      <c r="E78">
        <v>5</v>
      </c>
      <c r="F78">
        <v>793</v>
      </c>
      <c r="G78">
        <v>600</v>
      </c>
      <c r="H78">
        <v>206</v>
      </c>
      <c r="I78">
        <v>394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394</v>
      </c>
      <c r="T78">
        <v>0</v>
      </c>
      <c r="U78">
        <v>0</v>
      </c>
      <c r="V78">
        <v>394</v>
      </c>
      <c r="W78">
        <v>15</v>
      </c>
      <c r="X78">
        <v>9</v>
      </c>
      <c r="Y78">
        <v>6</v>
      </c>
      <c r="Z78">
        <v>0</v>
      </c>
      <c r="AA78">
        <v>379</v>
      </c>
      <c r="AB78">
        <v>273</v>
      </c>
      <c r="AC78">
        <v>8</v>
      </c>
      <c r="AD78">
        <v>3</v>
      </c>
      <c r="AE78">
        <v>1</v>
      </c>
      <c r="AF78">
        <v>54</v>
      </c>
      <c r="AG78">
        <v>0</v>
      </c>
      <c r="AH78">
        <v>1</v>
      </c>
      <c r="AI78">
        <v>1</v>
      </c>
      <c r="AJ78">
        <v>170</v>
      </c>
      <c r="AK78">
        <v>0</v>
      </c>
      <c r="AL78">
        <v>0</v>
      </c>
      <c r="AM78">
        <v>9</v>
      </c>
      <c r="AN78">
        <v>0</v>
      </c>
      <c r="AO78">
        <v>1</v>
      </c>
      <c r="AP78">
        <v>0</v>
      </c>
      <c r="AQ78">
        <v>0</v>
      </c>
      <c r="AR78">
        <v>11</v>
      </c>
      <c r="AS78">
        <v>0</v>
      </c>
      <c r="AT78">
        <v>0</v>
      </c>
      <c r="AU78">
        <v>0</v>
      </c>
      <c r="AV78">
        <v>0</v>
      </c>
      <c r="AW78">
        <v>11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0</v>
      </c>
      <c r="BD78">
        <v>1</v>
      </c>
      <c r="BE78">
        <v>0</v>
      </c>
      <c r="BF78">
        <v>1</v>
      </c>
      <c r="BG78">
        <v>273</v>
      </c>
      <c r="BH78">
        <v>20</v>
      </c>
      <c r="BI78">
        <v>14</v>
      </c>
      <c r="BJ78">
        <v>4</v>
      </c>
      <c r="BK78">
        <v>1</v>
      </c>
      <c r="BL78">
        <v>0</v>
      </c>
      <c r="BM78">
        <v>0</v>
      </c>
      <c r="BN78">
        <v>1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20</v>
      </c>
      <c r="CN78">
        <v>5</v>
      </c>
      <c r="CO78">
        <v>0</v>
      </c>
      <c r="CP78">
        <v>0</v>
      </c>
      <c r="CQ78">
        <v>0</v>
      </c>
      <c r="CR78">
        <v>0</v>
      </c>
      <c r="CS78">
        <v>1</v>
      </c>
      <c r="CT78">
        <v>0</v>
      </c>
      <c r="CU78">
        <v>0</v>
      </c>
      <c r="CV78">
        <v>1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2</v>
      </c>
      <c r="DC78">
        <v>0</v>
      </c>
      <c r="DD78">
        <v>1</v>
      </c>
      <c r="DE78">
        <v>5</v>
      </c>
      <c r="DF78">
        <v>13</v>
      </c>
      <c r="DG78">
        <v>5</v>
      </c>
      <c r="DH78">
        <v>0</v>
      </c>
      <c r="DI78">
        <v>1</v>
      </c>
      <c r="DJ78">
        <v>5</v>
      </c>
      <c r="DK78">
        <v>0</v>
      </c>
      <c r="DL78">
        <v>1</v>
      </c>
      <c r="DM78">
        <v>0</v>
      </c>
      <c r="DN78">
        <v>1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13</v>
      </c>
      <c r="EJ78">
        <v>23</v>
      </c>
      <c r="EK78">
        <v>6</v>
      </c>
      <c r="EL78">
        <v>0</v>
      </c>
      <c r="EM78">
        <v>0</v>
      </c>
      <c r="EN78">
        <v>0</v>
      </c>
      <c r="EO78">
        <v>0</v>
      </c>
      <c r="EP78">
        <v>12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5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23</v>
      </c>
      <c r="FP78">
        <v>6</v>
      </c>
      <c r="FQ78">
        <v>2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3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1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6</v>
      </c>
      <c r="GV78">
        <v>36</v>
      </c>
      <c r="GW78">
        <v>18</v>
      </c>
      <c r="GX78">
        <v>0</v>
      </c>
      <c r="GY78">
        <v>4</v>
      </c>
      <c r="GZ78">
        <v>1</v>
      </c>
      <c r="HA78">
        <v>5</v>
      </c>
      <c r="HB78">
        <v>1</v>
      </c>
      <c r="HC78">
        <v>0</v>
      </c>
      <c r="HD78">
        <v>0</v>
      </c>
      <c r="HE78">
        <v>2</v>
      </c>
      <c r="HF78">
        <v>0</v>
      </c>
      <c r="HG78">
        <v>0</v>
      </c>
      <c r="HH78">
        <v>0</v>
      </c>
      <c r="HI78">
        <v>1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1</v>
      </c>
      <c r="HR78">
        <v>0</v>
      </c>
      <c r="HS78">
        <v>0</v>
      </c>
      <c r="HT78">
        <v>1</v>
      </c>
      <c r="HU78">
        <v>0</v>
      </c>
      <c r="HV78">
        <v>1</v>
      </c>
      <c r="HW78">
        <v>1</v>
      </c>
      <c r="HX78">
        <v>36</v>
      </c>
      <c r="HY78">
        <v>2</v>
      </c>
      <c r="HZ78">
        <v>1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1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2</v>
      </c>
      <c r="JE78">
        <v>1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1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1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</row>
    <row r="79" spans="1:325">
      <c r="A79" t="s">
        <v>1787</v>
      </c>
      <c r="B79" t="s">
        <v>1786</v>
      </c>
      <c r="C79" t="str">
        <f>"180305"</f>
        <v>180305</v>
      </c>
      <c r="D79" t="s">
        <v>1785</v>
      </c>
      <c r="E79">
        <v>6</v>
      </c>
      <c r="F79">
        <v>433</v>
      </c>
      <c r="G79">
        <v>330</v>
      </c>
      <c r="H79">
        <v>153</v>
      </c>
      <c r="I79">
        <v>177</v>
      </c>
      <c r="J79">
        <v>0</v>
      </c>
      <c r="K79">
        <v>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177</v>
      </c>
      <c r="T79">
        <v>0</v>
      </c>
      <c r="U79">
        <v>0</v>
      </c>
      <c r="V79">
        <v>177</v>
      </c>
      <c r="W79">
        <v>12</v>
      </c>
      <c r="X79">
        <v>10</v>
      </c>
      <c r="Y79">
        <v>1</v>
      </c>
      <c r="Z79">
        <v>0</v>
      </c>
      <c r="AA79">
        <v>165</v>
      </c>
      <c r="AB79">
        <v>98</v>
      </c>
      <c r="AC79">
        <v>4</v>
      </c>
      <c r="AD79">
        <v>1</v>
      </c>
      <c r="AE79">
        <v>1</v>
      </c>
      <c r="AF79">
        <v>5</v>
      </c>
      <c r="AG79">
        <v>1</v>
      </c>
      <c r="AH79">
        <v>2</v>
      </c>
      <c r="AI79">
        <v>0</v>
      </c>
      <c r="AJ79">
        <v>66</v>
      </c>
      <c r="AK79">
        <v>1</v>
      </c>
      <c r="AL79">
        <v>1</v>
      </c>
      <c r="AM79">
        <v>1</v>
      </c>
      <c r="AN79">
        <v>0</v>
      </c>
      <c r="AO79">
        <v>0</v>
      </c>
      <c r="AP79">
        <v>0</v>
      </c>
      <c r="AQ79">
        <v>1</v>
      </c>
      <c r="AR79">
        <v>3</v>
      </c>
      <c r="AS79">
        <v>0</v>
      </c>
      <c r="AT79">
        <v>0</v>
      </c>
      <c r="AU79">
        <v>1</v>
      </c>
      <c r="AV79">
        <v>0</v>
      </c>
      <c r="AW79">
        <v>7</v>
      </c>
      <c r="AX79">
        <v>1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1</v>
      </c>
      <c r="BG79">
        <v>98</v>
      </c>
      <c r="BH79">
        <v>18</v>
      </c>
      <c r="BI79">
        <v>16</v>
      </c>
      <c r="BJ79">
        <v>1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1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18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7</v>
      </c>
      <c r="DG79">
        <v>3</v>
      </c>
      <c r="DH79">
        <v>0</v>
      </c>
      <c r="DI79">
        <v>2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1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1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7</v>
      </c>
      <c r="EJ79">
        <v>29</v>
      </c>
      <c r="EK79">
        <v>16</v>
      </c>
      <c r="EL79">
        <v>0</v>
      </c>
      <c r="EM79">
        <v>0</v>
      </c>
      <c r="EN79">
        <v>0</v>
      </c>
      <c r="EO79">
        <v>1</v>
      </c>
      <c r="EP79">
        <v>10</v>
      </c>
      <c r="EQ79">
        <v>0</v>
      </c>
      <c r="ER79">
        <v>1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1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29</v>
      </c>
      <c r="FP79">
        <v>2</v>
      </c>
      <c r="FQ79">
        <v>0</v>
      </c>
      <c r="FR79">
        <v>0</v>
      </c>
      <c r="FS79">
        <v>0</v>
      </c>
      <c r="FT79">
        <v>0</v>
      </c>
      <c r="FU79">
        <v>1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1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2</v>
      </c>
      <c r="GV79">
        <v>8</v>
      </c>
      <c r="GW79">
        <v>3</v>
      </c>
      <c r="GX79">
        <v>0</v>
      </c>
      <c r="GY79">
        <v>1</v>
      </c>
      <c r="GZ79">
        <v>0</v>
      </c>
      <c r="HA79">
        <v>2</v>
      </c>
      <c r="HB79">
        <v>0</v>
      </c>
      <c r="HC79">
        <v>0</v>
      </c>
      <c r="HD79">
        <v>0</v>
      </c>
      <c r="HE79">
        <v>1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1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8</v>
      </c>
      <c r="HY79">
        <v>2</v>
      </c>
      <c r="HZ79">
        <v>1</v>
      </c>
      <c r="IA79">
        <v>0</v>
      </c>
      <c r="IB79">
        <v>0</v>
      </c>
      <c r="IC79">
        <v>0</v>
      </c>
      <c r="ID79">
        <v>0</v>
      </c>
      <c r="IE79">
        <v>1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2</v>
      </c>
      <c r="JE79">
        <v>1</v>
      </c>
      <c r="JF79">
        <v>1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1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</row>
    <row r="80" spans="1:325">
      <c r="A80" t="s">
        <v>1784</v>
      </c>
      <c r="B80" t="s">
        <v>1755</v>
      </c>
      <c r="C80" t="str">
        <f>"180306"</f>
        <v>180306</v>
      </c>
      <c r="D80" t="s">
        <v>1782</v>
      </c>
      <c r="E80">
        <v>1</v>
      </c>
      <c r="F80">
        <v>2030</v>
      </c>
      <c r="G80">
        <v>1550</v>
      </c>
      <c r="H80">
        <v>404</v>
      </c>
      <c r="I80">
        <v>1146</v>
      </c>
      <c r="J80">
        <v>3</v>
      </c>
      <c r="K80">
        <v>12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1146</v>
      </c>
      <c r="T80">
        <v>0</v>
      </c>
      <c r="U80">
        <v>0</v>
      </c>
      <c r="V80">
        <v>1146</v>
      </c>
      <c r="W80">
        <v>26</v>
      </c>
      <c r="X80">
        <v>14</v>
      </c>
      <c r="Y80">
        <v>12</v>
      </c>
      <c r="Z80">
        <v>0</v>
      </c>
      <c r="AA80">
        <v>1120</v>
      </c>
      <c r="AB80">
        <v>698</v>
      </c>
      <c r="AC80">
        <v>49</v>
      </c>
      <c r="AD80">
        <v>12</v>
      </c>
      <c r="AE80">
        <v>1</v>
      </c>
      <c r="AF80">
        <v>85</v>
      </c>
      <c r="AG80">
        <v>4</v>
      </c>
      <c r="AH80">
        <v>24</v>
      </c>
      <c r="AI80">
        <v>6</v>
      </c>
      <c r="AJ80">
        <v>320</v>
      </c>
      <c r="AK80">
        <v>3</v>
      </c>
      <c r="AL80">
        <v>14</v>
      </c>
      <c r="AM80">
        <v>19</v>
      </c>
      <c r="AN80">
        <v>2</v>
      </c>
      <c r="AO80">
        <v>1</v>
      </c>
      <c r="AP80">
        <v>1</v>
      </c>
      <c r="AQ80">
        <v>2</v>
      </c>
      <c r="AR80">
        <v>73</v>
      </c>
      <c r="AS80">
        <v>2</v>
      </c>
      <c r="AT80">
        <v>2</v>
      </c>
      <c r="AU80">
        <v>0</v>
      </c>
      <c r="AV80">
        <v>0</v>
      </c>
      <c r="AW80">
        <v>60</v>
      </c>
      <c r="AX80">
        <v>0</v>
      </c>
      <c r="AY80">
        <v>2</v>
      </c>
      <c r="AZ80">
        <v>2</v>
      </c>
      <c r="BA80">
        <v>0</v>
      </c>
      <c r="BB80">
        <v>3</v>
      </c>
      <c r="BC80">
        <v>2</v>
      </c>
      <c r="BD80">
        <v>1</v>
      </c>
      <c r="BE80">
        <v>1</v>
      </c>
      <c r="BF80">
        <v>7</v>
      </c>
      <c r="BG80">
        <v>698</v>
      </c>
      <c r="BH80">
        <v>184</v>
      </c>
      <c r="BI80">
        <v>24</v>
      </c>
      <c r="BJ80">
        <v>125</v>
      </c>
      <c r="BK80">
        <v>2</v>
      </c>
      <c r="BL80">
        <v>4</v>
      </c>
      <c r="BM80">
        <v>1</v>
      </c>
      <c r="BN80">
        <v>4</v>
      </c>
      <c r="BO80">
        <v>5</v>
      </c>
      <c r="BP80">
        <v>1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2</v>
      </c>
      <c r="CD80">
        <v>6</v>
      </c>
      <c r="CE80">
        <v>5</v>
      </c>
      <c r="CF80">
        <v>0</v>
      </c>
      <c r="CG80">
        <v>2</v>
      </c>
      <c r="CH80">
        <v>1</v>
      </c>
      <c r="CI80">
        <v>0</v>
      </c>
      <c r="CJ80">
        <v>0</v>
      </c>
      <c r="CK80">
        <v>0</v>
      </c>
      <c r="CL80">
        <v>2</v>
      </c>
      <c r="CM80">
        <v>184</v>
      </c>
      <c r="CN80">
        <v>22</v>
      </c>
      <c r="CO80">
        <v>9</v>
      </c>
      <c r="CP80">
        <v>3</v>
      </c>
      <c r="CQ80">
        <v>0</v>
      </c>
      <c r="CR80">
        <v>3</v>
      </c>
      <c r="CS80">
        <v>0</v>
      </c>
      <c r="CT80">
        <v>1</v>
      </c>
      <c r="CU80">
        <v>2</v>
      </c>
      <c r="CV80">
        <v>0</v>
      </c>
      <c r="CW80">
        <v>0</v>
      </c>
      <c r="CX80">
        <v>0</v>
      </c>
      <c r="CY80">
        <v>0</v>
      </c>
      <c r="CZ80">
        <v>1</v>
      </c>
      <c r="DA80">
        <v>1</v>
      </c>
      <c r="DB80">
        <v>2</v>
      </c>
      <c r="DC80">
        <v>0</v>
      </c>
      <c r="DD80">
        <v>0</v>
      </c>
      <c r="DE80">
        <v>22</v>
      </c>
      <c r="DF80">
        <v>45</v>
      </c>
      <c r="DG80">
        <v>25</v>
      </c>
      <c r="DH80">
        <v>0</v>
      </c>
      <c r="DI80">
        <v>1</v>
      </c>
      <c r="DJ80">
        <v>2</v>
      </c>
      <c r="DK80">
        <v>2</v>
      </c>
      <c r="DL80">
        <v>1</v>
      </c>
      <c r="DM80">
        <v>2</v>
      </c>
      <c r="DN80">
        <v>0</v>
      </c>
      <c r="DO80">
        <v>0</v>
      </c>
      <c r="DP80">
        <v>0</v>
      </c>
      <c r="DQ80">
        <v>3</v>
      </c>
      <c r="DR80">
        <v>0</v>
      </c>
      <c r="DS80">
        <v>5</v>
      </c>
      <c r="DT80">
        <v>1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1</v>
      </c>
      <c r="EA80">
        <v>0</v>
      </c>
      <c r="EB80">
        <v>0</v>
      </c>
      <c r="EC80">
        <v>1</v>
      </c>
      <c r="ED80">
        <v>0</v>
      </c>
      <c r="EE80">
        <v>0</v>
      </c>
      <c r="EF80">
        <v>0</v>
      </c>
      <c r="EG80">
        <v>0</v>
      </c>
      <c r="EH80">
        <v>1</v>
      </c>
      <c r="EI80">
        <v>45</v>
      </c>
      <c r="EJ80">
        <v>21</v>
      </c>
      <c r="EK80">
        <v>7</v>
      </c>
      <c r="EL80">
        <v>1</v>
      </c>
      <c r="EM80">
        <v>0</v>
      </c>
      <c r="EN80">
        <v>0</v>
      </c>
      <c r="EO80">
        <v>0</v>
      </c>
      <c r="EP80">
        <v>10</v>
      </c>
      <c r="EQ80">
        <v>0</v>
      </c>
      <c r="ER80">
        <v>0</v>
      </c>
      <c r="ES80">
        <v>1</v>
      </c>
      <c r="ET80">
        <v>0</v>
      </c>
      <c r="EU80">
        <v>0</v>
      </c>
      <c r="EV80">
        <v>0</v>
      </c>
      <c r="EW80">
        <v>1</v>
      </c>
      <c r="EX80">
        <v>0</v>
      </c>
      <c r="EY80">
        <v>0</v>
      </c>
      <c r="EZ80">
        <v>0</v>
      </c>
      <c r="FA80">
        <v>0</v>
      </c>
      <c r="FB80">
        <v>1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21</v>
      </c>
      <c r="FP80">
        <v>18</v>
      </c>
      <c r="FQ80">
        <v>8</v>
      </c>
      <c r="FR80">
        <v>2</v>
      </c>
      <c r="FS80">
        <v>1</v>
      </c>
      <c r="FT80">
        <v>0</v>
      </c>
      <c r="FU80">
        <v>1</v>
      </c>
      <c r="FV80">
        <v>0</v>
      </c>
      <c r="FW80">
        <v>0</v>
      </c>
      <c r="FX80">
        <v>2</v>
      </c>
      <c r="FY80">
        <v>1</v>
      </c>
      <c r="FZ80">
        <v>1</v>
      </c>
      <c r="GA80">
        <v>1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1</v>
      </c>
      <c r="GU80">
        <v>18</v>
      </c>
      <c r="GV80">
        <v>88</v>
      </c>
      <c r="GW80">
        <v>27</v>
      </c>
      <c r="GX80">
        <v>2</v>
      </c>
      <c r="GY80">
        <v>9</v>
      </c>
      <c r="GZ80">
        <v>5</v>
      </c>
      <c r="HA80">
        <v>11</v>
      </c>
      <c r="HB80">
        <v>1</v>
      </c>
      <c r="HC80">
        <v>2</v>
      </c>
      <c r="HD80">
        <v>2</v>
      </c>
      <c r="HE80">
        <v>1</v>
      </c>
      <c r="HF80">
        <v>2</v>
      </c>
      <c r="HG80">
        <v>4</v>
      </c>
      <c r="HH80">
        <v>0</v>
      </c>
      <c r="HI80">
        <v>0</v>
      </c>
      <c r="HJ80">
        <v>1</v>
      </c>
      <c r="HK80">
        <v>0</v>
      </c>
      <c r="HL80">
        <v>0</v>
      </c>
      <c r="HM80">
        <v>0</v>
      </c>
      <c r="HN80">
        <v>0</v>
      </c>
      <c r="HO80">
        <v>1</v>
      </c>
      <c r="HP80">
        <v>5</v>
      </c>
      <c r="HQ80">
        <v>9</v>
      </c>
      <c r="HR80">
        <v>2</v>
      </c>
      <c r="HS80">
        <v>1</v>
      </c>
      <c r="HT80">
        <v>1</v>
      </c>
      <c r="HU80">
        <v>0</v>
      </c>
      <c r="HV80">
        <v>2</v>
      </c>
      <c r="HW80">
        <v>0</v>
      </c>
      <c r="HX80">
        <v>88</v>
      </c>
      <c r="HY80">
        <v>31</v>
      </c>
      <c r="HZ80">
        <v>19</v>
      </c>
      <c r="IA80">
        <v>5</v>
      </c>
      <c r="IB80">
        <v>1</v>
      </c>
      <c r="IC80">
        <v>0</v>
      </c>
      <c r="ID80">
        <v>0</v>
      </c>
      <c r="IE80">
        <v>0</v>
      </c>
      <c r="IF80">
        <v>1</v>
      </c>
      <c r="IG80">
        <v>0</v>
      </c>
      <c r="IH80">
        <v>0</v>
      </c>
      <c r="II80">
        <v>0</v>
      </c>
      <c r="IJ80">
        <v>2</v>
      </c>
      <c r="IK80">
        <v>0</v>
      </c>
      <c r="IL80">
        <v>1</v>
      </c>
      <c r="IM80">
        <v>0</v>
      </c>
      <c r="IN80">
        <v>0</v>
      </c>
      <c r="IO80">
        <v>0</v>
      </c>
      <c r="IP80">
        <v>1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1</v>
      </c>
      <c r="JD80">
        <v>31</v>
      </c>
      <c r="JE80">
        <v>5</v>
      </c>
      <c r="JF80">
        <v>0</v>
      </c>
      <c r="JG80">
        <v>2</v>
      </c>
      <c r="JH80">
        <v>2</v>
      </c>
      <c r="JI80">
        <v>0</v>
      </c>
      <c r="JJ80">
        <v>1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5</v>
      </c>
      <c r="JZ80">
        <v>7</v>
      </c>
      <c r="KA80">
        <v>5</v>
      </c>
      <c r="KB80">
        <v>0</v>
      </c>
      <c r="KC80">
        <v>0</v>
      </c>
      <c r="KD80">
        <v>1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1</v>
      </c>
      <c r="KQ80">
        <v>7</v>
      </c>
      <c r="KR80">
        <v>1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1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1</v>
      </c>
    </row>
    <row r="81" spans="1:325">
      <c r="A81" t="s">
        <v>1783</v>
      </c>
      <c r="B81" t="s">
        <v>1755</v>
      </c>
      <c r="C81" t="str">
        <f>"180306"</f>
        <v>180306</v>
      </c>
      <c r="D81" t="s">
        <v>1782</v>
      </c>
      <c r="E81">
        <v>2</v>
      </c>
      <c r="F81">
        <v>1771</v>
      </c>
      <c r="G81">
        <v>1350</v>
      </c>
      <c r="H81">
        <v>368</v>
      </c>
      <c r="I81">
        <v>982</v>
      </c>
      <c r="J81">
        <v>0</v>
      </c>
      <c r="K81">
        <v>7</v>
      </c>
      <c r="L81">
        <v>1</v>
      </c>
      <c r="M81">
        <v>1</v>
      </c>
      <c r="N81">
        <v>0</v>
      </c>
      <c r="O81">
        <v>0</v>
      </c>
      <c r="P81">
        <v>0</v>
      </c>
      <c r="Q81">
        <v>0</v>
      </c>
      <c r="R81">
        <v>1</v>
      </c>
      <c r="S81">
        <v>982</v>
      </c>
      <c r="T81">
        <v>1</v>
      </c>
      <c r="U81">
        <v>0</v>
      </c>
      <c r="V81">
        <v>982</v>
      </c>
      <c r="W81">
        <v>22</v>
      </c>
      <c r="X81">
        <v>16</v>
      </c>
      <c r="Y81">
        <v>2</v>
      </c>
      <c r="Z81">
        <v>0</v>
      </c>
      <c r="AA81">
        <v>960</v>
      </c>
      <c r="AB81">
        <v>598</v>
      </c>
      <c r="AC81">
        <v>40</v>
      </c>
      <c r="AD81">
        <v>5</v>
      </c>
      <c r="AE81">
        <v>2</v>
      </c>
      <c r="AF81">
        <v>79</v>
      </c>
      <c r="AG81">
        <v>0</v>
      </c>
      <c r="AH81">
        <v>23</v>
      </c>
      <c r="AI81">
        <v>1</v>
      </c>
      <c r="AJ81">
        <v>310</v>
      </c>
      <c r="AK81">
        <v>3</v>
      </c>
      <c r="AL81">
        <v>2</v>
      </c>
      <c r="AM81">
        <v>6</v>
      </c>
      <c r="AN81">
        <v>5</v>
      </c>
      <c r="AO81">
        <v>3</v>
      </c>
      <c r="AP81">
        <v>0</v>
      </c>
      <c r="AQ81">
        <v>2</v>
      </c>
      <c r="AR81">
        <v>59</v>
      </c>
      <c r="AS81">
        <v>1</v>
      </c>
      <c r="AT81">
        <v>1</v>
      </c>
      <c r="AU81">
        <v>1</v>
      </c>
      <c r="AV81">
        <v>0</v>
      </c>
      <c r="AW81">
        <v>44</v>
      </c>
      <c r="AX81">
        <v>1</v>
      </c>
      <c r="AY81">
        <v>0</v>
      </c>
      <c r="AZ81">
        <v>1</v>
      </c>
      <c r="BA81">
        <v>0</v>
      </c>
      <c r="BB81">
        <v>1</v>
      </c>
      <c r="BC81">
        <v>0</v>
      </c>
      <c r="BD81">
        <v>1</v>
      </c>
      <c r="BE81">
        <v>2</v>
      </c>
      <c r="BF81">
        <v>5</v>
      </c>
      <c r="BG81">
        <v>598</v>
      </c>
      <c r="BH81">
        <v>140</v>
      </c>
      <c r="BI81">
        <v>19</v>
      </c>
      <c r="BJ81">
        <v>97</v>
      </c>
      <c r="BK81">
        <v>1</v>
      </c>
      <c r="BL81">
        <v>4</v>
      </c>
      <c r="BM81">
        <v>0</v>
      </c>
      <c r="BN81">
        <v>8</v>
      </c>
      <c r="BO81">
        <v>2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4</v>
      </c>
      <c r="CF81">
        <v>0</v>
      </c>
      <c r="CG81">
        <v>1</v>
      </c>
      <c r="CH81">
        <v>0</v>
      </c>
      <c r="CI81">
        <v>0</v>
      </c>
      <c r="CJ81">
        <v>0</v>
      </c>
      <c r="CK81">
        <v>2</v>
      </c>
      <c r="CL81">
        <v>2</v>
      </c>
      <c r="CM81">
        <v>140</v>
      </c>
      <c r="CN81">
        <v>11</v>
      </c>
      <c r="CO81">
        <v>2</v>
      </c>
      <c r="CP81">
        <v>1</v>
      </c>
      <c r="CQ81">
        <v>1</v>
      </c>
      <c r="CR81">
        <v>1</v>
      </c>
      <c r="CS81">
        <v>0</v>
      </c>
      <c r="CT81">
        <v>0</v>
      </c>
      <c r="CU81">
        <v>0</v>
      </c>
      <c r="CV81">
        <v>0</v>
      </c>
      <c r="CW81">
        <v>1</v>
      </c>
      <c r="CX81">
        <v>0</v>
      </c>
      <c r="CY81">
        <v>0</v>
      </c>
      <c r="CZ81">
        <v>1</v>
      </c>
      <c r="DA81">
        <v>0</v>
      </c>
      <c r="DB81">
        <v>2</v>
      </c>
      <c r="DC81">
        <v>0</v>
      </c>
      <c r="DD81">
        <v>2</v>
      </c>
      <c r="DE81">
        <v>11</v>
      </c>
      <c r="DF81">
        <v>36</v>
      </c>
      <c r="DG81">
        <v>17</v>
      </c>
      <c r="DH81">
        <v>3</v>
      </c>
      <c r="DI81">
        <v>1</v>
      </c>
      <c r="DJ81">
        <v>2</v>
      </c>
      <c r="DK81">
        <v>0</v>
      </c>
      <c r="DL81">
        <v>0</v>
      </c>
      <c r="DM81">
        <v>0</v>
      </c>
      <c r="DN81">
        <v>3</v>
      </c>
      <c r="DO81">
        <v>0</v>
      </c>
      <c r="DP81">
        <v>0</v>
      </c>
      <c r="DQ81">
        <v>0</v>
      </c>
      <c r="DR81">
        <v>1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1</v>
      </c>
      <c r="DY81">
        <v>0</v>
      </c>
      <c r="DZ81">
        <v>1</v>
      </c>
      <c r="EA81">
        <v>0</v>
      </c>
      <c r="EB81">
        <v>1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4</v>
      </c>
      <c r="EI81">
        <v>36</v>
      </c>
      <c r="EJ81">
        <v>37</v>
      </c>
      <c r="EK81">
        <v>9</v>
      </c>
      <c r="EL81">
        <v>0</v>
      </c>
      <c r="EM81">
        <v>1</v>
      </c>
      <c r="EN81">
        <v>0</v>
      </c>
      <c r="EO81">
        <v>0</v>
      </c>
      <c r="EP81">
        <v>19</v>
      </c>
      <c r="EQ81">
        <v>1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0</v>
      </c>
      <c r="EZ81">
        <v>0</v>
      </c>
      <c r="FA81">
        <v>0</v>
      </c>
      <c r="FB81">
        <v>2</v>
      </c>
      <c r="FC81">
        <v>0</v>
      </c>
      <c r="FD81">
        <v>1</v>
      </c>
      <c r="FE81">
        <v>1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37</v>
      </c>
      <c r="FP81">
        <v>13</v>
      </c>
      <c r="FQ81">
        <v>3</v>
      </c>
      <c r="FR81">
        <v>0</v>
      </c>
      <c r="FS81">
        <v>0</v>
      </c>
      <c r="FT81">
        <v>0</v>
      </c>
      <c r="FU81">
        <v>3</v>
      </c>
      <c r="FV81">
        <v>1</v>
      </c>
      <c r="FW81">
        <v>0</v>
      </c>
      <c r="FX81">
        <v>1</v>
      </c>
      <c r="FY81">
        <v>0</v>
      </c>
      <c r="FZ81">
        <v>2</v>
      </c>
      <c r="GA81">
        <v>1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1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1</v>
      </c>
      <c r="GU81">
        <v>13</v>
      </c>
      <c r="GV81">
        <v>88</v>
      </c>
      <c r="GW81">
        <v>36</v>
      </c>
      <c r="GX81">
        <v>4</v>
      </c>
      <c r="GY81">
        <v>7</v>
      </c>
      <c r="GZ81">
        <v>4</v>
      </c>
      <c r="HA81">
        <v>9</v>
      </c>
      <c r="HB81">
        <v>1</v>
      </c>
      <c r="HC81">
        <v>1</v>
      </c>
      <c r="HD81">
        <v>1</v>
      </c>
      <c r="HE81">
        <v>0</v>
      </c>
      <c r="HF81">
        <v>1</v>
      </c>
      <c r="HG81">
        <v>3</v>
      </c>
      <c r="HH81">
        <v>3</v>
      </c>
      <c r="HI81">
        <v>0</v>
      </c>
      <c r="HJ81">
        <v>0</v>
      </c>
      <c r="HK81">
        <v>2</v>
      </c>
      <c r="HL81">
        <v>0</v>
      </c>
      <c r="HM81">
        <v>0</v>
      </c>
      <c r="HN81">
        <v>2</v>
      </c>
      <c r="HO81">
        <v>2</v>
      </c>
      <c r="HP81">
        <v>3</v>
      </c>
      <c r="HQ81">
        <v>5</v>
      </c>
      <c r="HR81">
        <v>0</v>
      </c>
      <c r="HS81">
        <v>0</v>
      </c>
      <c r="HT81">
        <v>1</v>
      </c>
      <c r="HU81">
        <v>0</v>
      </c>
      <c r="HV81">
        <v>0</v>
      </c>
      <c r="HW81">
        <v>3</v>
      </c>
      <c r="HX81">
        <v>88</v>
      </c>
      <c r="HY81">
        <v>32</v>
      </c>
      <c r="HZ81">
        <v>12</v>
      </c>
      <c r="IA81">
        <v>3</v>
      </c>
      <c r="IB81">
        <v>1</v>
      </c>
      <c r="IC81">
        <v>0</v>
      </c>
      <c r="ID81">
        <v>3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2</v>
      </c>
      <c r="IP81">
        <v>0</v>
      </c>
      <c r="IQ81">
        <v>1</v>
      </c>
      <c r="IR81">
        <v>0</v>
      </c>
      <c r="IS81">
        <v>9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1</v>
      </c>
      <c r="JD81">
        <v>32</v>
      </c>
      <c r="JE81">
        <v>3</v>
      </c>
      <c r="JF81">
        <v>2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1</v>
      </c>
      <c r="JV81">
        <v>0</v>
      </c>
      <c r="JW81">
        <v>0</v>
      </c>
      <c r="JX81">
        <v>0</v>
      </c>
      <c r="JY81">
        <v>3</v>
      </c>
      <c r="JZ81">
        <v>1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1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1</v>
      </c>
      <c r="KR81">
        <v>1</v>
      </c>
      <c r="KS81">
        <v>0</v>
      </c>
      <c r="KT81">
        <v>1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1</v>
      </c>
    </row>
    <row r="82" spans="1:325">
      <c r="A82" t="s">
        <v>1781</v>
      </c>
      <c r="B82" t="s">
        <v>1755</v>
      </c>
      <c r="C82" t="str">
        <f>"180306"</f>
        <v>180306</v>
      </c>
      <c r="D82" t="s">
        <v>1774</v>
      </c>
      <c r="E82">
        <v>3</v>
      </c>
      <c r="F82">
        <v>395</v>
      </c>
      <c r="G82">
        <v>310</v>
      </c>
      <c r="H82">
        <v>76</v>
      </c>
      <c r="I82">
        <v>234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234</v>
      </c>
      <c r="T82">
        <v>0</v>
      </c>
      <c r="U82">
        <v>0</v>
      </c>
      <c r="V82">
        <v>234</v>
      </c>
      <c r="W82">
        <v>7</v>
      </c>
      <c r="X82">
        <v>6</v>
      </c>
      <c r="Y82">
        <v>1</v>
      </c>
      <c r="Z82">
        <v>0</v>
      </c>
      <c r="AA82">
        <v>227</v>
      </c>
      <c r="AB82">
        <v>182</v>
      </c>
      <c r="AC82">
        <v>12</v>
      </c>
      <c r="AD82">
        <v>4</v>
      </c>
      <c r="AE82">
        <v>1</v>
      </c>
      <c r="AF82">
        <v>24</v>
      </c>
      <c r="AG82">
        <v>0</v>
      </c>
      <c r="AH82">
        <v>4</v>
      </c>
      <c r="AI82">
        <v>0</v>
      </c>
      <c r="AJ82">
        <v>98</v>
      </c>
      <c r="AK82">
        <v>0</v>
      </c>
      <c r="AL82">
        <v>1</v>
      </c>
      <c r="AM82">
        <v>2</v>
      </c>
      <c r="AN82">
        <v>0</v>
      </c>
      <c r="AO82">
        <v>1</v>
      </c>
      <c r="AP82">
        <v>0</v>
      </c>
      <c r="AQ82">
        <v>0</v>
      </c>
      <c r="AR82">
        <v>13</v>
      </c>
      <c r="AS82">
        <v>0</v>
      </c>
      <c r="AT82">
        <v>1</v>
      </c>
      <c r="AU82">
        <v>0</v>
      </c>
      <c r="AV82">
        <v>0</v>
      </c>
      <c r="AW82">
        <v>18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3</v>
      </c>
      <c r="BG82">
        <v>182</v>
      </c>
      <c r="BH82">
        <v>8</v>
      </c>
      <c r="BI82">
        <v>0</v>
      </c>
      <c r="BJ82">
        <v>7</v>
      </c>
      <c r="BK82">
        <v>0</v>
      </c>
      <c r="BL82">
        <v>1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8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8</v>
      </c>
      <c r="DG82">
        <v>5</v>
      </c>
      <c r="DH82">
        <v>0</v>
      </c>
      <c r="DI82">
        <v>0</v>
      </c>
      <c r="DJ82">
        <v>1</v>
      </c>
      <c r="DK82">
        <v>0</v>
      </c>
      <c r="DL82">
        <v>1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1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8</v>
      </c>
      <c r="EJ82">
        <v>6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4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1</v>
      </c>
      <c r="EX82">
        <v>0</v>
      </c>
      <c r="EY82">
        <v>0</v>
      </c>
      <c r="EZ82">
        <v>0</v>
      </c>
      <c r="FA82">
        <v>0</v>
      </c>
      <c r="FB82">
        <v>1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6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20</v>
      </c>
      <c r="GW82">
        <v>10</v>
      </c>
      <c r="GX82">
        <v>0</v>
      </c>
      <c r="GY82">
        <v>1</v>
      </c>
      <c r="GZ82">
        <v>0</v>
      </c>
      <c r="HA82">
        <v>4</v>
      </c>
      <c r="HB82">
        <v>0</v>
      </c>
      <c r="HC82">
        <v>0</v>
      </c>
      <c r="HD82">
        <v>0</v>
      </c>
      <c r="HE82">
        <v>1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1</v>
      </c>
      <c r="HQ82">
        <v>0</v>
      </c>
      <c r="HR82">
        <v>1</v>
      </c>
      <c r="HS82">
        <v>0</v>
      </c>
      <c r="HT82">
        <v>0</v>
      </c>
      <c r="HU82">
        <v>0</v>
      </c>
      <c r="HV82">
        <v>2</v>
      </c>
      <c r="HW82">
        <v>0</v>
      </c>
      <c r="HX82">
        <v>20</v>
      </c>
      <c r="HY82">
        <v>3</v>
      </c>
      <c r="HZ82">
        <v>1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1</v>
      </c>
      <c r="IG82">
        <v>0</v>
      </c>
      <c r="IH82">
        <v>0</v>
      </c>
      <c r="II82">
        <v>0</v>
      </c>
      <c r="IJ82">
        <v>1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3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</row>
    <row r="83" spans="1:325">
      <c r="A83" t="s">
        <v>1780</v>
      </c>
      <c r="B83" t="s">
        <v>1755</v>
      </c>
      <c r="C83" t="str">
        <f>"180306"</f>
        <v>180306</v>
      </c>
      <c r="D83" t="s">
        <v>1779</v>
      </c>
      <c r="E83">
        <v>4</v>
      </c>
      <c r="F83">
        <v>768</v>
      </c>
      <c r="G83">
        <v>590</v>
      </c>
      <c r="H83">
        <v>181</v>
      </c>
      <c r="I83">
        <v>409</v>
      </c>
      <c r="J83">
        <v>0</v>
      </c>
      <c r="K83">
        <v>4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408</v>
      </c>
      <c r="T83">
        <v>0</v>
      </c>
      <c r="U83">
        <v>0</v>
      </c>
      <c r="V83">
        <v>408</v>
      </c>
      <c r="W83">
        <v>13</v>
      </c>
      <c r="X83">
        <v>9</v>
      </c>
      <c r="Y83">
        <v>4</v>
      </c>
      <c r="Z83">
        <v>0</v>
      </c>
      <c r="AA83">
        <v>395</v>
      </c>
      <c r="AB83">
        <v>261</v>
      </c>
      <c r="AC83">
        <v>30</v>
      </c>
      <c r="AD83">
        <v>5</v>
      </c>
      <c r="AE83">
        <v>3</v>
      </c>
      <c r="AF83">
        <v>25</v>
      </c>
      <c r="AG83">
        <v>0</v>
      </c>
      <c r="AH83">
        <v>2</v>
      </c>
      <c r="AI83">
        <v>1</v>
      </c>
      <c r="AJ83">
        <v>140</v>
      </c>
      <c r="AK83">
        <v>2</v>
      </c>
      <c r="AL83">
        <v>1</v>
      </c>
      <c r="AM83">
        <v>11</v>
      </c>
      <c r="AN83">
        <v>0</v>
      </c>
      <c r="AO83">
        <v>4</v>
      </c>
      <c r="AP83">
        <v>0</v>
      </c>
      <c r="AQ83">
        <v>1</v>
      </c>
      <c r="AR83">
        <v>18</v>
      </c>
      <c r="AS83">
        <v>2</v>
      </c>
      <c r="AT83">
        <v>0</v>
      </c>
      <c r="AU83">
        <v>0</v>
      </c>
      <c r="AV83">
        <v>1</v>
      </c>
      <c r="AW83">
        <v>9</v>
      </c>
      <c r="AX83">
        <v>1</v>
      </c>
      <c r="AY83">
        <v>0</v>
      </c>
      <c r="AZ83">
        <v>0</v>
      </c>
      <c r="BA83">
        <v>0</v>
      </c>
      <c r="BB83">
        <v>2</v>
      </c>
      <c r="BC83">
        <v>0</v>
      </c>
      <c r="BD83">
        <v>0</v>
      </c>
      <c r="BE83">
        <v>0</v>
      </c>
      <c r="BF83">
        <v>3</v>
      </c>
      <c r="BG83">
        <v>261</v>
      </c>
      <c r="BH83">
        <v>31</v>
      </c>
      <c r="BI83">
        <v>3</v>
      </c>
      <c r="BJ83">
        <v>19</v>
      </c>
      <c r="BK83">
        <v>0</v>
      </c>
      <c r="BL83">
        <v>1</v>
      </c>
      <c r="BM83">
        <v>1</v>
      </c>
      <c r="BN83">
        <v>1</v>
      </c>
      <c r="BO83">
        <v>0</v>
      </c>
      <c r="BP83">
        <v>2</v>
      </c>
      <c r="BQ83">
        <v>1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2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31</v>
      </c>
      <c r="CN83">
        <v>8</v>
      </c>
      <c r="CO83">
        <v>3</v>
      </c>
      <c r="CP83">
        <v>0</v>
      </c>
      <c r="CQ83">
        <v>1</v>
      </c>
      <c r="CR83">
        <v>1</v>
      </c>
      <c r="CS83">
        <v>0</v>
      </c>
      <c r="CT83">
        <v>1</v>
      </c>
      <c r="CU83">
        <v>0</v>
      </c>
      <c r="CV83">
        <v>0</v>
      </c>
      <c r="CW83">
        <v>0</v>
      </c>
      <c r="CX83">
        <v>1</v>
      </c>
      <c r="CY83">
        <v>0</v>
      </c>
      <c r="CZ83">
        <v>0</v>
      </c>
      <c r="DA83">
        <v>0</v>
      </c>
      <c r="DB83">
        <v>1</v>
      </c>
      <c r="DC83">
        <v>0</v>
      </c>
      <c r="DD83">
        <v>0</v>
      </c>
      <c r="DE83">
        <v>8</v>
      </c>
      <c r="DF83">
        <v>11</v>
      </c>
      <c r="DG83">
        <v>6</v>
      </c>
      <c r="DH83">
        <v>0</v>
      </c>
      <c r="DI83">
        <v>0</v>
      </c>
      <c r="DJ83">
        <v>2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2</v>
      </c>
      <c r="DT83">
        <v>0</v>
      </c>
      <c r="DU83">
        <v>1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11</v>
      </c>
      <c r="EJ83">
        <v>22</v>
      </c>
      <c r="EK83">
        <v>5</v>
      </c>
      <c r="EL83">
        <v>1</v>
      </c>
      <c r="EM83">
        <v>0</v>
      </c>
      <c r="EN83">
        <v>0</v>
      </c>
      <c r="EO83">
        <v>0</v>
      </c>
      <c r="EP83">
        <v>12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2</v>
      </c>
      <c r="FC83">
        <v>0</v>
      </c>
      <c r="FD83">
        <v>0</v>
      </c>
      <c r="FE83">
        <v>0</v>
      </c>
      <c r="FF83">
        <v>1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1</v>
      </c>
      <c r="FO83">
        <v>22</v>
      </c>
      <c r="FP83">
        <v>5</v>
      </c>
      <c r="FQ83">
        <v>3</v>
      </c>
      <c r="FR83">
        <v>0</v>
      </c>
      <c r="FS83">
        <v>1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1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5</v>
      </c>
      <c r="GV83">
        <v>43</v>
      </c>
      <c r="GW83">
        <v>14</v>
      </c>
      <c r="GX83">
        <v>0</v>
      </c>
      <c r="GY83">
        <v>1</v>
      </c>
      <c r="GZ83">
        <v>4</v>
      </c>
      <c r="HA83">
        <v>5</v>
      </c>
      <c r="HB83">
        <v>1</v>
      </c>
      <c r="HC83">
        <v>0</v>
      </c>
      <c r="HD83">
        <v>0</v>
      </c>
      <c r="HE83">
        <v>2</v>
      </c>
      <c r="HF83">
        <v>1</v>
      </c>
      <c r="HG83">
        <v>1</v>
      </c>
      <c r="HH83">
        <v>0</v>
      </c>
      <c r="HI83">
        <v>1</v>
      </c>
      <c r="HJ83">
        <v>1</v>
      </c>
      <c r="HK83">
        <v>3</v>
      </c>
      <c r="HL83">
        <v>0</v>
      </c>
      <c r="HM83">
        <v>0</v>
      </c>
      <c r="HN83">
        <v>0</v>
      </c>
      <c r="HO83">
        <v>1</v>
      </c>
      <c r="HP83">
        <v>2</v>
      </c>
      <c r="HQ83">
        <v>2</v>
      </c>
      <c r="HR83">
        <v>0</v>
      </c>
      <c r="HS83">
        <v>0</v>
      </c>
      <c r="HT83">
        <v>2</v>
      </c>
      <c r="HU83">
        <v>0</v>
      </c>
      <c r="HV83">
        <v>1</v>
      </c>
      <c r="HW83">
        <v>1</v>
      </c>
      <c r="HX83">
        <v>43</v>
      </c>
      <c r="HY83">
        <v>8</v>
      </c>
      <c r="HZ83">
        <v>2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6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8</v>
      </c>
      <c r="JE83">
        <v>4</v>
      </c>
      <c r="JF83">
        <v>2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1</v>
      </c>
      <c r="JP83">
        <v>0</v>
      </c>
      <c r="JQ83">
        <v>0</v>
      </c>
      <c r="JR83">
        <v>1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4</v>
      </c>
      <c r="JZ83">
        <v>2</v>
      </c>
      <c r="KA83">
        <v>0</v>
      </c>
      <c r="KB83">
        <v>1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1</v>
      </c>
      <c r="KQ83">
        <v>2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</row>
    <row r="84" spans="1:325">
      <c r="A84" t="s">
        <v>1778</v>
      </c>
      <c r="B84" t="s">
        <v>1755</v>
      </c>
      <c r="C84" t="str">
        <f>"180306"</f>
        <v>180306</v>
      </c>
      <c r="D84" t="s">
        <v>1776</v>
      </c>
      <c r="E84">
        <v>5</v>
      </c>
      <c r="F84">
        <v>977</v>
      </c>
      <c r="G84">
        <v>750</v>
      </c>
      <c r="H84">
        <v>168</v>
      </c>
      <c r="I84">
        <v>582</v>
      </c>
      <c r="J84">
        <v>0</v>
      </c>
      <c r="K84">
        <v>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582</v>
      </c>
      <c r="T84">
        <v>0</v>
      </c>
      <c r="U84">
        <v>1</v>
      </c>
      <c r="V84">
        <v>581</v>
      </c>
      <c r="W84">
        <v>18</v>
      </c>
      <c r="X84">
        <v>10</v>
      </c>
      <c r="Y84">
        <v>4</v>
      </c>
      <c r="Z84">
        <v>0</v>
      </c>
      <c r="AA84">
        <v>563</v>
      </c>
      <c r="AB84">
        <v>385</v>
      </c>
      <c r="AC84">
        <v>8</v>
      </c>
      <c r="AD84">
        <v>2</v>
      </c>
      <c r="AE84">
        <v>2</v>
      </c>
      <c r="AF84">
        <v>68</v>
      </c>
      <c r="AG84">
        <v>2</v>
      </c>
      <c r="AH84">
        <v>7</v>
      </c>
      <c r="AI84">
        <v>1</v>
      </c>
      <c r="AJ84">
        <v>233</v>
      </c>
      <c r="AK84">
        <v>1</v>
      </c>
      <c r="AL84">
        <v>2</v>
      </c>
      <c r="AM84">
        <v>10</v>
      </c>
      <c r="AN84">
        <v>1</v>
      </c>
      <c r="AO84">
        <v>3</v>
      </c>
      <c r="AP84">
        <v>0</v>
      </c>
      <c r="AQ84">
        <v>0</v>
      </c>
      <c r="AR84">
        <v>23</v>
      </c>
      <c r="AS84">
        <v>1</v>
      </c>
      <c r="AT84">
        <v>2</v>
      </c>
      <c r="AU84">
        <v>1</v>
      </c>
      <c r="AV84">
        <v>0</v>
      </c>
      <c r="AW84">
        <v>8</v>
      </c>
      <c r="AX84">
        <v>0</v>
      </c>
      <c r="AY84">
        <v>3</v>
      </c>
      <c r="AZ84">
        <v>1</v>
      </c>
      <c r="BA84">
        <v>0</v>
      </c>
      <c r="BB84">
        <v>3</v>
      </c>
      <c r="BC84">
        <v>1</v>
      </c>
      <c r="BD84">
        <v>0</v>
      </c>
      <c r="BE84">
        <v>0</v>
      </c>
      <c r="BF84">
        <v>2</v>
      </c>
      <c r="BG84">
        <v>385</v>
      </c>
      <c r="BH84">
        <v>62</v>
      </c>
      <c r="BI84">
        <v>1</v>
      </c>
      <c r="BJ84">
        <v>54</v>
      </c>
      <c r="BK84">
        <v>0</v>
      </c>
      <c r="BL84">
        <v>0</v>
      </c>
      <c r="BM84">
        <v>1</v>
      </c>
      <c r="BN84">
        <v>5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1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62</v>
      </c>
      <c r="CN84">
        <v>9</v>
      </c>
      <c r="CO84">
        <v>4</v>
      </c>
      <c r="CP84">
        <v>0</v>
      </c>
      <c r="CQ84">
        <v>0</v>
      </c>
      <c r="CR84">
        <v>2</v>
      </c>
      <c r="CS84">
        <v>1</v>
      </c>
      <c r="CT84">
        <v>0</v>
      </c>
      <c r="CU84">
        <v>1</v>
      </c>
      <c r="CV84">
        <v>0</v>
      </c>
      <c r="CW84">
        <v>0</v>
      </c>
      <c r="CX84">
        <v>0</v>
      </c>
      <c r="CY84">
        <v>1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9</v>
      </c>
      <c r="DF84">
        <v>29</v>
      </c>
      <c r="DG84">
        <v>13</v>
      </c>
      <c r="DH84">
        <v>0</v>
      </c>
      <c r="DI84">
        <v>2</v>
      </c>
      <c r="DJ84">
        <v>4</v>
      </c>
      <c r="DK84">
        <v>1</v>
      </c>
      <c r="DL84">
        <v>1</v>
      </c>
      <c r="DM84">
        <v>2</v>
      </c>
      <c r="DN84">
        <v>0</v>
      </c>
      <c r="DO84">
        <v>1</v>
      </c>
      <c r="DP84">
        <v>0</v>
      </c>
      <c r="DQ84">
        <v>0</v>
      </c>
      <c r="DR84">
        <v>0</v>
      </c>
      <c r="DS84">
        <v>2</v>
      </c>
      <c r="DT84">
        <v>1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1</v>
      </c>
      <c r="EG84">
        <v>0</v>
      </c>
      <c r="EH84">
        <v>1</v>
      </c>
      <c r="EI84">
        <v>29</v>
      </c>
      <c r="EJ84">
        <v>16</v>
      </c>
      <c r="EK84">
        <v>2</v>
      </c>
      <c r="EL84">
        <v>3</v>
      </c>
      <c r="EM84">
        <v>1</v>
      </c>
      <c r="EN84">
        <v>0</v>
      </c>
      <c r="EO84">
        <v>0</v>
      </c>
      <c r="EP84">
        <v>8</v>
      </c>
      <c r="EQ84">
        <v>0</v>
      </c>
      <c r="ER84">
        <v>0</v>
      </c>
      <c r="ES84">
        <v>0</v>
      </c>
      <c r="ET84">
        <v>0</v>
      </c>
      <c r="EU84">
        <v>1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1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16</v>
      </c>
      <c r="FP84">
        <v>7</v>
      </c>
      <c r="FQ84">
        <v>3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1</v>
      </c>
      <c r="FX84">
        <v>0</v>
      </c>
      <c r="FY84">
        <v>0</v>
      </c>
      <c r="FZ84">
        <v>1</v>
      </c>
      <c r="GA84">
        <v>0</v>
      </c>
      <c r="GB84">
        <v>0</v>
      </c>
      <c r="GC84">
        <v>0</v>
      </c>
      <c r="GD84">
        <v>0</v>
      </c>
      <c r="GE84">
        <v>1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1</v>
      </c>
      <c r="GT84">
        <v>0</v>
      </c>
      <c r="GU84">
        <v>7</v>
      </c>
      <c r="GV84">
        <v>47</v>
      </c>
      <c r="GW84">
        <v>13</v>
      </c>
      <c r="GX84">
        <v>1</v>
      </c>
      <c r="GY84">
        <v>4</v>
      </c>
      <c r="GZ84">
        <v>5</v>
      </c>
      <c r="HA84">
        <v>7</v>
      </c>
      <c r="HB84">
        <v>0</v>
      </c>
      <c r="HC84">
        <v>3</v>
      </c>
      <c r="HD84">
        <v>0</v>
      </c>
      <c r="HE84">
        <v>1</v>
      </c>
      <c r="HF84">
        <v>0</v>
      </c>
      <c r="HG84">
        <v>0</v>
      </c>
      <c r="HH84">
        <v>0</v>
      </c>
      <c r="HI84">
        <v>1</v>
      </c>
      <c r="HJ84">
        <v>0</v>
      </c>
      <c r="HK84">
        <v>1</v>
      </c>
      <c r="HL84">
        <v>0</v>
      </c>
      <c r="HM84">
        <v>0</v>
      </c>
      <c r="HN84">
        <v>0</v>
      </c>
      <c r="HO84">
        <v>2</v>
      </c>
      <c r="HP84">
        <v>5</v>
      </c>
      <c r="HQ84">
        <v>0</v>
      </c>
      <c r="HR84">
        <v>2</v>
      </c>
      <c r="HS84">
        <v>0</v>
      </c>
      <c r="HT84">
        <v>1</v>
      </c>
      <c r="HU84">
        <v>0</v>
      </c>
      <c r="HV84">
        <v>0</v>
      </c>
      <c r="HW84">
        <v>1</v>
      </c>
      <c r="HX84">
        <v>47</v>
      </c>
      <c r="HY84">
        <v>6</v>
      </c>
      <c r="HZ84">
        <v>4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1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1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6</v>
      </c>
      <c r="JE84">
        <v>1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1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1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1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1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1</v>
      </c>
    </row>
    <row r="85" spans="1:325">
      <c r="A85" t="s">
        <v>1777</v>
      </c>
      <c r="B85" t="s">
        <v>1755</v>
      </c>
      <c r="C85" t="str">
        <f>"180306"</f>
        <v>180306</v>
      </c>
      <c r="D85" t="s">
        <v>1776</v>
      </c>
      <c r="E85">
        <v>6</v>
      </c>
      <c r="F85">
        <v>232</v>
      </c>
      <c r="G85">
        <v>180</v>
      </c>
      <c r="H85">
        <v>82</v>
      </c>
      <c r="I85">
        <v>98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98</v>
      </c>
      <c r="T85">
        <v>0</v>
      </c>
      <c r="U85">
        <v>0</v>
      </c>
      <c r="V85">
        <v>98</v>
      </c>
      <c r="W85">
        <v>6</v>
      </c>
      <c r="X85">
        <v>4</v>
      </c>
      <c r="Y85">
        <v>1</v>
      </c>
      <c r="Z85">
        <v>0</v>
      </c>
      <c r="AA85">
        <v>92</v>
      </c>
      <c r="AB85">
        <v>60</v>
      </c>
      <c r="AC85">
        <v>1</v>
      </c>
      <c r="AD85">
        <v>1</v>
      </c>
      <c r="AE85">
        <v>0</v>
      </c>
      <c r="AF85">
        <v>5</v>
      </c>
      <c r="AG85">
        <v>0</v>
      </c>
      <c r="AH85">
        <v>0</v>
      </c>
      <c r="AI85">
        <v>0</v>
      </c>
      <c r="AJ85">
        <v>46</v>
      </c>
      <c r="AK85">
        <v>0</v>
      </c>
      <c r="AL85">
        <v>0</v>
      </c>
      <c r="AM85">
        <v>0</v>
      </c>
      <c r="AN85">
        <v>0</v>
      </c>
      <c r="AO85">
        <v>1</v>
      </c>
      <c r="AP85">
        <v>0</v>
      </c>
      <c r="AQ85">
        <v>0</v>
      </c>
      <c r="AR85">
        <v>5</v>
      </c>
      <c r="AS85">
        <v>0</v>
      </c>
      <c r="AT85">
        <v>0</v>
      </c>
      <c r="AU85">
        <v>0</v>
      </c>
      <c r="AV85">
        <v>0</v>
      </c>
      <c r="AW85">
        <v>1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60</v>
      </c>
      <c r="BH85">
        <v>10</v>
      </c>
      <c r="BI85">
        <v>0</v>
      </c>
      <c r="BJ85">
        <v>10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10</v>
      </c>
      <c r="CN85">
        <v>1</v>
      </c>
      <c r="CO85">
        <v>1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1</v>
      </c>
      <c r="DF85">
        <v>6</v>
      </c>
      <c r="DG85">
        <v>2</v>
      </c>
      <c r="DH85">
        <v>0</v>
      </c>
      <c r="DI85">
        <v>1</v>
      </c>
      <c r="DJ85">
        <v>1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2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6</v>
      </c>
      <c r="EJ85">
        <v>2</v>
      </c>
      <c r="EK85">
        <v>1</v>
      </c>
      <c r="EL85">
        <v>0</v>
      </c>
      <c r="EM85">
        <v>0</v>
      </c>
      <c r="EN85">
        <v>0</v>
      </c>
      <c r="EO85">
        <v>0</v>
      </c>
      <c r="EP85">
        <v>1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2</v>
      </c>
      <c r="FP85">
        <v>2</v>
      </c>
      <c r="FQ85">
        <v>0</v>
      </c>
      <c r="FR85">
        <v>0</v>
      </c>
      <c r="FS85">
        <v>2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2</v>
      </c>
      <c r="GV85">
        <v>9</v>
      </c>
      <c r="GW85">
        <v>4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2</v>
      </c>
      <c r="HG85">
        <v>0</v>
      </c>
      <c r="HH85">
        <v>1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1</v>
      </c>
      <c r="HQ85">
        <v>1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9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2</v>
      </c>
      <c r="JF85">
        <v>1</v>
      </c>
      <c r="JG85">
        <v>1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2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</row>
    <row r="86" spans="1:325">
      <c r="A86" t="s">
        <v>1775</v>
      </c>
      <c r="B86" t="s">
        <v>1755</v>
      </c>
      <c r="C86" t="str">
        <f>"180306"</f>
        <v>180306</v>
      </c>
      <c r="D86" t="s">
        <v>1774</v>
      </c>
      <c r="E86">
        <v>7</v>
      </c>
      <c r="F86">
        <v>350</v>
      </c>
      <c r="G86">
        <v>270</v>
      </c>
      <c r="H86">
        <v>126</v>
      </c>
      <c r="I86">
        <v>144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144</v>
      </c>
      <c r="T86">
        <v>0</v>
      </c>
      <c r="U86">
        <v>0</v>
      </c>
      <c r="V86">
        <v>144</v>
      </c>
      <c r="W86">
        <v>11</v>
      </c>
      <c r="X86">
        <v>8</v>
      </c>
      <c r="Y86">
        <v>3</v>
      </c>
      <c r="Z86">
        <v>0</v>
      </c>
      <c r="AA86">
        <v>133</v>
      </c>
      <c r="AB86">
        <v>101</v>
      </c>
      <c r="AC86">
        <v>4</v>
      </c>
      <c r="AD86">
        <v>1</v>
      </c>
      <c r="AE86">
        <v>0</v>
      </c>
      <c r="AF86">
        <v>30</v>
      </c>
      <c r="AG86">
        <v>0</v>
      </c>
      <c r="AH86">
        <v>0</v>
      </c>
      <c r="AI86">
        <v>0</v>
      </c>
      <c r="AJ86">
        <v>50</v>
      </c>
      <c r="AK86">
        <v>0</v>
      </c>
      <c r="AL86">
        <v>0</v>
      </c>
      <c r="AM86">
        <v>4</v>
      </c>
      <c r="AN86">
        <v>0</v>
      </c>
      <c r="AO86">
        <v>0</v>
      </c>
      <c r="AP86">
        <v>0</v>
      </c>
      <c r="AQ86">
        <v>0</v>
      </c>
      <c r="AR86">
        <v>5</v>
      </c>
      <c r="AS86">
        <v>0</v>
      </c>
      <c r="AT86">
        <v>0</v>
      </c>
      <c r="AU86">
        <v>0</v>
      </c>
      <c r="AV86">
        <v>0</v>
      </c>
      <c r="AW86">
        <v>5</v>
      </c>
      <c r="AX86">
        <v>1</v>
      </c>
      <c r="AY86">
        <v>0</v>
      </c>
      <c r="AZ86">
        <v>1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101</v>
      </c>
      <c r="BH86">
        <v>7</v>
      </c>
      <c r="BI86">
        <v>1</v>
      </c>
      <c r="BJ86">
        <v>6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7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2</v>
      </c>
      <c r="DG86">
        <v>1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1</v>
      </c>
      <c r="EI86">
        <v>2</v>
      </c>
      <c r="EJ86">
        <v>12</v>
      </c>
      <c r="EK86">
        <v>2</v>
      </c>
      <c r="EL86">
        <v>0</v>
      </c>
      <c r="EM86">
        <v>0</v>
      </c>
      <c r="EN86">
        <v>0</v>
      </c>
      <c r="EO86">
        <v>0</v>
      </c>
      <c r="EP86">
        <v>9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1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12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7</v>
      </c>
      <c r="GW86">
        <v>3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1</v>
      </c>
      <c r="HP86">
        <v>0</v>
      </c>
      <c r="HQ86">
        <v>2</v>
      </c>
      <c r="HR86">
        <v>1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7</v>
      </c>
      <c r="HY86">
        <v>2</v>
      </c>
      <c r="HZ86">
        <v>2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2</v>
      </c>
      <c r="JE86">
        <v>1</v>
      </c>
      <c r="JF86">
        <v>0</v>
      </c>
      <c r="JG86">
        <v>1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1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1</v>
      </c>
      <c r="KS86">
        <v>1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1</v>
      </c>
    </row>
    <row r="87" spans="1:325">
      <c r="A87" t="s">
        <v>1773</v>
      </c>
      <c r="B87" t="s">
        <v>1755</v>
      </c>
      <c r="C87" t="str">
        <f>"180306"</f>
        <v>180306</v>
      </c>
      <c r="D87" t="s">
        <v>1772</v>
      </c>
      <c r="E87">
        <v>8</v>
      </c>
      <c r="F87">
        <v>558</v>
      </c>
      <c r="G87">
        <v>420</v>
      </c>
      <c r="H87">
        <v>159</v>
      </c>
      <c r="I87">
        <v>261</v>
      </c>
      <c r="J87">
        <v>0</v>
      </c>
      <c r="K87">
        <v>2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261</v>
      </c>
      <c r="T87">
        <v>0</v>
      </c>
      <c r="U87">
        <v>0</v>
      </c>
      <c r="V87">
        <v>261</v>
      </c>
      <c r="W87">
        <v>13</v>
      </c>
      <c r="X87">
        <v>12</v>
      </c>
      <c r="Y87">
        <v>1</v>
      </c>
      <c r="Z87">
        <v>0</v>
      </c>
      <c r="AA87">
        <v>248</v>
      </c>
      <c r="AB87">
        <v>168</v>
      </c>
      <c r="AC87">
        <v>3</v>
      </c>
      <c r="AD87">
        <v>0</v>
      </c>
      <c r="AE87">
        <v>0</v>
      </c>
      <c r="AF87">
        <v>18</v>
      </c>
      <c r="AG87">
        <v>0</v>
      </c>
      <c r="AH87">
        <v>0</v>
      </c>
      <c r="AI87">
        <v>1</v>
      </c>
      <c r="AJ87">
        <v>111</v>
      </c>
      <c r="AK87">
        <v>0</v>
      </c>
      <c r="AL87">
        <v>1</v>
      </c>
      <c r="AM87">
        <v>2</v>
      </c>
      <c r="AN87">
        <v>1</v>
      </c>
      <c r="AO87">
        <v>1</v>
      </c>
      <c r="AP87">
        <v>1</v>
      </c>
      <c r="AQ87">
        <v>0</v>
      </c>
      <c r="AR87">
        <v>20</v>
      </c>
      <c r="AS87">
        <v>0</v>
      </c>
      <c r="AT87">
        <v>2</v>
      </c>
      <c r="AU87">
        <v>0</v>
      </c>
      <c r="AV87">
        <v>0</v>
      </c>
      <c r="AW87">
        <v>4</v>
      </c>
      <c r="AX87">
        <v>0</v>
      </c>
      <c r="AY87">
        <v>0</v>
      </c>
      <c r="AZ87">
        <v>1</v>
      </c>
      <c r="BA87">
        <v>0</v>
      </c>
      <c r="BB87">
        <v>0</v>
      </c>
      <c r="BC87">
        <v>0</v>
      </c>
      <c r="BD87">
        <v>0</v>
      </c>
      <c r="BE87">
        <v>1</v>
      </c>
      <c r="BF87">
        <v>1</v>
      </c>
      <c r="BG87">
        <v>168</v>
      </c>
      <c r="BH87">
        <v>30</v>
      </c>
      <c r="BI87">
        <v>1</v>
      </c>
      <c r="BJ87">
        <v>25</v>
      </c>
      <c r="BK87">
        <v>0</v>
      </c>
      <c r="BL87">
        <v>0</v>
      </c>
      <c r="BM87">
        <v>0</v>
      </c>
      <c r="BN87">
        <v>2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1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1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30</v>
      </c>
      <c r="CN87">
        <v>3</v>
      </c>
      <c r="CO87">
        <v>1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1</v>
      </c>
      <c r="CX87">
        <v>0</v>
      </c>
      <c r="CY87">
        <v>0</v>
      </c>
      <c r="CZ87">
        <v>1</v>
      </c>
      <c r="DA87">
        <v>0</v>
      </c>
      <c r="DB87">
        <v>0</v>
      </c>
      <c r="DC87">
        <v>0</v>
      </c>
      <c r="DD87">
        <v>0</v>
      </c>
      <c r="DE87">
        <v>3</v>
      </c>
      <c r="DF87">
        <v>7</v>
      </c>
      <c r="DG87">
        <v>3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1</v>
      </c>
      <c r="DO87">
        <v>0</v>
      </c>
      <c r="DP87">
        <v>0</v>
      </c>
      <c r="DQ87">
        <v>1</v>
      </c>
      <c r="DR87">
        <v>0</v>
      </c>
      <c r="DS87">
        <v>1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1</v>
      </c>
      <c r="EE87">
        <v>0</v>
      </c>
      <c r="EF87">
        <v>0</v>
      </c>
      <c r="EG87">
        <v>0</v>
      </c>
      <c r="EH87">
        <v>0</v>
      </c>
      <c r="EI87">
        <v>7</v>
      </c>
      <c r="EJ87">
        <v>10</v>
      </c>
      <c r="EK87">
        <v>3</v>
      </c>
      <c r="EL87">
        <v>0</v>
      </c>
      <c r="EM87">
        <v>0</v>
      </c>
      <c r="EN87">
        <v>0</v>
      </c>
      <c r="EO87">
        <v>0</v>
      </c>
      <c r="EP87">
        <v>6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1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10</v>
      </c>
      <c r="FP87">
        <v>1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1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1</v>
      </c>
      <c r="GV87">
        <v>20</v>
      </c>
      <c r="GW87">
        <v>7</v>
      </c>
      <c r="GX87">
        <v>0</v>
      </c>
      <c r="GY87">
        <v>1</v>
      </c>
      <c r="GZ87">
        <v>0</v>
      </c>
      <c r="HA87">
        <v>1</v>
      </c>
      <c r="HB87">
        <v>1</v>
      </c>
      <c r="HC87">
        <v>0</v>
      </c>
      <c r="HD87">
        <v>1</v>
      </c>
      <c r="HE87">
        <v>0</v>
      </c>
      <c r="HF87">
        <v>0</v>
      </c>
      <c r="HG87">
        <v>0</v>
      </c>
      <c r="HH87">
        <v>1</v>
      </c>
      <c r="HI87">
        <v>0</v>
      </c>
      <c r="HJ87">
        <v>0</v>
      </c>
      <c r="HK87">
        <v>1</v>
      </c>
      <c r="HL87">
        <v>0</v>
      </c>
      <c r="HM87">
        <v>1</v>
      </c>
      <c r="HN87">
        <v>0</v>
      </c>
      <c r="HO87">
        <v>1</v>
      </c>
      <c r="HP87">
        <v>3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1</v>
      </c>
      <c r="HW87">
        <v>1</v>
      </c>
      <c r="HX87">
        <v>20</v>
      </c>
      <c r="HY87">
        <v>4</v>
      </c>
      <c r="HZ87">
        <v>1</v>
      </c>
      <c r="IA87">
        <v>0</v>
      </c>
      <c r="IB87">
        <v>1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1</v>
      </c>
      <c r="IT87">
        <v>0</v>
      </c>
      <c r="IU87">
        <v>0</v>
      </c>
      <c r="IV87">
        <v>1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4</v>
      </c>
      <c r="JE87">
        <v>3</v>
      </c>
      <c r="JF87">
        <v>0</v>
      </c>
      <c r="JG87">
        <v>1</v>
      </c>
      <c r="JH87">
        <v>0</v>
      </c>
      <c r="JI87">
        <v>0</v>
      </c>
      <c r="JJ87">
        <v>0</v>
      </c>
      <c r="JK87">
        <v>0</v>
      </c>
      <c r="JL87">
        <v>1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1</v>
      </c>
      <c r="JY87">
        <v>3</v>
      </c>
      <c r="JZ87">
        <v>1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1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1</v>
      </c>
      <c r="KR87">
        <v>1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1</v>
      </c>
      <c r="LM87">
        <v>1</v>
      </c>
    </row>
    <row r="88" spans="1:325">
      <c r="A88" t="s">
        <v>1771</v>
      </c>
      <c r="B88" t="s">
        <v>1755</v>
      </c>
      <c r="C88" t="str">
        <f>"180306"</f>
        <v>180306</v>
      </c>
      <c r="D88" t="s">
        <v>1770</v>
      </c>
      <c r="E88">
        <v>9</v>
      </c>
      <c r="F88">
        <v>1117</v>
      </c>
      <c r="G88">
        <v>850</v>
      </c>
      <c r="H88">
        <v>252</v>
      </c>
      <c r="I88">
        <v>598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598</v>
      </c>
      <c r="T88">
        <v>0</v>
      </c>
      <c r="U88">
        <v>0</v>
      </c>
      <c r="V88">
        <v>598</v>
      </c>
      <c r="W88">
        <v>33</v>
      </c>
      <c r="X88">
        <v>25</v>
      </c>
      <c r="Y88">
        <v>8</v>
      </c>
      <c r="Z88">
        <v>0</v>
      </c>
      <c r="AA88">
        <v>565</v>
      </c>
      <c r="AB88">
        <v>419</v>
      </c>
      <c r="AC88">
        <v>20</v>
      </c>
      <c r="AD88">
        <v>8</v>
      </c>
      <c r="AE88">
        <v>2</v>
      </c>
      <c r="AF88">
        <v>77</v>
      </c>
      <c r="AG88">
        <v>3</v>
      </c>
      <c r="AH88">
        <v>11</v>
      </c>
      <c r="AI88">
        <v>0</v>
      </c>
      <c r="AJ88">
        <v>207</v>
      </c>
      <c r="AK88">
        <v>3</v>
      </c>
      <c r="AL88">
        <v>2</v>
      </c>
      <c r="AM88">
        <v>12</v>
      </c>
      <c r="AN88">
        <v>4</v>
      </c>
      <c r="AO88">
        <v>2</v>
      </c>
      <c r="AP88">
        <v>0</v>
      </c>
      <c r="AQ88">
        <v>0</v>
      </c>
      <c r="AR88">
        <v>30</v>
      </c>
      <c r="AS88">
        <v>3</v>
      </c>
      <c r="AT88">
        <v>7</v>
      </c>
      <c r="AU88">
        <v>0</v>
      </c>
      <c r="AV88">
        <v>0</v>
      </c>
      <c r="AW88">
        <v>20</v>
      </c>
      <c r="AX88">
        <v>0</v>
      </c>
      <c r="AY88">
        <v>0</v>
      </c>
      <c r="AZ88">
        <v>1</v>
      </c>
      <c r="BA88">
        <v>2</v>
      </c>
      <c r="BB88">
        <v>2</v>
      </c>
      <c r="BC88">
        <v>0</v>
      </c>
      <c r="BD88">
        <v>0</v>
      </c>
      <c r="BE88">
        <v>1</v>
      </c>
      <c r="BF88">
        <v>2</v>
      </c>
      <c r="BG88">
        <v>419</v>
      </c>
      <c r="BH88">
        <v>41</v>
      </c>
      <c r="BI88">
        <v>3</v>
      </c>
      <c r="BJ88">
        <v>23</v>
      </c>
      <c r="BK88">
        <v>1</v>
      </c>
      <c r="BL88">
        <v>0</v>
      </c>
      <c r="BM88">
        <v>1</v>
      </c>
      <c r="BN88">
        <v>5</v>
      </c>
      <c r="BO88">
        <v>2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1</v>
      </c>
      <c r="CE88">
        <v>1</v>
      </c>
      <c r="CF88">
        <v>0</v>
      </c>
      <c r="CG88">
        <v>2</v>
      </c>
      <c r="CH88">
        <v>1</v>
      </c>
      <c r="CI88">
        <v>0</v>
      </c>
      <c r="CJ88">
        <v>0</v>
      </c>
      <c r="CK88">
        <v>0</v>
      </c>
      <c r="CL88">
        <v>1</v>
      </c>
      <c r="CM88">
        <v>41</v>
      </c>
      <c r="CN88">
        <v>14</v>
      </c>
      <c r="CO88">
        <v>2</v>
      </c>
      <c r="CP88">
        <v>2</v>
      </c>
      <c r="CQ88">
        <v>0</v>
      </c>
      <c r="CR88">
        <v>1</v>
      </c>
      <c r="CS88">
        <v>0</v>
      </c>
      <c r="CT88">
        <v>0</v>
      </c>
      <c r="CU88">
        <v>1</v>
      </c>
      <c r="CV88">
        <v>0</v>
      </c>
      <c r="CW88">
        <v>0</v>
      </c>
      <c r="CX88">
        <v>0</v>
      </c>
      <c r="CY88">
        <v>0</v>
      </c>
      <c r="CZ88">
        <v>2</v>
      </c>
      <c r="DA88">
        <v>2</v>
      </c>
      <c r="DB88">
        <v>2</v>
      </c>
      <c r="DC88">
        <v>1</v>
      </c>
      <c r="DD88">
        <v>1</v>
      </c>
      <c r="DE88">
        <v>14</v>
      </c>
      <c r="DF88">
        <v>12</v>
      </c>
      <c r="DG88">
        <v>6</v>
      </c>
      <c r="DH88">
        <v>0</v>
      </c>
      <c r="DI88">
        <v>2</v>
      </c>
      <c r="DJ88">
        <v>1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1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1</v>
      </c>
      <c r="EB88">
        <v>1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12</v>
      </c>
      <c r="EJ88">
        <v>17</v>
      </c>
      <c r="EK88">
        <v>5</v>
      </c>
      <c r="EL88">
        <v>0</v>
      </c>
      <c r="EM88">
        <v>1</v>
      </c>
      <c r="EN88">
        <v>0</v>
      </c>
      <c r="EO88">
        <v>0</v>
      </c>
      <c r="EP88">
        <v>9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1</v>
      </c>
      <c r="FG88">
        <v>0</v>
      </c>
      <c r="FH88">
        <v>0</v>
      </c>
      <c r="FI88">
        <v>0</v>
      </c>
      <c r="FJ88">
        <v>0</v>
      </c>
      <c r="FK88">
        <v>1</v>
      </c>
      <c r="FL88">
        <v>0</v>
      </c>
      <c r="FM88">
        <v>0</v>
      </c>
      <c r="FN88">
        <v>0</v>
      </c>
      <c r="FO88">
        <v>17</v>
      </c>
      <c r="FP88">
        <v>6</v>
      </c>
      <c r="FQ88">
        <v>3</v>
      </c>
      <c r="FR88">
        <v>0</v>
      </c>
      <c r="FS88">
        <v>1</v>
      </c>
      <c r="FT88">
        <v>0</v>
      </c>
      <c r="FU88">
        <v>0</v>
      </c>
      <c r="FV88">
        <v>0</v>
      </c>
      <c r="FW88">
        <v>0</v>
      </c>
      <c r="FX88">
        <v>1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1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6</v>
      </c>
      <c r="GV88">
        <v>43</v>
      </c>
      <c r="GW88">
        <v>15</v>
      </c>
      <c r="GX88">
        <v>1</v>
      </c>
      <c r="GY88">
        <v>2</v>
      </c>
      <c r="GZ88">
        <v>2</v>
      </c>
      <c r="HA88">
        <v>2</v>
      </c>
      <c r="HB88">
        <v>3</v>
      </c>
      <c r="HC88">
        <v>0</v>
      </c>
      <c r="HD88">
        <v>0</v>
      </c>
      <c r="HE88">
        <v>1</v>
      </c>
      <c r="HF88">
        <v>1</v>
      </c>
      <c r="HG88">
        <v>1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3</v>
      </c>
      <c r="HP88">
        <v>5</v>
      </c>
      <c r="HQ88">
        <v>5</v>
      </c>
      <c r="HR88">
        <v>1</v>
      </c>
      <c r="HS88">
        <v>0</v>
      </c>
      <c r="HT88">
        <v>1</v>
      </c>
      <c r="HU88">
        <v>0</v>
      </c>
      <c r="HV88">
        <v>0</v>
      </c>
      <c r="HW88">
        <v>0</v>
      </c>
      <c r="HX88">
        <v>43</v>
      </c>
      <c r="HY88">
        <v>6</v>
      </c>
      <c r="HZ88">
        <v>3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1</v>
      </c>
      <c r="IT88">
        <v>0</v>
      </c>
      <c r="IU88">
        <v>0</v>
      </c>
      <c r="IV88">
        <v>0</v>
      </c>
      <c r="IW88">
        <v>1</v>
      </c>
      <c r="IX88">
        <v>0</v>
      </c>
      <c r="IY88">
        <v>0</v>
      </c>
      <c r="IZ88">
        <v>0</v>
      </c>
      <c r="JA88">
        <v>0</v>
      </c>
      <c r="JB88">
        <v>1</v>
      </c>
      <c r="JC88">
        <v>0</v>
      </c>
      <c r="JD88">
        <v>6</v>
      </c>
      <c r="JE88">
        <v>6</v>
      </c>
      <c r="JF88">
        <v>0</v>
      </c>
      <c r="JG88">
        <v>1</v>
      </c>
      <c r="JH88">
        <v>3</v>
      </c>
      <c r="JI88">
        <v>0</v>
      </c>
      <c r="JJ88">
        <v>0</v>
      </c>
      <c r="JK88">
        <v>0</v>
      </c>
      <c r="JL88">
        <v>1</v>
      </c>
      <c r="JM88">
        <v>0</v>
      </c>
      <c r="JN88">
        <v>1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6</v>
      </c>
      <c r="JZ88">
        <v>1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1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1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</row>
    <row r="89" spans="1:325">
      <c r="A89" t="s">
        <v>1769</v>
      </c>
      <c r="B89" t="s">
        <v>1755</v>
      </c>
      <c r="C89" t="str">
        <f>"180306"</f>
        <v>180306</v>
      </c>
      <c r="D89" t="s">
        <v>1768</v>
      </c>
      <c r="E89">
        <v>10</v>
      </c>
      <c r="F89">
        <v>1297</v>
      </c>
      <c r="G89">
        <v>990</v>
      </c>
      <c r="H89">
        <v>344</v>
      </c>
      <c r="I89">
        <v>646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646</v>
      </c>
      <c r="T89">
        <v>0</v>
      </c>
      <c r="U89">
        <v>0</v>
      </c>
      <c r="V89">
        <v>646</v>
      </c>
      <c r="W89">
        <v>17</v>
      </c>
      <c r="X89">
        <v>13</v>
      </c>
      <c r="Y89">
        <v>4</v>
      </c>
      <c r="Z89">
        <v>0</v>
      </c>
      <c r="AA89">
        <v>629</v>
      </c>
      <c r="AB89">
        <v>426</v>
      </c>
      <c r="AC89">
        <v>24</v>
      </c>
      <c r="AD89">
        <v>5</v>
      </c>
      <c r="AE89">
        <v>5</v>
      </c>
      <c r="AF89">
        <v>55</v>
      </c>
      <c r="AG89">
        <v>1</v>
      </c>
      <c r="AH89">
        <v>8</v>
      </c>
      <c r="AI89">
        <v>3</v>
      </c>
      <c r="AJ89">
        <v>234</v>
      </c>
      <c r="AK89">
        <v>5</v>
      </c>
      <c r="AL89">
        <v>1</v>
      </c>
      <c r="AM89">
        <v>4</v>
      </c>
      <c r="AN89">
        <v>2</v>
      </c>
      <c r="AO89">
        <v>1</v>
      </c>
      <c r="AP89">
        <v>0</v>
      </c>
      <c r="AQ89">
        <v>1</v>
      </c>
      <c r="AR89">
        <v>45</v>
      </c>
      <c r="AS89">
        <v>2</v>
      </c>
      <c r="AT89">
        <v>8</v>
      </c>
      <c r="AU89">
        <v>0</v>
      </c>
      <c r="AV89">
        <v>0</v>
      </c>
      <c r="AW89">
        <v>12</v>
      </c>
      <c r="AX89">
        <v>0</v>
      </c>
      <c r="AY89">
        <v>2</v>
      </c>
      <c r="AZ89">
        <v>2</v>
      </c>
      <c r="BA89">
        <v>3</v>
      </c>
      <c r="BB89">
        <v>2</v>
      </c>
      <c r="BC89">
        <v>0</v>
      </c>
      <c r="BD89">
        <v>0</v>
      </c>
      <c r="BE89">
        <v>0</v>
      </c>
      <c r="BF89">
        <v>1</v>
      </c>
      <c r="BG89">
        <v>426</v>
      </c>
      <c r="BH89">
        <v>67</v>
      </c>
      <c r="BI89">
        <v>9</v>
      </c>
      <c r="BJ89">
        <v>56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1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1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67</v>
      </c>
      <c r="CN89">
        <v>18</v>
      </c>
      <c r="CO89">
        <v>9</v>
      </c>
      <c r="CP89">
        <v>5</v>
      </c>
      <c r="CQ89">
        <v>0</v>
      </c>
      <c r="CR89">
        <v>0</v>
      </c>
      <c r="CS89">
        <v>0</v>
      </c>
      <c r="CT89">
        <v>1</v>
      </c>
      <c r="CU89">
        <v>0</v>
      </c>
      <c r="CV89">
        <v>0</v>
      </c>
      <c r="CW89">
        <v>0</v>
      </c>
      <c r="CX89">
        <v>0</v>
      </c>
      <c r="CY89">
        <v>1</v>
      </c>
      <c r="CZ89">
        <v>0</v>
      </c>
      <c r="DA89">
        <v>1</v>
      </c>
      <c r="DB89">
        <v>0</v>
      </c>
      <c r="DC89">
        <v>0</v>
      </c>
      <c r="DD89">
        <v>1</v>
      </c>
      <c r="DE89">
        <v>18</v>
      </c>
      <c r="DF89">
        <v>16</v>
      </c>
      <c r="DG89">
        <v>3</v>
      </c>
      <c r="DH89">
        <v>0</v>
      </c>
      <c r="DI89">
        <v>1</v>
      </c>
      <c r="DJ89">
        <v>1</v>
      </c>
      <c r="DK89">
        <v>0</v>
      </c>
      <c r="DL89">
        <v>3</v>
      </c>
      <c r="DM89">
        <v>2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2</v>
      </c>
      <c r="DU89">
        <v>0</v>
      </c>
      <c r="DV89">
        <v>0</v>
      </c>
      <c r="DW89">
        <v>0</v>
      </c>
      <c r="DX89">
        <v>1</v>
      </c>
      <c r="DY89">
        <v>0</v>
      </c>
      <c r="DZ89">
        <v>0</v>
      </c>
      <c r="EA89">
        <v>1</v>
      </c>
      <c r="EB89">
        <v>1</v>
      </c>
      <c r="EC89">
        <v>0</v>
      </c>
      <c r="ED89">
        <v>1</v>
      </c>
      <c r="EE89">
        <v>0</v>
      </c>
      <c r="EF89">
        <v>0</v>
      </c>
      <c r="EG89">
        <v>0</v>
      </c>
      <c r="EH89">
        <v>0</v>
      </c>
      <c r="EI89">
        <v>16</v>
      </c>
      <c r="EJ89">
        <v>31</v>
      </c>
      <c r="EK89">
        <v>2</v>
      </c>
      <c r="EL89">
        <v>0</v>
      </c>
      <c r="EM89">
        <v>1</v>
      </c>
      <c r="EN89">
        <v>0</v>
      </c>
      <c r="EO89">
        <v>2</v>
      </c>
      <c r="EP89">
        <v>19</v>
      </c>
      <c r="EQ89">
        <v>1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4</v>
      </c>
      <c r="FC89">
        <v>1</v>
      </c>
      <c r="FD89">
        <v>1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31</v>
      </c>
      <c r="FP89">
        <v>11</v>
      </c>
      <c r="FQ89">
        <v>7</v>
      </c>
      <c r="FR89">
        <v>0</v>
      </c>
      <c r="FS89">
        <v>0</v>
      </c>
      <c r="FT89">
        <v>0</v>
      </c>
      <c r="FU89">
        <v>0</v>
      </c>
      <c r="FV89">
        <v>1</v>
      </c>
      <c r="FW89">
        <v>0</v>
      </c>
      <c r="FX89">
        <v>2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1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11</v>
      </c>
      <c r="GV89">
        <v>48</v>
      </c>
      <c r="GW89">
        <v>22</v>
      </c>
      <c r="GX89">
        <v>2</v>
      </c>
      <c r="GY89">
        <v>4</v>
      </c>
      <c r="GZ89">
        <v>0</v>
      </c>
      <c r="HA89">
        <v>2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3</v>
      </c>
      <c r="HH89">
        <v>0</v>
      </c>
      <c r="HI89">
        <v>2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1</v>
      </c>
      <c r="HP89">
        <v>5</v>
      </c>
      <c r="HQ89">
        <v>3</v>
      </c>
      <c r="HR89">
        <v>1</v>
      </c>
      <c r="HS89">
        <v>0</v>
      </c>
      <c r="HT89">
        <v>0</v>
      </c>
      <c r="HU89">
        <v>0</v>
      </c>
      <c r="HV89">
        <v>1</v>
      </c>
      <c r="HW89">
        <v>2</v>
      </c>
      <c r="HX89">
        <v>48</v>
      </c>
      <c r="HY89">
        <v>7</v>
      </c>
      <c r="HZ89">
        <v>2</v>
      </c>
      <c r="IA89">
        <v>0</v>
      </c>
      <c r="IB89">
        <v>2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1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1</v>
      </c>
      <c r="IS89">
        <v>1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7</v>
      </c>
      <c r="JE89">
        <v>1</v>
      </c>
      <c r="JF89">
        <v>1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1</v>
      </c>
      <c r="JZ89">
        <v>1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1</v>
      </c>
      <c r="KP89">
        <v>0</v>
      </c>
      <c r="KQ89">
        <v>1</v>
      </c>
      <c r="KR89">
        <v>3</v>
      </c>
      <c r="KS89">
        <v>0</v>
      </c>
      <c r="KT89">
        <v>2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1</v>
      </c>
      <c r="LI89">
        <v>0</v>
      </c>
      <c r="LJ89">
        <v>0</v>
      </c>
      <c r="LK89">
        <v>0</v>
      </c>
      <c r="LL89">
        <v>0</v>
      </c>
      <c r="LM89">
        <v>3</v>
      </c>
    </row>
    <row r="90" spans="1:325">
      <c r="A90" t="s">
        <v>1767</v>
      </c>
      <c r="B90" t="s">
        <v>1755</v>
      </c>
      <c r="C90" t="str">
        <f>"180306"</f>
        <v>180306</v>
      </c>
      <c r="D90" t="s">
        <v>1766</v>
      </c>
      <c r="E90">
        <v>11</v>
      </c>
      <c r="F90">
        <v>1181</v>
      </c>
      <c r="G90">
        <v>891</v>
      </c>
      <c r="H90">
        <v>279</v>
      </c>
      <c r="I90">
        <v>612</v>
      </c>
      <c r="J90">
        <v>0</v>
      </c>
      <c r="K90">
        <v>4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612</v>
      </c>
      <c r="T90">
        <v>0</v>
      </c>
      <c r="U90">
        <v>0</v>
      </c>
      <c r="V90">
        <v>612</v>
      </c>
      <c r="W90">
        <v>39</v>
      </c>
      <c r="X90">
        <v>26</v>
      </c>
      <c r="Y90">
        <v>13</v>
      </c>
      <c r="Z90">
        <v>0</v>
      </c>
      <c r="AA90">
        <v>573</v>
      </c>
      <c r="AB90">
        <v>383</v>
      </c>
      <c r="AC90">
        <v>40</v>
      </c>
      <c r="AD90">
        <v>7</v>
      </c>
      <c r="AE90">
        <v>9</v>
      </c>
      <c r="AF90">
        <v>38</v>
      </c>
      <c r="AG90">
        <v>1</v>
      </c>
      <c r="AH90">
        <v>8</v>
      </c>
      <c r="AI90">
        <v>1</v>
      </c>
      <c r="AJ90">
        <v>189</v>
      </c>
      <c r="AK90">
        <v>0</v>
      </c>
      <c r="AL90">
        <v>1</v>
      </c>
      <c r="AM90">
        <v>18</v>
      </c>
      <c r="AN90">
        <v>1</v>
      </c>
      <c r="AO90">
        <v>3</v>
      </c>
      <c r="AP90">
        <v>2</v>
      </c>
      <c r="AQ90">
        <v>0</v>
      </c>
      <c r="AR90">
        <v>41</v>
      </c>
      <c r="AS90">
        <v>1</v>
      </c>
      <c r="AT90">
        <v>1</v>
      </c>
      <c r="AU90">
        <v>0</v>
      </c>
      <c r="AV90">
        <v>1</v>
      </c>
      <c r="AW90">
        <v>15</v>
      </c>
      <c r="AX90">
        <v>0</v>
      </c>
      <c r="AY90">
        <v>0</v>
      </c>
      <c r="AZ90">
        <v>0</v>
      </c>
      <c r="BA90">
        <v>0</v>
      </c>
      <c r="BB90">
        <v>3</v>
      </c>
      <c r="BC90">
        <v>1</v>
      </c>
      <c r="BD90">
        <v>0</v>
      </c>
      <c r="BE90">
        <v>1</v>
      </c>
      <c r="BF90">
        <v>1</v>
      </c>
      <c r="BG90">
        <v>383</v>
      </c>
      <c r="BH90">
        <v>42</v>
      </c>
      <c r="BI90">
        <v>5</v>
      </c>
      <c r="BJ90">
        <v>22</v>
      </c>
      <c r="BK90">
        <v>1</v>
      </c>
      <c r="BL90">
        <v>0</v>
      </c>
      <c r="BM90">
        <v>3</v>
      </c>
      <c r="BN90">
        <v>6</v>
      </c>
      <c r="BO90">
        <v>0</v>
      </c>
      <c r="BP90">
        <v>1</v>
      </c>
      <c r="BQ90">
        <v>0</v>
      </c>
      <c r="BR90">
        <v>0</v>
      </c>
      <c r="BS90">
        <v>1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2</v>
      </c>
      <c r="CE90">
        <v>0</v>
      </c>
      <c r="CF90">
        <v>0</v>
      </c>
      <c r="CG90">
        <v>0</v>
      </c>
      <c r="CH90">
        <v>1</v>
      </c>
      <c r="CI90">
        <v>0</v>
      </c>
      <c r="CJ90">
        <v>0</v>
      </c>
      <c r="CK90">
        <v>0</v>
      </c>
      <c r="CL90">
        <v>0</v>
      </c>
      <c r="CM90">
        <v>42</v>
      </c>
      <c r="CN90">
        <v>20</v>
      </c>
      <c r="CO90">
        <v>2</v>
      </c>
      <c r="CP90">
        <v>4</v>
      </c>
      <c r="CQ90">
        <v>0</v>
      </c>
      <c r="CR90">
        <v>1</v>
      </c>
      <c r="CS90">
        <v>0</v>
      </c>
      <c r="CT90">
        <v>2</v>
      </c>
      <c r="CU90">
        <v>0</v>
      </c>
      <c r="CV90">
        <v>0</v>
      </c>
      <c r="CW90">
        <v>0</v>
      </c>
      <c r="CX90">
        <v>1</v>
      </c>
      <c r="CY90">
        <v>0</v>
      </c>
      <c r="CZ90">
        <v>2</v>
      </c>
      <c r="DA90">
        <v>2</v>
      </c>
      <c r="DB90">
        <v>5</v>
      </c>
      <c r="DC90">
        <v>0</v>
      </c>
      <c r="DD90">
        <v>1</v>
      </c>
      <c r="DE90">
        <v>20</v>
      </c>
      <c r="DF90">
        <v>25</v>
      </c>
      <c r="DG90">
        <v>12</v>
      </c>
      <c r="DH90">
        <v>1</v>
      </c>
      <c r="DI90">
        <v>0</v>
      </c>
      <c r="DJ90">
        <v>1</v>
      </c>
      <c r="DK90">
        <v>2</v>
      </c>
      <c r="DL90">
        <v>1</v>
      </c>
      <c r="DM90">
        <v>0</v>
      </c>
      <c r="DN90">
        <v>2</v>
      </c>
      <c r="DO90">
        <v>0</v>
      </c>
      <c r="DP90">
        <v>0</v>
      </c>
      <c r="DQ90">
        <v>0</v>
      </c>
      <c r="DR90">
        <v>0</v>
      </c>
      <c r="DS90">
        <v>3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2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1</v>
      </c>
      <c r="EI90">
        <v>25</v>
      </c>
      <c r="EJ90">
        <v>27</v>
      </c>
      <c r="EK90">
        <v>6</v>
      </c>
      <c r="EL90">
        <v>0</v>
      </c>
      <c r="EM90">
        <v>0</v>
      </c>
      <c r="EN90">
        <v>1</v>
      </c>
      <c r="EO90">
        <v>1</v>
      </c>
      <c r="EP90">
        <v>12</v>
      </c>
      <c r="EQ90">
        <v>1</v>
      </c>
      <c r="ER90">
        <v>3</v>
      </c>
      <c r="ES90">
        <v>0</v>
      </c>
      <c r="ET90">
        <v>0</v>
      </c>
      <c r="EU90">
        <v>0</v>
      </c>
      <c r="EV90">
        <v>1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1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1</v>
      </c>
      <c r="FM90">
        <v>0</v>
      </c>
      <c r="FN90">
        <v>0</v>
      </c>
      <c r="FO90">
        <v>27</v>
      </c>
      <c r="FP90">
        <v>14</v>
      </c>
      <c r="FQ90">
        <v>7</v>
      </c>
      <c r="FR90">
        <v>0</v>
      </c>
      <c r="FS90">
        <v>1</v>
      </c>
      <c r="FT90">
        <v>0</v>
      </c>
      <c r="FU90">
        <v>0</v>
      </c>
      <c r="FV90">
        <v>0</v>
      </c>
      <c r="FW90">
        <v>0</v>
      </c>
      <c r="FX90">
        <v>1</v>
      </c>
      <c r="FY90">
        <v>0</v>
      </c>
      <c r="FZ90">
        <v>1</v>
      </c>
      <c r="GA90">
        <v>1</v>
      </c>
      <c r="GB90">
        <v>0</v>
      </c>
      <c r="GC90">
        <v>0</v>
      </c>
      <c r="GD90">
        <v>0</v>
      </c>
      <c r="GE90">
        <v>0</v>
      </c>
      <c r="GF90">
        <v>1</v>
      </c>
      <c r="GG90">
        <v>1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1</v>
      </c>
      <c r="GU90">
        <v>14</v>
      </c>
      <c r="GV90">
        <v>47</v>
      </c>
      <c r="GW90">
        <v>18</v>
      </c>
      <c r="GX90">
        <v>2</v>
      </c>
      <c r="GY90">
        <v>4</v>
      </c>
      <c r="GZ90">
        <v>3</v>
      </c>
      <c r="HA90">
        <v>5</v>
      </c>
      <c r="HB90">
        <v>1</v>
      </c>
      <c r="HC90">
        <v>1</v>
      </c>
      <c r="HD90">
        <v>1</v>
      </c>
      <c r="HE90">
        <v>1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2</v>
      </c>
      <c r="HL90">
        <v>0</v>
      </c>
      <c r="HM90">
        <v>0</v>
      </c>
      <c r="HN90">
        <v>0</v>
      </c>
      <c r="HO90">
        <v>2</v>
      </c>
      <c r="HP90">
        <v>0</v>
      </c>
      <c r="HQ90">
        <v>1</v>
      </c>
      <c r="HR90">
        <v>0</v>
      </c>
      <c r="HS90">
        <v>2</v>
      </c>
      <c r="HT90">
        <v>0</v>
      </c>
      <c r="HU90">
        <v>0</v>
      </c>
      <c r="HV90">
        <v>2</v>
      </c>
      <c r="HW90">
        <v>2</v>
      </c>
      <c r="HX90">
        <v>47</v>
      </c>
      <c r="HY90">
        <v>6</v>
      </c>
      <c r="HZ90">
        <v>3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1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1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1</v>
      </c>
      <c r="JC90">
        <v>0</v>
      </c>
      <c r="JD90">
        <v>6</v>
      </c>
      <c r="JE90">
        <v>7</v>
      </c>
      <c r="JF90">
        <v>4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1</v>
      </c>
      <c r="JM90">
        <v>0</v>
      </c>
      <c r="JN90">
        <v>1</v>
      </c>
      <c r="JO90">
        <v>1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7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2</v>
      </c>
      <c r="KS90">
        <v>1</v>
      </c>
      <c r="KT90">
        <v>0</v>
      </c>
      <c r="KU90">
        <v>0</v>
      </c>
      <c r="KV90">
        <v>1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2</v>
      </c>
    </row>
    <row r="91" spans="1:325">
      <c r="A91" t="s">
        <v>1765</v>
      </c>
      <c r="B91" t="s">
        <v>1755</v>
      </c>
      <c r="C91" t="str">
        <f>"180306"</f>
        <v>180306</v>
      </c>
      <c r="D91" t="s">
        <v>1764</v>
      </c>
      <c r="E91">
        <v>12</v>
      </c>
      <c r="F91">
        <v>628</v>
      </c>
      <c r="G91">
        <v>470</v>
      </c>
      <c r="H91">
        <v>144</v>
      </c>
      <c r="I91">
        <v>326</v>
      </c>
      <c r="J91">
        <v>0</v>
      </c>
      <c r="K91">
        <v>4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326</v>
      </c>
      <c r="T91">
        <v>0</v>
      </c>
      <c r="U91">
        <v>0</v>
      </c>
      <c r="V91">
        <v>326</v>
      </c>
      <c r="W91">
        <v>7</v>
      </c>
      <c r="X91">
        <v>7</v>
      </c>
      <c r="Y91">
        <v>0</v>
      </c>
      <c r="Z91">
        <v>0</v>
      </c>
      <c r="AA91">
        <v>319</v>
      </c>
      <c r="AB91">
        <v>184</v>
      </c>
      <c r="AC91">
        <v>20</v>
      </c>
      <c r="AD91">
        <v>3</v>
      </c>
      <c r="AE91">
        <v>6</v>
      </c>
      <c r="AF91">
        <v>22</v>
      </c>
      <c r="AG91">
        <v>0</v>
      </c>
      <c r="AH91">
        <v>10</v>
      </c>
      <c r="AI91">
        <v>1</v>
      </c>
      <c r="AJ91">
        <v>85</v>
      </c>
      <c r="AK91">
        <v>0</v>
      </c>
      <c r="AL91">
        <v>0</v>
      </c>
      <c r="AM91">
        <v>4</v>
      </c>
      <c r="AN91">
        <v>3</v>
      </c>
      <c r="AO91">
        <v>3</v>
      </c>
      <c r="AP91">
        <v>0</v>
      </c>
      <c r="AQ91">
        <v>2</v>
      </c>
      <c r="AR91">
        <v>8</v>
      </c>
      <c r="AS91">
        <v>1</v>
      </c>
      <c r="AT91">
        <v>1</v>
      </c>
      <c r="AU91">
        <v>0</v>
      </c>
      <c r="AV91">
        <v>1</v>
      </c>
      <c r="AW91">
        <v>7</v>
      </c>
      <c r="AX91">
        <v>1</v>
      </c>
      <c r="AY91">
        <v>0</v>
      </c>
      <c r="AZ91">
        <v>0</v>
      </c>
      <c r="BA91">
        <v>1</v>
      </c>
      <c r="BB91">
        <v>0</v>
      </c>
      <c r="BC91">
        <v>1</v>
      </c>
      <c r="BD91">
        <v>1</v>
      </c>
      <c r="BE91">
        <v>1</v>
      </c>
      <c r="BF91">
        <v>2</v>
      </c>
      <c r="BG91">
        <v>184</v>
      </c>
      <c r="BH91">
        <v>35</v>
      </c>
      <c r="BI91">
        <v>16</v>
      </c>
      <c r="BJ91">
        <v>10</v>
      </c>
      <c r="BK91">
        <v>1</v>
      </c>
      <c r="BL91">
        <v>1</v>
      </c>
      <c r="BM91">
        <v>1</v>
      </c>
      <c r="BN91">
        <v>2</v>
      </c>
      <c r="BO91">
        <v>0</v>
      </c>
      <c r="BP91">
        <v>0</v>
      </c>
      <c r="BQ91">
        <v>0</v>
      </c>
      <c r="BR91">
        <v>1</v>
      </c>
      <c r="BS91">
        <v>0</v>
      </c>
      <c r="BT91">
        <v>0</v>
      </c>
      <c r="BU91">
        <v>1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1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1</v>
      </c>
      <c r="CK91">
        <v>0</v>
      </c>
      <c r="CL91">
        <v>0</v>
      </c>
      <c r="CM91">
        <v>35</v>
      </c>
      <c r="CN91">
        <v>8</v>
      </c>
      <c r="CO91">
        <v>3</v>
      </c>
      <c r="CP91">
        <v>0</v>
      </c>
      <c r="CQ91">
        <v>1</v>
      </c>
      <c r="CR91">
        <v>1</v>
      </c>
      <c r="CS91">
        <v>0</v>
      </c>
      <c r="CT91">
        <v>1</v>
      </c>
      <c r="CU91">
        <v>2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8</v>
      </c>
      <c r="DF91">
        <v>23</v>
      </c>
      <c r="DG91">
        <v>7</v>
      </c>
      <c r="DH91">
        <v>1</v>
      </c>
      <c r="DI91">
        <v>0</v>
      </c>
      <c r="DJ91">
        <v>4</v>
      </c>
      <c r="DK91">
        <v>0</v>
      </c>
      <c r="DL91">
        <v>3</v>
      </c>
      <c r="DM91">
        <v>4</v>
      </c>
      <c r="DN91">
        <v>0</v>
      </c>
      <c r="DO91">
        <v>0</v>
      </c>
      <c r="DP91">
        <v>0</v>
      </c>
      <c r="DQ91">
        <v>1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3</v>
      </c>
      <c r="EI91">
        <v>23</v>
      </c>
      <c r="EJ91">
        <v>24</v>
      </c>
      <c r="EK91">
        <v>3</v>
      </c>
      <c r="EL91">
        <v>0</v>
      </c>
      <c r="EM91">
        <v>0</v>
      </c>
      <c r="EN91">
        <v>0</v>
      </c>
      <c r="EO91">
        <v>1</v>
      </c>
      <c r="EP91">
        <v>17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1</v>
      </c>
      <c r="FD91">
        <v>2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24</v>
      </c>
      <c r="FP91">
        <v>8</v>
      </c>
      <c r="FQ91">
        <v>3</v>
      </c>
      <c r="FR91">
        <v>0</v>
      </c>
      <c r="FS91">
        <v>1</v>
      </c>
      <c r="FT91">
        <v>0</v>
      </c>
      <c r="FU91">
        <v>0</v>
      </c>
      <c r="FV91">
        <v>0</v>
      </c>
      <c r="FW91">
        <v>0</v>
      </c>
      <c r="FX91">
        <v>2</v>
      </c>
      <c r="FY91">
        <v>0</v>
      </c>
      <c r="FZ91">
        <v>2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8</v>
      </c>
      <c r="GV91">
        <v>26</v>
      </c>
      <c r="GW91">
        <v>11</v>
      </c>
      <c r="GX91">
        <v>1</v>
      </c>
      <c r="GY91">
        <v>1</v>
      </c>
      <c r="GZ91">
        <v>0</v>
      </c>
      <c r="HA91">
        <v>3</v>
      </c>
      <c r="HB91">
        <v>1</v>
      </c>
      <c r="HC91">
        <v>1</v>
      </c>
      <c r="HD91">
        <v>2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1</v>
      </c>
      <c r="HO91">
        <v>0</v>
      </c>
      <c r="HP91">
        <v>0</v>
      </c>
      <c r="HQ91">
        <v>3</v>
      </c>
      <c r="HR91">
        <v>1</v>
      </c>
      <c r="HS91">
        <v>1</v>
      </c>
      <c r="HT91">
        <v>0</v>
      </c>
      <c r="HU91">
        <v>0</v>
      </c>
      <c r="HV91">
        <v>0</v>
      </c>
      <c r="HW91">
        <v>0</v>
      </c>
      <c r="HX91">
        <v>26</v>
      </c>
      <c r="HY91">
        <v>6</v>
      </c>
      <c r="HZ91">
        <v>4</v>
      </c>
      <c r="IA91">
        <v>0</v>
      </c>
      <c r="IB91">
        <v>0</v>
      </c>
      <c r="IC91">
        <v>0</v>
      </c>
      <c r="ID91">
        <v>0</v>
      </c>
      <c r="IE91">
        <v>1</v>
      </c>
      <c r="IF91">
        <v>0</v>
      </c>
      <c r="IG91">
        <v>0</v>
      </c>
      <c r="IH91">
        <v>0</v>
      </c>
      <c r="II91">
        <v>0</v>
      </c>
      <c r="IJ91">
        <v>1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6</v>
      </c>
      <c r="JE91">
        <v>2</v>
      </c>
      <c r="JF91">
        <v>0</v>
      </c>
      <c r="JG91">
        <v>0</v>
      </c>
      <c r="JH91">
        <v>1</v>
      </c>
      <c r="JI91">
        <v>0</v>
      </c>
      <c r="JJ91">
        <v>1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2</v>
      </c>
      <c r="JZ91">
        <v>1</v>
      </c>
      <c r="KA91">
        <v>0</v>
      </c>
      <c r="KB91">
        <v>0</v>
      </c>
      <c r="KC91">
        <v>0</v>
      </c>
      <c r="KD91">
        <v>1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1</v>
      </c>
      <c r="KR91">
        <v>2</v>
      </c>
      <c r="KS91">
        <v>1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1</v>
      </c>
      <c r="LM91">
        <v>2</v>
      </c>
    </row>
    <row r="92" spans="1:325">
      <c r="A92" t="s">
        <v>1763</v>
      </c>
      <c r="B92" t="s">
        <v>1755</v>
      </c>
      <c r="C92" t="str">
        <f>"180306"</f>
        <v>180306</v>
      </c>
      <c r="D92" t="s">
        <v>244</v>
      </c>
      <c r="E92">
        <v>13</v>
      </c>
      <c r="F92">
        <v>257</v>
      </c>
      <c r="G92">
        <v>200</v>
      </c>
      <c r="H92">
        <v>72</v>
      </c>
      <c r="I92">
        <v>128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128</v>
      </c>
      <c r="T92">
        <v>0</v>
      </c>
      <c r="U92">
        <v>0</v>
      </c>
      <c r="V92">
        <v>128</v>
      </c>
      <c r="W92">
        <v>7</v>
      </c>
      <c r="X92">
        <v>6</v>
      </c>
      <c r="Y92">
        <v>1</v>
      </c>
      <c r="Z92">
        <v>0</v>
      </c>
      <c r="AA92">
        <v>121</v>
      </c>
      <c r="AB92">
        <v>85</v>
      </c>
      <c r="AC92">
        <v>9</v>
      </c>
      <c r="AD92">
        <v>7</v>
      </c>
      <c r="AE92">
        <v>3</v>
      </c>
      <c r="AF92">
        <v>11</v>
      </c>
      <c r="AG92">
        <v>0</v>
      </c>
      <c r="AH92">
        <v>4</v>
      </c>
      <c r="AI92">
        <v>2</v>
      </c>
      <c r="AJ92">
        <v>22</v>
      </c>
      <c r="AK92">
        <v>0</v>
      </c>
      <c r="AL92">
        <v>0</v>
      </c>
      <c r="AM92">
        <v>5</v>
      </c>
      <c r="AN92">
        <v>0</v>
      </c>
      <c r="AO92">
        <v>1</v>
      </c>
      <c r="AP92">
        <v>0</v>
      </c>
      <c r="AQ92">
        <v>0</v>
      </c>
      <c r="AR92">
        <v>9</v>
      </c>
      <c r="AS92">
        <v>0</v>
      </c>
      <c r="AT92">
        <v>0</v>
      </c>
      <c r="AU92">
        <v>0</v>
      </c>
      <c r="AV92">
        <v>0</v>
      </c>
      <c r="AW92">
        <v>6</v>
      </c>
      <c r="AX92">
        <v>0</v>
      </c>
      <c r="AY92">
        <v>0</v>
      </c>
      <c r="AZ92">
        <v>2</v>
      </c>
      <c r="BA92">
        <v>1</v>
      </c>
      <c r="BB92">
        <v>1</v>
      </c>
      <c r="BC92">
        <v>0</v>
      </c>
      <c r="BD92">
        <v>1</v>
      </c>
      <c r="BE92">
        <v>0</v>
      </c>
      <c r="BF92">
        <v>1</v>
      </c>
      <c r="BG92">
        <v>85</v>
      </c>
      <c r="BH92">
        <v>11</v>
      </c>
      <c r="BI92">
        <v>1</v>
      </c>
      <c r="BJ92">
        <v>5</v>
      </c>
      <c r="BK92">
        <v>0</v>
      </c>
      <c r="BL92">
        <v>0</v>
      </c>
      <c r="BM92">
        <v>0</v>
      </c>
      <c r="BN92">
        <v>1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1</v>
      </c>
      <c r="CD92">
        <v>1</v>
      </c>
      <c r="CE92">
        <v>0</v>
      </c>
      <c r="CF92">
        <v>0</v>
      </c>
      <c r="CG92">
        <v>1</v>
      </c>
      <c r="CH92">
        <v>0</v>
      </c>
      <c r="CI92">
        <v>0</v>
      </c>
      <c r="CJ92">
        <v>0</v>
      </c>
      <c r="CK92">
        <v>1</v>
      </c>
      <c r="CL92">
        <v>0</v>
      </c>
      <c r="CM92">
        <v>11</v>
      </c>
      <c r="CN92">
        <v>5</v>
      </c>
      <c r="CO92">
        <v>0</v>
      </c>
      <c r="CP92">
        <v>1</v>
      </c>
      <c r="CQ92">
        <v>0</v>
      </c>
      <c r="CR92">
        <v>1</v>
      </c>
      <c r="CS92">
        <v>2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1</v>
      </c>
      <c r="DC92">
        <v>0</v>
      </c>
      <c r="DD92">
        <v>0</v>
      </c>
      <c r="DE92">
        <v>5</v>
      </c>
      <c r="DF92">
        <v>2</v>
      </c>
      <c r="DG92">
        <v>0</v>
      </c>
      <c r="DH92">
        <v>0</v>
      </c>
      <c r="DI92">
        <v>0</v>
      </c>
      <c r="DJ92">
        <v>1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1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2</v>
      </c>
      <c r="EJ92">
        <v>5</v>
      </c>
      <c r="EK92">
        <v>2</v>
      </c>
      <c r="EL92">
        <v>0</v>
      </c>
      <c r="EM92">
        <v>0</v>
      </c>
      <c r="EN92">
        <v>0</v>
      </c>
      <c r="EO92">
        <v>0</v>
      </c>
      <c r="EP92">
        <v>2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1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5</v>
      </c>
      <c r="FP92">
        <v>2</v>
      </c>
      <c r="FQ92">
        <v>1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1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2</v>
      </c>
      <c r="GV92">
        <v>7</v>
      </c>
      <c r="GW92">
        <v>3</v>
      </c>
      <c r="GX92">
        <v>0</v>
      </c>
      <c r="GY92">
        <v>0</v>
      </c>
      <c r="GZ92">
        <v>0</v>
      </c>
      <c r="HA92">
        <v>1</v>
      </c>
      <c r="HB92">
        <v>1</v>
      </c>
      <c r="HC92">
        <v>0</v>
      </c>
      <c r="HD92">
        <v>0</v>
      </c>
      <c r="HE92">
        <v>0</v>
      </c>
      <c r="HF92">
        <v>1</v>
      </c>
      <c r="HG92">
        <v>0</v>
      </c>
      <c r="HH92">
        <v>0</v>
      </c>
      <c r="HI92">
        <v>0</v>
      </c>
      <c r="HJ92">
        <v>0</v>
      </c>
      <c r="HK92">
        <v>1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7</v>
      </c>
      <c r="HY92">
        <v>4</v>
      </c>
      <c r="HZ92">
        <v>1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1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2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4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</row>
    <row r="93" spans="1:325">
      <c r="A93" t="s">
        <v>1762</v>
      </c>
      <c r="B93" t="s">
        <v>1755</v>
      </c>
      <c r="C93" t="str">
        <f>"180306"</f>
        <v>180306</v>
      </c>
      <c r="D93" t="s">
        <v>1761</v>
      </c>
      <c r="E93">
        <v>14</v>
      </c>
      <c r="F93">
        <v>787</v>
      </c>
      <c r="G93">
        <v>590</v>
      </c>
      <c r="H93">
        <v>92</v>
      </c>
      <c r="I93">
        <v>498</v>
      </c>
      <c r="J93">
        <v>0</v>
      </c>
      <c r="K93">
        <v>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498</v>
      </c>
      <c r="T93">
        <v>0</v>
      </c>
      <c r="U93">
        <v>0</v>
      </c>
      <c r="V93">
        <v>498</v>
      </c>
      <c r="W93">
        <v>14</v>
      </c>
      <c r="X93">
        <v>10</v>
      </c>
      <c r="Y93">
        <v>4</v>
      </c>
      <c r="Z93">
        <v>0</v>
      </c>
      <c r="AA93">
        <v>484</v>
      </c>
      <c r="AB93">
        <v>308</v>
      </c>
      <c r="AC93">
        <v>18</v>
      </c>
      <c r="AD93">
        <v>2</v>
      </c>
      <c r="AE93">
        <v>2</v>
      </c>
      <c r="AF93">
        <v>54</v>
      </c>
      <c r="AG93">
        <v>1</v>
      </c>
      <c r="AH93">
        <v>4</v>
      </c>
      <c r="AI93">
        <v>1</v>
      </c>
      <c r="AJ93">
        <v>180</v>
      </c>
      <c r="AK93">
        <v>0</v>
      </c>
      <c r="AL93">
        <v>0</v>
      </c>
      <c r="AM93">
        <v>8</v>
      </c>
      <c r="AN93">
        <v>0</v>
      </c>
      <c r="AO93">
        <v>2</v>
      </c>
      <c r="AP93">
        <v>0</v>
      </c>
      <c r="AQ93">
        <v>0</v>
      </c>
      <c r="AR93">
        <v>16</v>
      </c>
      <c r="AS93">
        <v>2</v>
      </c>
      <c r="AT93">
        <v>0</v>
      </c>
      <c r="AU93">
        <v>0</v>
      </c>
      <c r="AV93">
        <v>0</v>
      </c>
      <c r="AW93">
        <v>14</v>
      </c>
      <c r="AX93">
        <v>0</v>
      </c>
      <c r="AY93">
        <v>1</v>
      </c>
      <c r="AZ93">
        <v>2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1</v>
      </c>
      <c r="BG93">
        <v>308</v>
      </c>
      <c r="BH93">
        <v>117</v>
      </c>
      <c r="BI93">
        <v>3</v>
      </c>
      <c r="BJ93">
        <v>108</v>
      </c>
      <c r="BK93">
        <v>0</v>
      </c>
      <c r="BL93">
        <v>0</v>
      </c>
      <c r="BM93">
        <v>0</v>
      </c>
      <c r="BN93">
        <v>4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1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1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117</v>
      </c>
      <c r="CN93">
        <v>10</v>
      </c>
      <c r="CO93">
        <v>1</v>
      </c>
      <c r="CP93">
        <v>0</v>
      </c>
      <c r="CQ93">
        <v>2</v>
      </c>
      <c r="CR93">
        <v>0</v>
      </c>
      <c r="CS93">
        <v>0</v>
      </c>
      <c r="CT93">
        <v>0</v>
      </c>
      <c r="CU93">
        <v>0</v>
      </c>
      <c r="CV93">
        <v>1</v>
      </c>
      <c r="CW93">
        <v>1</v>
      </c>
      <c r="CX93">
        <v>0</v>
      </c>
      <c r="CY93">
        <v>0</v>
      </c>
      <c r="CZ93">
        <v>0</v>
      </c>
      <c r="DA93">
        <v>0</v>
      </c>
      <c r="DB93">
        <v>4</v>
      </c>
      <c r="DC93">
        <v>0</v>
      </c>
      <c r="DD93">
        <v>1</v>
      </c>
      <c r="DE93">
        <v>10</v>
      </c>
      <c r="DF93">
        <v>16</v>
      </c>
      <c r="DG93">
        <v>11</v>
      </c>
      <c r="DH93">
        <v>2</v>
      </c>
      <c r="DI93">
        <v>0</v>
      </c>
      <c r="DJ93">
        <v>0</v>
      </c>
      <c r="DK93">
        <v>0</v>
      </c>
      <c r="DL93">
        <v>1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1</v>
      </c>
      <c r="DT93">
        <v>0</v>
      </c>
      <c r="DU93">
        <v>1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16</v>
      </c>
      <c r="EJ93">
        <v>8</v>
      </c>
      <c r="EK93">
        <v>0</v>
      </c>
      <c r="EL93">
        <v>2</v>
      </c>
      <c r="EM93">
        <v>1</v>
      </c>
      <c r="EN93">
        <v>0</v>
      </c>
      <c r="EO93">
        <v>0</v>
      </c>
      <c r="EP93">
        <v>3</v>
      </c>
      <c r="EQ93">
        <v>0</v>
      </c>
      <c r="ER93">
        <v>0</v>
      </c>
      <c r="ES93">
        <v>0</v>
      </c>
      <c r="ET93">
        <v>1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1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8</v>
      </c>
      <c r="FP93">
        <v>5</v>
      </c>
      <c r="FQ93">
        <v>2</v>
      </c>
      <c r="FR93">
        <v>0</v>
      </c>
      <c r="FS93">
        <v>0</v>
      </c>
      <c r="FT93">
        <v>0</v>
      </c>
      <c r="FU93">
        <v>2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1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5</v>
      </c>
      <c r="GV93">
        <v>16</v>
      </c>
      <c r="GW93">
        <v>7</v>
      </c>
      <c r="GX93">
        <v>1</v>
      </c>
      <c r="GY93">
        <v>0</v>
      </c>
      <c r="GZ93">
        <v>2</v>
      </c>
      <c r="HA93">
        <v>1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1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2</v>
      </c>
      <c r="HP93">
        <v>1</v>
      </c>
      <c r="HQ93">
        <v>1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16</v>
      </c>
      <c r="HY93">
        <v>2</v>
      </c>
      <c r="HZ93">
        <v>0</v>
      </c>
      <c r="IA93">
        <v>0</v>
      </c>
      <c r="IB93">
        <v>0</v>
      </c>
      <c r="IC93">
        <v>1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1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2</v>
      </c>
      <c r="JE93">
        <v>2</v>
      </c>
      <c r="JF93">
        <v>0</v>
      </c>
      <c r="JG93">
        <v>0</v>
      </c>
      <c r="JH93">
        <v>2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2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</row>
    <row r="94" spans="1:325">
      <c r="A94" t="s">
        <v>1760</v>
      </c>
      <c r="B94" t="s">
        <v>1755</v>
      </c>
      <c r="C94" t="str">
        <f>"180306"</f>
        <v>180306</v>
      </c>
      <c r="D94" t="s">
        <v>1759</v>
      </c>
      <c r="E94">
        <v>15</v>
      </c>
      <c r="F94">
        <v>842</v>
      </c>
      <c r="G94">
        <v>639</v>
      </c>
      <c r="H94">
        <v>153</v>
      </c>
      <c r="I94">
        <v>486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486</v>
      </c>
      <c r="T94">
        <v>0</v>
      </c>
      <c r="U94">
        <v>0</v>
      </c>
      <c r="V94">
        <v>486</v>
      </c>
      <c r="W94">
        <v>22</v>
      </c>
      <c r="X94">
        <v>5</v>
      </c>
      <c r="Y94">
        <v>17</v>
      </c>
      <c r="Z94">
        <v>0</v>
      </c>
      <c r="AA94">
        <v>464</v>
      </c>
      <c r="AB94">
        <v>324</v>
      </c>
      <c r="AC94">
        <v>18</v>
      </c>
      <c r="AD94">
        <v>2</v>
      </c>
      <c r="AE94">
        <v>2</v>
      </c>
      <c r="AF94">
        <v>25</v>
      </c>
      <c r="AG94">
        <v>0</v>
      </c>
      <c r="AH94">
        <v>4</v>
      </c>
      <c r="AI94">
        <v>0</v>
      </c>
      <c r="AJ94">
        <v>204</v>
      </c>
      <c r="AK94">
        <v>0</v>
      </c>
      <c r="AL94">
        <v>0</v>
      </c>
      <c r="AM94">
        <v>14</v>
      </c>
      <c r="AN94">
        <v>0</v>
      </c>
      <c r="AO94">
        <v>0</v>
      </c>
      <c r="AP94">
        <v>0</v>
      </c>
      <c r="AQ94">
        <v>0</v>
      </c>
      <c r="AR94">
        <v>35</v>
      </c>
      <c r="AS94">
        <v>1</v>
      </c>
      <c r="AT94">
        <v>1</v>
      </c>
      <c r="AU94">
        <v>0</v>
      </c>
      <c r="AV94">
        <v>0</v>
      </c>
      <c r="AW94">
        <v>13</v>
      </c>
      <c r="AX94">
        <v>1</v>
      </c>
      <c r="AY94">
        <v>0</v>
      </c>
      <c r="AZ94">
        <v>1</v>
      </c>
      <c r="BA94">
        <v>0</v>
      </c>
      <c r="BB94">
        <v>1</v>
      </c>
      <c r="BC94">
        <v>0</v>
      </c>
      <c r="BD94">
        <v>0</v>
      </c>
      <c r="BE94">
        <v>1</v>
      </c>
      <c r="BF94">
        <v>1</v>
      </c>
      <c r="BG94">
        <v>324</v>
      </c>
      <c r="BH94">
        <v>8</v>
      </c>
      <c r="BI94">
        <v>0</v>
      </c>
      <c r="BJ94">
        <v>3</v>
      </c>
      <c r="BK94">
        <v>0</v>
      </c>
      <c r="BL94">
        <v>2</v>
      </c>
      <c r="BM94">
        <v>0</v>
      </c>
      <c r="BN94">
        <v>2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1</v>
      </c>
      <c r="CM94">
        <v>8</v>
      </c>
      <c r="CN94">
        <v>7</v>
      </c>
      <c r="CO94">
        <v>2</v>
      </c>
      <c r="CP94">
        <v>0</v>
      </c>
      <c r="CQ94">
        <v>1</v>
      </c>
      <c r="CR94">
        <v>0</v>
      </c>
      <c r="CS94">
        <v>0</v>
      </c>
      <c r="CT94">
        <v>3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1</v>
      </c>
      <c r="DC94">
        <v>0</v>
      </c>
      <c r="DD94">
        <v>0</v>
      </c>
      <c r="DE94">
        <v>7</v>
      </c>
      <c r="DF94">
        <v>37</v>
      </c>
      <c r="DG94">
        <v>20</v>
      </c>
      <c r="DH94">
        <v>0</v>
      </c>
      <c r="DI94">
        <v>1</v>
      </c>
      <c r="DJ94">
        <v>2</v>
      </c>
      <c r="DK94">
        <v>0</v>
      </c>
      <c r="DL94">
        <v>2</v>
      </c>
      <c r="DM94">
        <v>2</v>
      </c>
      <c r="DN94">
        <v>2</v>
      </c>
      <c r="DO94">
        <v>0</v>
      </c>
      <c r="DP94">
        <v>0</v>
      </c>
      <c r="DQ94">
        <v>1</v>
      </c>
      <c r="DR94">
        <v>0</v>
      </c>
      <c r="DS94">
        <v>1</v>
      </c>
      <c r="DT94">
        <v>0</v>
      </c>
      <c r="DU94">
        <v>0</v>
      </c>
      <c r="DV94">
        <v>1</v>
      </c>
      <c r="DW94">
        <v>1</v>
      </c>
      <c r="DX94">
        <v>0</v>
      </c>
      <c r="DY94">
        <v>1</v>
      </c>
      <c r="DZ94">
        <v>0</v>
      </c>
      <c r="EA94">
        <v>0</v>
      </c>
      <c r="EB94">
        <v>0</v>
      </c>
      <c r="EC94">
        <v>0</v>
      </c>
      <c r="ED94">
        <v>1</v>
      </c>
      <c r="EE94">
        <v>0</v>
      </c>
      <c r="EF94">
        <v>1</v>
      </c>
      <c r="EG94">
        <v>0</v>
      </c>
      <c r="EH94">
        <v>1</v>
      </c>
      <c r="EI94">
        <v>37</v>
      </c>
      <c r="EJ94">
        <v>44</v>
      </c>
      <c r="EK94">
        <v>3</v>
      </c>
      <c r="EL94">
        <v>1</v>
      </c>
      <c r="EM94">
        <v>0</v>
      </c>
      <c r="EN94">
        <v>0</v>
      </c>
      <c r="EO94">
        <v>0</v>
      </c>
      <c r="EP94">
        <v>39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1</v>
      </c>
      <c r="FM94">
        <v>0</v>
      </c>
      <c r="FN94">
        <v>0</v>
      </c>
      <c r="FO94">
        <v>44</v>
      </c>
      <c r="FP94">
        <v>7</v>
      </c>
      <c r="FQ94">
        <v>6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1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7</v>
      </c>
      <c r="GV94">
        <v>20</v>
      </c>
      <c r="GW94">
        <v>6</v>
      </c>
      <c r="GX94">
        <v>0</v>
      </c>
      <c r="GY94">
        <v>2</v>
      </c>
      <c r="GZ94">
        <v>0</v>
      </c>
      <c r="HA94">
        <v>4</v>
      </c>
      <c r="HB94">
        <v>1</v>
      </c>
      <c r="HC94">
        <v>1</v>
      </c>
      <c r="HD94">
        <v>1</v>
      </c>
      <c r="HE94">
        <v>1</v>
      </c>
      <c r="HF94">
        <v>1</v>
      </c>
      <c r="HG94">
        <v>1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1</v>
      </c>
      <c r="HV94">
        <v>1</v>
      </c>
      <c r="HW94">
        <v>0</v>
      </c>
      <c r="HX94">
        <v>20</v>
      </c>
      <c r="HY94">
        <v>14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1</v>
      </c>
      <c r="IM94">
        <v>0</v>
      </c>
      <c r="IN94">
        <v>1</v>
      </c>
      <c r="IO94">
        <v>0</v>
      </c>
      <c r="IP94">
        <v>0</v>
      </c>
      <c r="IQ94">
        <v>0</v>
      </c>
      <c r="IR94">
        <v>0</v>
      </c>
      <c r="IS94">
        <v>12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14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3</v>
      </c>
      <c r="KS94">
        <v>2</v>
      </c>
      <c r="KT94">
        <v>0</v>
      </c>
      <c r="KU94">
        <v>0</v>
      </c>
      <c r="KV94">
        <v>0</v>
      </c>
      <c r="KW94">
        <v>1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3</v>
      </c>
    </row>
    <row r="95" spans="1:325">
      <c r="A95" t="s">
        <v>1758</v>
      </c>
      <c r="B95" t="s">
        <v>1755</v>
      </c>
      <c r="C95" t="str">
        <f>"180306"</f>
        <v>180306</v>
      </c>
      <c r="D95" t="s">
        <v>1757</v>
      </c>
      <c r="E95">
        <v>16</v>
      </c>
      <c r="F95">
        <v>915</v>
      </c>
      <c r="G95">
        <v>690</v>
      </c>
      <c r="H95">
        <v>217</v>
      </c>
      <c r="I95">
        <v>473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473</v>
      </c>
      <c r="T95">
        <v>0</v>
      </c>
      <c r="U95">
        <v>0</v>
      </c>
      <c r="V95">
        <v>473</v>
      </c>
      <c r="W95">
        <v>22</v>
      </c>
      <c r="X95">
        <v>18</v>
      </c>
      <c r="Y95">
        <v>4</v>
      </c>
      <c r="Z95">
        <v>0</v>
      </c>
      <c r="AA95">
        <v>451</v>
      </c>
      <c r="AB95">
        <v>344</v>
      </c>
      <c r="AC95">
        <v>9</v>
      </c>
      <c r="AD95">
        <v>5</v>
      </c>
      <c r="AE95">
        <v>3</v>
      </c>
      <c r="AF95">
        <v>26</v>
      </c>
      <c r="AG95">
        <v>1</v>
      </c>
      <c r="AH95">
        <v>8</v>
      </c>
      <c r="AI95">
        <v>0</v>
      </c>
      <c r="AJ95">
        <v>202</v>
      </c>
      <c r="AK95">
        <v>4</v>
      </c>
      <c r="AL95">
        <v>0</v>
      </c>
      <c r="AM95">
        <v>22</v>
      </c>
      <c r="AN95">
        <v>1</v>
      </c>
      <c r="AO95">
        <v>0</v>
      </c>
      <c r="AP95">
        <v>0</v>
      </c>
      <c r="AQ95">
        <v>1</v>
      </c>
      <c r="AR95">
        <v>31</v>
      </c>
      <c r="AS95">
        <v>0</v>
      </c>
      <c r="AT95">
        <v>0</v>
      </c>
      <c r="AU95">
        <v>0</v>
      </c>
      <c r="AV95">
        <v>0</v>
      </c>
      <c r="AW95">
        <v>19</v>
      </c>
      <c r="AX95">
        <v>1</v>
      </c>
      <c r="AY95">
        <v>0</v>
      </c>
      <c r="AZ95">
        <v>3</v>
      </c>
      <c r="BA95">
        <v>2</v>
      </c>
      <c r="BB95">
        <v>1</v>
      </c>
      <c r="BC95">
        <v>0</v>
      </c>
      <c r="BD95">
        <v>1</v>
      </c>
      <c r="BE95">
        <v>0</v>
      </c>
      <c r="BF95">
        <v>4</v>
      </c>
      <c r="BG95">
        <v>344</v>
      </c>
      <c r="BH95">
        <v>14</v>
      </c>
      <c r="BI95">
        <v>1</v>
      </c>
      <c r="BJ95">
        <v>5</v>
      </c>
      <c r="BK95">
        <v>1</v>
      </c>
      <c r="BL95">
        <v>1</v>
      </c>
      <c r="BM95">
        <v>0</v>
      </c>
      <c r="BN95">
        <v>1</v>
      </c>
      <c r="BO95">
        <v>1</v>
      </c>
      <c r="BP95">
        <v>0</v>
      </c>
      <c r="BQ95">
        <v>0</v>
      </c>
      <c r="BR95">
        <v>2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2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14</v>
      </c>
      <c r="CN95">
        <v>11</v>
      </c>
      <c r="CO95">
        <v>0</v>
      </c>
      <c r="CP95">
        <v>2</v>
      </c>
      <c r="CQ95">
        <v>1</v>
      </c>
      <c r="CR95">
        <v>0</v>
      </c>
      <c r="CS95">
        <v>2</v>
      </c>
      <c r="CT95">
        <v>0</v>
      </c>
      <c r="CU95">
        <v>0</v>
      </c>
      <c r="CV95">
        <v>0</v>
      </c>
      <c r="CW95">
        <v>0</v>
      </c>
      <c r="CX95">
        <v>1</v>
      </c>
      <c r="CY95">
        <v>2</v>
      </c>
      <c r="CZ95">
        <v>0</v>
      </c>
      <c r="DA95">
        <v>0</v>
      </c>
      <c r="DB95">
        <v>2</v>
      </c>
      <c r="DC95">
        <v>0</v>
      </c>
      <c r="DD95">
        <v>1</v>
      </c>
      <c r="DE95">
        <v>11</v>
      </c>
      <c r="DF95">
        <v>18</v>
      </c>
      <c r="DG95">
        <v>5</v>
      </c>
      <c r="DH95">
        <v>0</v>
      </c>
      <c r="DI95">
        <v>0</v>
      </c>
      <c r="DJ95">
        <v>3</v>
      </c>
      <c r="DK95">
        <v>1</v>
      </c>
      <c r="DL95">
        <v>0</v>
      </c>
      <c r="DM95">
        <v>2</v>
      </c>
      <c r="DN95">
        <v>2</v>
      </c>
      <c r="DO95">
        <v>0</v>
      </c>
      <c r="DP95">
        <v>0</v>
      </c>
      <c r="DQ95">
        <v>0</v>
      </c>
      <c r="DR95">
        <v>0</v>
      </c>
      <c r="DS95">
        <v>1</v>
      </c>
      <c r="DT95">
        <v>1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1</v>
      </c>
      <c r="EC95">
        <v>0</v>
      </c>
      <c r="ED95">
        <v>1</v>
      </c>
      <c r="EE95">
        <v>0</v>
      </c>
      <c r="EF95">
        <v>0</v>
      </c>
      <c r="EG95">
        <v>0</v>
      </c>
      <c r="EH95">
        <v>1</v>
      </c>
      <c r="EI95">
        <v>18</v>
      </c>
      <c r="EJ95">
        <v>24</v>
      </c>
      <c r="EK95">
        <v>6</v>
      </c>
      <c r="EL95">
        <v>0</v>
      </c>
      <c r="EM95">
        <v>0</v>
      </c>
      <c r="EN95">
        <v>0</v>
      </c>
      <c r="EO95">
        <v>0</v>
      </c>
      <c r="EP95">
        <v>15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1</v>
      </c>
      <c r="FC95">
        <v>1</v>
      </c>
      <c r="FD95">
        <v>0</v>
      </c>
      <c r="FE95">
        <v>1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24</v>
      </c>
      <c r="FP95">
        <v>2</v>
      </c>
      <c r="FQ95">
        <v>1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1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2</v>
      </c>
      <c r="GV95">
        <v>23</v>
      </c>
      <c r="GW95">
        <v>8</v>
      </c>
      <c r="GX95">
        <v>1</v>
      </c>
      <c r="GY95">
        <v>3</v>
      </c>
      <c r="GZ95">
        <v>1</v>
      </c>
      <c r="HA95">
        <v>2</v>
      </c>
      <c r="HB95">
        <v>0</v>
      </c>
      <c r="HC95">
        <v>0</v>
      </c>
      <c r="HD95">
        <v>1</v>
      </c>
      <c r="HE95">
        <v>0</v>
      </c>
      <c r="HF95">
        <v>1</v>
      </c>
      <c r="HG95">
        <v>1</v>
      </c>
      <c r="HH95">
        <v>0</v>
      </c>
      <c r="HI95">
        <v>2</v>
      </c>
      <c r="HJ95">
        <v>0</v>
      </c>
      <c r="HK95">
        <v>0</v>
      </c>
      <c r="HL95">
        <v>1</v>
      </c>
      <c r="HM95">
        <v>1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1</v>
      </c>
      <c r="HW95">
        <v>0</v>
      </c>
      <c r="HX95">
        <v>23</v>
      </c>
      <c r="HY95">
        <v>4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0</v>
      </c>
      <c r="II95">
        <v>1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1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4</v>
      </c>
      <c r="JE95">
        <v>4</v>
      </c>
      <c r="JF95">
        <v>3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1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4</v>
      </c>
      <c r="JZ95">
        <v>4</v>
      </c>
      <c r="KA95">
        <v>1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1</v>
      </c>
      <c r="KH95">
        <v>0</v>
      </c>
      <c r="KI95">
        <v>0</v>
      </c>
      <c r="KJ95">
        <v>0</v>
      </c>
      <c r="KK95">
        <v>1</v>
      </c>
      <c r="KL95">
        <v>0</v>
      </c>
      <c r="KM95">
        <v>0</v>
      </c>
      <c r="KN95">
        <v>0</v>
      </c>
      <c r="KO95">
        <v>0</v>
      </c>
      <c r="KP95">
        <v>1</v>
      </c>
      <c r="KQ95">
        <v>4</v>
      </c>
      <c r="KR95">
        <v>3</v>
      </c>
      <c r="KS95">
        <v>1</v>
      </c>
      <c r="KT95">
        <v>0</v>
      </c>
      <c r="KU95">
        <v>0</v>
      </c>
      <c r="KV95">
        <v>1</v>
      </c>
      <c r="KW95">
        <v>0</v>
      </c>
      <c r="KX95">
        <v>0</v>
      </c>
      <c r="KY95">
        <v>1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3</v>
      </c>
    </row>
    <row r="96" spans="1:325">
      <c r="A96" t="s">
        <v>1756</v>
      </c>
      <c r="B96" t="s">
        <v>1755</v>
      </c>
      <c r="C96" t="str">
        <f>"180306"</f>
        <v>180306</v>
      </c>
      <c r="D96" t="s">
        <v>1754</v>
      </c>
      <c r="E96">
        <v>17</v>
      </c>
      <c r="F96">
        <v>82</v>
      </c>
      <c r="G96">
        <v>59</v>
      </c>
      <c r="H96">
        <v>25</v>
      </c>
      <c r="I96">
        <v>34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34</v>
      </c>
      <c r="T96">
        <v>0</v>
      </c>
      <c r="U96">
        <v>0</v>
      </c>
      <c r="V96">
        <v>34</v>
      </c>
      <c r="W96">
        <v>4</v>
      </c>
      <c r="X96">
        <v>0</v>
      </c>
      <c r="Y96">
        <v>4</v>
      </c>
      <c r="Z96">
        <v>0</v>
      </c>
      <c r="AA96">
        <v>30</v>
      </c>
      <c r="AB96">
        <v>21</v>
      </c>
      <c r="AC96">
        <v>0</v>
      </c>
      <c r="AD96">
        <v>0</v>
      </c>
      <c r="AE96">
        <v>2</v>
      </c>
      <c r="AF96">
        <v>11</v>
      </c>
      <c r="AG96">
        <v>1</v>
      </c>
      <c r="AH96">
        <v>2</v>
      </c>
      <c r="AI96">
        <v>0</v>
      </c>
      <c r="AJ96">
        <v>2</v>
      </c>
      <c r="AK96">
        <v>0</v>
      </c>
      <c r="AL96">
        <v>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1</v>
      </c>
      <c r="BA96">
        <v>1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21</v>
      </c>
      <c r="BH96">
        <v>5</v>
      </c>
      <c r="BI96">
        <v>1</v>
      </c>
      <c r="BJ96">
        <v>2</v>
      </c>
      <c r="BK96">
        <v>0</v>
      </c>
      <c r="BL96">
        <v>0</v>
      </c>
      <c r="BM96">
        <v>0</v>
      </c>
      <c r="BN96">
        <v>1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1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5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3</v>
      </c>
      <c r="EK96">
        <v>2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1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3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1</v>
      </c>
      <c r="JF96">
        <v>0</v>
      </c>
      <c r="JG96">
        <v>1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1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</row>
    <row r="97" spans="1:325">
      <c r="A97" t="s">
        <v>1753</v>
      </c>
      <c r="B97" t="s">
        <v>1726</v>
      </c>
      <c r="C97" t="str">
        <f>"180307"</f>
        <v>180307</v>
      </c>
      <c r="D97" t="s">
        <v>1752</v>
      </c>
      <c r="E97">
        <v>1</v>
      </c>
      <c r="F97">
        <v>1285</v>
      </c>
      <c r="G97">
        <v>980</v>
      </c>
      <c r="H97">
        <v>211</v>
      </c>
      <c r="I97">
        <v>769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769</v>
      </c>
      <c r="T97">
        <v>0</v>
      </c>
      <c r="U97">
        <v>0</v>
      </c>
      <c r="V97">
        <v>769</v>
      </c>
      <c r="W97">
        <v>28</v>
      </c>
      <c r="X97">
        <v>25</v>
      </c>
      <c r="Y97">
        <v>3</v>
      </c>
      <c r="Z97">
        <v>0</v>
      </c>
      <c r="AA97">
        <v>741</v>
      </c>
      <c r="AB97">
        <v>404</v>
      </c>
      <c r="AC97">
        <v>9</v>
      </c>
      <c r="AD97">
        <v>1</v>
      </c>
      <c r="AE97">
        <v>2</v>
      </c>
      <c r="AF97">
        <v>297</v>
      </c>
      <c r="AG97">
        <v>0</v>
      </c>
      <c r="AH97">
        <v>1</v>
      </c>
      <c r="AI97">
        <v>0</v>
      </c>
      <c r="AJ97">
        <v>50</v>
      </c>
      <c r="AK97">
        <v>0</v>
      </c>
      <c r="AL97">
        <v>0</v>
      </c>
      <c r="AM97">
        <v>2</v>
      </c>
      <c r="AN97">
        <v>1</v>
      </c>
      <c r="AO97">
        <v>0</v>
      </c>
      <c r="AP97">
        <v>0</v>
      </c>
      <c r="AQ97">
        <v>0</v>
      </c>
      <c r="AR97">
        <v>30</v>
      </c>
      <c r="AS97">
        <v>0</v>
      </c>
      <c r="AT97">
        <v>0</v>
      </c>
      <c r="AU97">
        <v>0</v>
      </c>
      <c r="AV97">
        <v>0</v>
      </c>
      <c r="AW97">
        <v>6</v>
      </c>
      <c r="AX97">
        <v>2</v>
      </c>
      <c r="AY97">
        <v>0</v>
      </c>
      <c r="AZ97">
        <v>2</v>
      </c>
      <c r="BA97">
        <v>0</v>
      </c>
      <c r="BB97">
        <v>1</v>
      </c>
      <c r="BC97">
        <v>0</v>
      </c>
      <c r="BD97">
        <v>0</v>
      </c>
      <c r="BE97">
        <v>0</v>
      </c>
      <c r="BF97">
        <v>0</v>
      </c>
      <c r="BG97">
        <v>404</v>
      </c>
      <c r="BH97">
        <v>73</v>
      </c>
      <c r="BI97">
        <v>22</v>
      </c>
      <c r="BJ97">
        <v>27</v>
      </c>
      <c r="BK97">
        <v>0</v>
      </c>
      <c r="BL97">
        <v>6</v>
      </c>
      <c r="BM97">
        <v>0</v>
      </c>
      <c r="BN97">
        <v>9</v>
      </c>
      <c r="BO97">
        <v>0</v>
      </c>
      <c r="BP97">
        <v>0</v>
      </c>
      <c r="BQ97">
        <v>1</v>
      </c>
      <c r="BR97">
        <v>1</v>
      </c>
      <c r="BS97">
        <v>0</v>
      </c>
      <c r="BT97">
        <v>2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1</v>
      </c>
      <c r="CC97">
        <v>0</v>
      </c>
      <c r="CD97">
        <v>2</v>
      </c>
      <c r="CE97">
        <v>2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73</v>
      </c>
      <c r="CN97">
        <v>8</v>
      </c>
      <c r="CO97">
        <v>3</v>
      </c>
      <c r="CP97">
        <v>1</v>
      </c>
      <c r="CQ97">
        <v>1</v>
      </c>
      <c r="CR97">
        <v>0</v>
      </c>
      <c r="CS97">
        <v>1</v>
      </c>
      <c r="CT97">
        <v>1</v>
      </c>
      <c r="CU97">
        <v>1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8</v>
      </c>
      <c r="DF97">
        <v>59</v>
      </c>
      <c r="DG97">
        <v>21</v>
      </c>
      <c r="DH97">
        <v>1</v>
      </c>
      <c r="DI97">
        <v>1</v>
      </c>
      <c r="DJ97">
        <v>1</v>
      </c>
      <c r="DK97">
        <v>1</v>
      </c>
      <c r="DL97">
        <v>0</v>
      </c>
      <c r="DM97">
        <v>0</v>
      </c>
      <c r="DN97">
        <v>0</v>
      </c>
      <c r="DO97">
        <v>1</v>
      </c>
      <c r="DP97">
        <v>0</v>
      </c>
      <c r="DQ97">
        <v>0</v>
      </c>
      <c r="DR97">
        <v>0</v>
      </c>
      <c r="DS97">
        <v>29</v>
      </c>
      <c r="DT97">
        <v>0</v>
      </c>
      <c r="DU97">
        <v>0</v>
      </c>
      <c r="DV97">
        <v>0</v>
      </c>
      <c r="DW97">
        <v>2</v>
      </c>
      <c r="DX97">
        <v>0</v>
      </c>
      <c r="DY97">
        <v>1</v>
      </c>
      <c r="DZ97">
        <v>0</v>
      </c>
      <c r="EA97">
        <v>0</v>
      </c>
      <c r="EB97">
        <v>0</v>
      </c>
      <c r="EC97">
        <v>1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59</v>
      </c>
      <c r="EJ97">
        <v>68</v>
      </c>
      <c r="EK97">
        <v>5</v>
      </c>
      <c r="EL97">
        <v>1</v>
      </c>
      <c r="EM97">
        <v>0</v>
      </c>
      <c r="EN97">
        <v>2</v>
      </c>
      <c r="EO97">
        <v>0</v>
      </c>
      <c r="EP97">
        <v>59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1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68</v>
      </c>
      <c r="FP97">
        <v>22</v>
      </c>
      <c r="FQ97">
        <v>4</v>
      </c>
      <c r="FR97">
        <v>2</v>
      </c>
      <c r="FS97">
        <v>0</v>
      </c>
      <c r="FT97">
        <v>0</v>
      </c>
      <c r="FU97">
        <v>0</v>
      </c>
      <c r="FV97">
        <v>0</v>
      </c>
      <c r="FW97">
        <v>1</v>
      </c>
      <c r="FX97">
        <v>3</v>
      </c>
      <c r="FY97">
        <v>0</v>
      </c>
      <c r="FZ97">
        <v>9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1</v>
      </c>
      <c r="GL97">
        <v>0</v>
      </c>
      <c r="GM97">
        <v>0</v>
      </c>
      <c r="GN97">
        <v>1</v>
      </c>
      <c r="GO97">
        <v>0</v>
      </c>
      <c r="GP97">
        <v>1</v>
      </c>
      <c r="GQ97">
        <v>0</v>
      </c>
      <c r="GR97">
        <v>0</v>
      </c>
      <c r="GS97">
        <v>0</v>
      </c>
      <c r="GT97">
        <v>0</v>
      </c>
      <c r="GU97">
        <v>22</v>
      </c>
      <c r="GV97">
        <v>83</v>
      </c>
      <c r="GW97">
        <v>28</v>
      </c>
      <c r="GX97">
        <v>0</v>
      </c>
      <c r="GY97">
        <v>10</v>
      </c>
      <c r="GZ97">
        <v>2</v>
      </c>
      <c r="HA97">
        <v>10</v>
      </c>
      <c r="HB97">
        <v>0</v>
      </c>
      <c r="HC97">
        <v>3</v>
      </c>
      <c r="HD97">
        <v>1</v>
      </c>
      <c r="HE97">
        <v>0</v>
      </c>
      <c r="HF97">
        <v>2</v>
      </c>
      <c r="HG97">
        <v>0</v>
      </c>
      <c r="HH97">
        <v>1</v>
      </c>
      <c r="HI97">
        <v>0</v>
      </c>
      <c r="HJ97">
        <v>0</v>
      </c>
      <c r="HK97">
        <v>1</v>
      </c>
      <c r="HL97">
        <v>0</v>
      </c>
      <c r="HM97">
        <v>1</v>
      </c>
      <c r="HN97">
        <v>0</v>
      </c>
      <c r="HO97">
        <v>1</v>
      </c>
      <c r="HP97">
        <v>13</v>
      </c>
      <c r="HQ97">
        <v>3</v>
      </c>
      <c r="HR97">
        <v>1</v>
      </c>
      <c r="HS97">
        <v>1</v>
      </c>
      <c r="HT97">
        <v>1</v>
      </c>
      <c r="HU97">
        <v>0</v>
      </c>
      <c r="HV97">
        <v>0</v>
      </c>
      <c r="HW97">
        <v>4</v>
      </c>
      <c r="HX97">
        <v>83</v>
      </c>
      <c r="HY97">
        <v>16</v>
      </c>
      <c r="HZ97">
        <v>7</v>
      </c>
      <c r="IA97">
        <v>1</v>
      </c>
      <c r="IB97">
        <v>0</v>
      </c>
      <c r="IC97">
        <v>2</v>
      </c>
      <c r="ID97">
        <v>1</v>
      </c>
      <c r="IE97">
        <v>0</v>
      </c>
      <c r="IF97">
        <v>0</v>
      </c>
      <c r="IG97">
        <v>0</v>
      </c>
      <c r="IH97">
        <v>1</v>
      </c>
      <c r="II97">
        <v>0</v>
      </c>
      <c r="IJ97">
        <v>0</v>
      </c>
      <c r="IK97">
        <v>0</v>
      </c>
      <c r="IL97">
        <v>1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1</v>
      </c>
      <c r="IU97">
        <v>0</v>
      </c>
      <c r="IV97">
        <v>0</v>
      </c>
      <c r="IW97">
        <v>0</v>
      </c>
      <c r="IX97">
        <v>1</v>
      </c>
      <c r="IY97">
        <v>0</v>
      </c>
      <c r="IZ97">
        <v>0</v>
      </c>
      <c r="JA97">
        <v>0</v>
      </c>
      <c r="JB97">
        <v>0</v>
      </c>
      <c r="JC97">
        <v>1</v>
      </c>
      <c r="JD97">
        <v>16</v>
      </c>
      <c r="JE97">
        <v>4</v>
      </c>
      <c r="JF97">
        <v>0</v>
      </c>
      <c r="JG97">
        <v>2</v>
      </c>
      <c r="JH97">
        <v>0</v>
      </c>
      <c r="JI97">
        <v>2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4</v>
      </c>
      <c r="JZ97">
        <v>2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1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1</v>
      </c>
      <c r="KN97">
        <v>0</v>
      </c>
      <c r="KO97">
        <v>0</v>
      </c>
      <c r="KP97">
        <v>0</v>
      </c>
      <c r="KQ97">
        <v>2</v>
      </c>
      <c r="KR97">
        <v>2</v>
      </c>
      <c r="KS97">
        <v>0</v>
      </c>
      <c r="KT97">
        <v>0</v>
      </c>
      <c r="KU97">
        <v>0</v>
      </c>
      <c r="KV97">
        <v>1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1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2</v>
      </c>
    </row>
    <row r="98" spans="1:325">
      <c r="A98" t="s">
        <v>1751</v>
      </c>
      <c r="B98" t="s">
        <v>1726</v>
      </c>
      <c r="C98" t="str">
        <f>"180307"</f>
        <v>180307</v>
      </c>
      <c r="D98" t="s">
        <v>1750</v>
      </c>
      <c r="E98">
        <v>2</v>
      </c>
      <c r="F98">
        <v>595</v>
      </c>
      <c r="G98">
        <v>450</v>
      </c>
      <c r="H98">
        <v>91</v>
      </c>
      <c r="I98">
        <v>359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359</v>
      </c>
      <c r="T98">
        <v>0</v>
      </c>
      <c r="U98">
        <v>0</v>
      </c>
      <c r="V98">
        <v>359</v>
      </c>
      <c r="W98">
        <v>7</v>
      </c>
      <c r="X98">
        <v>6</v>
      </c>
      <c r="Y98">
        <v>1</v>
      </c>
      <c r="Z98">
        <v>0</v>
      </c>
      <c r="AA98">
        <v>352</v>
      </c>
      <c r="AB98">
        <v>229</v>
      </c>
      <c r="AC98">
        <v>2</v>
      </c>
      <c r="AD98">
        <v>0</v>
      </c>
      <c r="AE98">
        <v>1</v>
      </c>
      <c r="AF98">
        <v>177</v>
      </c>
      <c r="AG98">
        <v>0</v>
      </c>
      <c r="AH98">
        <v>1</v>
      </c>
      <c r="AI98">
        <v>0</v>
      </c>
      <c r="AJ98">
        <v>30</v>
      </c>
      <c r="AK98">
        <v>0</v>
      </c>
      <c r="AL98">
        <v>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15</v>
      </c>
      <c r="AS98">
        <v>0</v>
      </c>
      <c r="AT98">
        <v>1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229</v>
      </c>
      <c r="BH98">
        <v>26</v>
      </c>
      <c r="BI98">
        <v>12</v>
      </c>
      <c r="BJ98">
        <v>4</v>
      </c>
      <c r="BK98">
        <v>0</v>
      </c>
      <c r="BL98">
        <v>0</v>
      </c>
      <c r="BM98">
        <v>0</v>
      </c>
      <c r="BN98">
        <v>2</v>
      </c>
      <c r="BO98">
        <v>1</v>
      </c>
      <c r="BP98">
        <v>0</v>
      </c>
      <c r="BQ98">
        <v>0</v>
      </c>
      <c r="BR98">
        <v>0</v>
      </c>
      <c r="BS98">
        <v>0</v>
      </c>
      <c r="BT98">
        <v>1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2</v>
      </c>
      <c r="CF98">
        <v>0</v>
      </c>
      <c r="CG98">
        <v>0</v>
      </c>
      <c r="CH98">
        <v>0</v>
      </c>
      <c r="CI98">
        <v>0</v>
      </c>
      <c r="CJ98">
        <v>1</v>
      </c>
      <c r="CK98">
        <v>1</v>
      </c>
      <c r="CL98">
        <v>2</v>
      </c>
      <c r="CM98">
        <v>26</v>
      </c>
      <c r="CN98">
        <v>4</v>
      </c>
      <c r="CO98">
        <v>0</v>
      </c>
      <c r="CP98">
        <v>1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1</v>
      </c>
      <c r="DA98">
        <v>0</v>
      </c>
      <c r="DB98">
        <v>1</v>
      </c>
      <c r="DC98">
        <v>0</v>
      </c>
      <c r="DD98">
        <v>1</v>
      </c>
      <c r="DE98">
        <v>4</v>
      </c>
      <c r="DF98">
        <v>25</v>
      </c>
      <c r="DG98">
        <v>2</v>
      </c>
      <c r="DH98">
        <v>1</v>
      </c>
      <c r="DI98">
        <v>1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1</v>
      </c>
      <c r="DP98">
        <v>0</v>
      </c>
      <c r="DQ98">
        <v>1</v>
      </c>
      <c r="DR98">
        <v>0</v>
      </c>
      <c r="DS98">
        <v>18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1</v>
      </c>
      <c r="EG98">
        <v>0</v>
      </c>
      <c r="EH98">
        <v>0</v>
      </c>
      <c r="EI98">
        <v>25</v>
      </c>
      <c r="EJ98">
        <v>23</v>
      </c>
      <c r="EK98">
        <v>0</v>
      </c>
      <c r="EL98">
        <v>0</v>
      </c>
      <c r="EM98">
        <v>0</v>
      </c>
      <c r="EN98">
        <v>0</v>
      </c>
      <c r="EO98">
        <v>1</v>
      </c>
      <c r="EP98">
        <v>21</v>
      </c>
      <c r="EQ98">
        <v>1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23</v>
      </c>
      <c r="FP98">
        <v>9</v>
      </c>
      <c r="FQ98">
        <v>6</v>
      </c>
      <c r="FR98">
        <v>0</v>
      </c>
      <c r="FS98">
        <v>0</v>
      </c>
      <c r="FT98">
        <v>0</v>
      </c>
      <c r="FU98">
        <v>0</v>
      </c>
      <c r="FV98">
        <v>1</v>
      </c>
      <c r="FW98">
        <v>0</v>
      </c>
      <c r="FX98">
        <v>0</v>
      </c>
      <c r="FY98">
        <v>0</v>
      </c>
      <c r="FZ98">
        <v>2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9</v>
      </c>
      <c r="GV98">
        <v>25</v>
      </c>
      <c r="GW98">
        <v>11</v>
      </c>
      <c r="GX98">
        <v>1</v>
      </c>
      <c r="GY98">
        <v>3</v>
      </c>
      <c r="GZ98">
        <v>1</v>
      </c>
      <c r="HA98">
        <v>1</v>
      </c>
      <c r="HB98">
        <v>0</v>
      </c>
      <c r="HC98">
        <v>0</v>
      </c>
      <c r="HD98">
        <v>0</v>
      </c>
      <c r="HE98">
        <v>0</v>
      </c>
      <c r="HF98">
        <v>1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6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1</v>
      </c>
      <c r="HX98">
        <v>25</v>
      </c>
      <c r="HY98">
        <v>10</v>
      </c>
      <c r="HZ98">
        <v>7</v>
      </c>
      <c r="IA98">
        <v>0</v>
      </c>
      <c r="IB98">
        <v>0</v>
      </c>
      <c r="IC98">
        <v>0</v>
      </c>
      <c r="ID98">
        <v>1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1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1</v>
      </c>
      <c r="JD98">
        <v>10</v>
      </c>
      <c r="JE98">
        <v>1</v>
      </c>
      <c r="JF98">
        <v>1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1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</row>
    <row r="99" spans="1:325">
      <c r="A99" t="s">
        <v>1749</v>
      </c>
      <c r="B99" t="s">
        <v>1726</v>
      </c>
      <c r="C99" t="str">
        <f>"180307"</f>
        <v>180307</v>
      </c>
      <c r="D99" t="s">
        <v>1748</v>
      </c>
      <c r="E99">
        <v>3</v>
      </c>
      <c r="F99">
        <v>1179</v>
      </c>
      <c r="G99">
        <v>900</v>
      </c>
      <c r="H99">
        <v>344</v>
      </c>
      <c r="I99">
        <v>556</v>
      </c>
      <c r="J99">
        <v>0</v>
      </c>
      <c r="K99">
        <v>4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556</v>
      </c>
      <c r="T99">
        <v>0</v>
      </c>
      <c r="U99">
        <v>0</v>
      </c>
      <c r="V99">
        <v>556</v>
      </c>
      <c r="W99">
        <v>29</v>
      </c>
      <c r="X99">
        <v>15</v>
      </c>
      <c r="Y99">
        <v>14</v>
      </c>
      <c r="Z99">
        <v>0</v>
      </c>
      <c r="AA99">
        <v>527</v>
      </c>
      <c r="AB99">
        <v>304</v>
      </c>
      <c r="AC99">
        <v>11</v>
      </c>
      <c r="AD99">
        <v>1</v>
      </c>
      <c r="AE99">
        <v>1</v>
      </c>
      <c r="AF99">
        <v>166</v>
      </c>
      <c r="AG99">
        <v>0</v>
      </c>
      <c r="AH99">
        <v>5</v>
      </c>
      <c r="AI99">
        <v>1</v>
      </c>
      <c r="AJ99">
        <v>69</v>
      </c>
      <c r="AK99">
        <v>1</v>
      </c>
      <c r="AL99">
        <v>0</v>
      </c>
      <c r="AM99">
        <v>5</v>
      </c>
      <c r="AN99">
        <v>1</v>
      </c>
      <c r="AO99">
        <v>0</v>
      </c>
      <c r="AP99">
        <v>0</v>
      </c>
      <c r="AQ99">
        <v>0</v>
      </c>
      <c r="AR99">
        <v>28</v>
      </c>
      <c r="AS99">
        <v>0</v>
      </c>
      <c r="AT99">
        <v>2</v>
      </c>
      <c r="AU99">
        <v>0</v>
      </c>
      <c r="AV99">
        <v>0</v>
      </c>
      <c r="AW99">
        <v>8</v>
      </c>
      <c r="AX99">
        <v>0</v>
      </c>
      <c r="AY99">
        <v>1</v>
      </c>
      <c r="AZ99">
        <v>2</v>
      </c>
      <c r="BA99">
        <v>0</v>
      </c>
      <c r="BB99">
        <v>1</v>
      </c>
      <c r="BC99">
        <v>0</v>
      </c>
      <c r="BD99">
        <v>0</v>
      </c>
      <c r="BE99">
        <v>0</v>
      </c>
      <c r="BF99">
        <v>1</v>
      </c>
      <c r="BG99">
        <v>304</v>
      </c>
      <c r="BH99">
        <v>45</v>
      </c>
      <c r="BI99">
        <v>13</v>
      </c>
      <c r="BJ99">
        <v>16</v>
      </c>
      <c r="BK99">
        <v>0</v>
      </c>
      <c r="BL99">
        <v>0</v>
      </c>
      <c r="BM99">
        <v>0</v>
      </c>
      <c r="BN99">
        <v>9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1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4</v>
      </c>
      <c r="CF99">
        <v>0</v>
      </c>
      <c r="CG99">
        <v>0</v>
      </c>
      <c r="CH99">
        <v>1</v>
      </c>
      <c r="CI99">
        <v>0</v>
      </c>
      <c r="CJ99">
        <v>0</v>
      </c>
      <c r="CK99">
        <v>0</v>
      </c>
      <c r="CL99">
        <v>1</v>
      </c>
      <c r="CM99">
        <v>45</v>
      </c>
      <c r="CN99">
        <v>11</v>
      </c>
      <c r="CO99">
        <v>4</v>
      </c>
      <c r="CP99">
        <v>3</v>
      </c>
      <c r="CQ99">
        <v>0</v>
      </c>
      <c r="CR99">
        <v>1</v>
      </c>
      <c r="CS99">
        <v>0</v>
      </c>
      <c r="CT99">
        <v>1</v>
      </c>
      <c r="CU99">
        <v>0</v>
      </c>
      <c r="CV99">
        <v>1</v>
      </c>
      <c r="CW99">
        <v>0</v>
      </c>
      <c r="CX99">
        <v>0</v>
      </c>
      <c r="CY99">
        <v>1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11</v>
      </c>
      <c r="DF99">
        <v>23</v>
      </c>
      <c r="DG99">
        <v>9</v>
      </c>
      <c r="DH99">
        <v>1</v>
      </c>
      <c r="DI99">
        <v>1</v>
      </c>
      <c r="DJ99">
        <v>0</v>
      </c>
      <c r="DK99">
        <v>2</v>
      </c>
      <c r="DL99">
        <v>1</v>
      </c>
      <c r="DM99">
        <v>0</v>
      </c>
      <c r="DN99">
        <v>0</v>
      </c>
      <c r="DO99">
        <v>0</v>
      </c>
      <c r="DP99">
        <v>1</v>
      </c>
      <c r="DQ99">
        <v>1</v>
      </c>
      <c r="DR99">
        <v>1</v>
      </c>
      <c r="DS99">
        <v>5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1</v>
      </c>
      <c r="EF99">
        <v>0</v>
      </c>
      <c r="EG99">
        <v>0</v>
      </c>
      <c r="EH99">
        <v>0</v>
      </c>
      <c r="EI99">
        <v>23</v>
      </c>
      <c r="EJ99">
        <v>55</v>
      </c>
      <c r="EK99">
        <v>4</v>
      </c>
      <c r="EL99">
        <v>1</v>
      </c>
      <c r="EM99">
        <v>0</v>
      </c>
      <c r="EN99">
        <v>0</v>
      </c>
      <c r="EO99">
        <v>0</v>
      </c>
      <c r="EP99">
        <v>50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55</v>
      </c>
      <c r="FP99">
        <v>17</v>
      </c>
      <c r="FQ99">
        <v>6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2</v>
      </c>
      <c r="FX99">
        <v>3</v>
      </c>
      <c r="FY99">
        <v>0</v>
      </c>
      <c r="FZ99">
        <v>5</v>
      </c>
      <c r="GA99">
        <v>0</v>
      </c>
      <c r="GB99">
        <v>0</v>
      </c>
      <c r="GC99">
        <v>0</v>
      </c>
      <c r="GD99">
        <v>0</v>
      </c>
      <c r="GE99">
        <v>1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17</v>
      </c>
      <c r="GV99">
        <v>57</v>
      </c>
      <c r="GW99">
        <v>19</v>
      </c>
      <c r="GX99">
        <v>0</v>
      </c>
      <c r="GY99">
        <v>3</v>
      </c>
      <c r="GZ99">
        <v>2</v>
      </c>
      <c r="HA99">
        <v>10</v>
      </c>
      <c r="HB99">
        <v>2</v>
      </c>
      <c r="HC99">
        <v>1</v>
      </c>
      <c r="HD99">
        <v>0</v>
      </c>
      <c r="HE99">
        <v>0</v>
      </c>
      <c r="HF99">
        <v>2</v>
      </c>
      <c r="HG99">
        <v>0</v>
      </c>
      <c r="HH99">
        <v>0</v>
      </c>
      <c r="HI99">
        <v>2</v>
      </c>
      <c r="HJ99">
        <v>1</v>
      </c>
      <c r="HK99">
        <v>0</v>
      </c>
      <c r="HL99">
        <v>0</v>
      </c>
      <c r="HM99">
        <v>0</v>
      </c>
      <c r="HN99">
        <v>0</v>
      </c>
      <c r="HO99">
        <v>3</v>
      </c>
      <c r="HP99">
        <v>10</v>
      </c>
      <c r="HQ99">
        <v>0</v>
      </c>
      <c r="HR99">
        <v>1</v>
      </c>
      <c r="HS99">
        <v>0</v>
      </c>
      <c r="HT99">
        <v>0</v>
      </c>
      <c r="HU99">
        <v>0</v>
      </c>
      <c r="HV99">
        <v>1</v>
      </c>
      <c r="HW99">
        <v>0</v>
      </c>
      <c r="HX99">
        <v>57</v>
      </c>
      <c r="HY99">
        <v>11</v>
      </c>
      <c r="HZ99">
        <v>7</v>
      </c>
      <c r="IA99">
        <v>0</v>
      </c>
      <c r="IB99">
        <v>0</v>
      </c>
      <c r="IC99">
        <v>1</v>
      </c>
      <c r="ID99">
        <v>0</v>
      </c>
      <c r="IE99">
        <v>0</v>
      </c>
      <c r="IF99">
        <v>1</v>
      </c>
      <c r="IG99">
        <v>0</v>
      </c>
      <c r="IH99">
        <v>1</v>
      </c>
      <c r="II99">
        <v>0</v>
      </c>
      <c r="IJ99">
        <v>1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11</v>
      </c>
      <c r="JE99">
        <v>3</v>
      </c>
      <c r="JF99">
        <v>2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1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3</v>
      </c>
      <c r="JZ99">
        <v>1</v>
      </c>
      <c r="KA99">
        <v>0</v>
      </c>
      <c r="KB99">
        <v>1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1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</row>
    <row r="100" spans="1:325">
      <c r="A100" t="s">
        <v>1747</v>
      </c>
      <c r="B100" t="s">
        <v>1726</v>
      </c>
      <c r="C100" t="str">
        <f>"180307"</f>
        <v>180307</v>
      </c>
      <c r="D100" t="s">
        <v>1746</v>
      </c>
      <c r="E100">
        <v>4</v>
      </c>
      <c r="F100">
        <v>588</v>
      </c>
      <c r="G100">
        <v>450</v>
      </c>
      <c r="H100">
        <v>180</v>
      </c>
      <c r="I100">
        <v>270</v>
      </c>
      <c r="J100">
        <v>0</v>
      </c>
      <c r="K100">
        <v>1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270</v>
      </c>
      <c r="T100">
        <v>0</v>
      </c>
      <c r="U100">
        <v>0</v>
      </c>
      <c r="V100">
        <v>270</v>
      </c>
      <c r="W100">
        <v>10</v>
      </c>
      <c r="X100">
        <v>7</v>
      </c>
      <c r="Y100">
        <v>2</v>
      </c>
      <c r="Z100">
        <v>0</v>
      </c>
      <c r="AA100">
        <v>260</v>
      </c>
      <c r="AB100">
        <v>176</v>
      </c>
      <c r="AC100">
        <v>2</v>
      </c>
      <c r="AD100">
        <v>1</v>
      </c>
      <c r="AE100">
        <v>2</v>
      </c>
      <c r="AF100">
        <v>75</v>
      </c>
      <c r="AG100">
        <v>1</v>
      </c>
      <c r="AH100">
        <v>2</v>
      </c>
      <c r="AI100">
        <v>2</v>
      </c>
      <c r="AJ100">
        <v>40</v>
      </c>
      <c r="AK100">
        <v>0</v>
      </c>
      <c r="AL100">
        <v>1</v>
      </c>
      <c r="AM100">
        <v>5</v>
      </c>
      <c r="AN100">
        <v>1</v>
      </c>
      <c r="AO100">
        <v>1</v>
      </c>
      <c r="AP100">
        <v>0</v>
      </c>
      <c r="AQ100">
        <v>0</v>
      </c>
      <c r="AR100">
        <v>18</v>
      </c>
      <c r="AS100">
        <v>1</v>
      </c>
      <c r="AT100">
        <v>4</v>
      </c>
      <c r="AU100">
        <v>0</v>
      </c>
      <c r="AV100">
        <v>1</v>
      </c>
      <c r="AW100">
        <v>14</v>
      </c>
      <c r="AX100">
        <v>3</v>
      </c>
      <c r="AY100">
        <v>0</v>
      </c>
      <c r="AZ100">
        <v>1</v>
      </c>
      <c r="BA100">
        <v>0</v>
      </c>
      <c r="BB100">
        <v>1</v>
      </c>
      <c r="BC100">
        <v>0</v>
      </c>
      <c r="BD100">
        <v>0</v>
      </c>
      <c r="BE100">
        <v>0</v>
      </c>
      <c r="BF100">
        <v>0</v>
      </c>
      <c r="BG100">
        <v>176</v>
      </c>
      <c r="BH100">
        <v>18</v>
      </c>
      <c r="BI100">
        <v>4</v>
      </c>
      <c r="BJ100">
        <v>9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1</v>
      </c>
      <c r="BQ100">
        <v>0</v>
      </c>
      <c r="BR100">
        <v>0</v>
      </c>
      <c r="BS100">
        <v>0</v>
      </c>
      <c r="BT100">
        <v>0</v>
      </c>
      <c r="BU100">
        <v>1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1</v>
      </c>
      <c r="CD100">
        <v>0</v>
      </c>
      <c r="CE100">
        <v>1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1</v>
      </c>
      <c r="CL100">
        <v>0</v>
      </c>
      <c r="CM100">
        <v>18</v>
      </c>
      <c r="CN100">
        <v>6</v>
      </c>
      <c r="CO100">
        <v>1</v>
      </c>
      <c r="CP100">
        <v>2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2</v>
      </c>
      <c r="DC100">
        <v>1</v>
      </c>
      <c r="DD100">
        <v>0</v>
      </c>
      <c r="DE100">
        <v>6</v>
      </c>
      <c r="DF100">
        <v>10</v>
      </c>
      <c r="DG100">
        <v>3</v>
      </c>
      <c r="DH100">
        <v>0</v>
      </c>
      <c r="DI100">
        <v>1</v>
      </c>
      <c r="DJ100">
        <v>0</v>
      </c>
      <c r="DK100">
        <v>0</v>
      </c>
      <c r="DL100">
        <v>1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3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1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1</v>
      </c>
      <c r="EG100">
        <v>0</v>
      </c>
      <c r="EH100">
        <v>0</v>
      </c>
      <c r="EI100">
        <v>10</v>
      </c>
      <c r="EJ100">
        <v>14</v>
      </c>
      <c r="EK100">
        <v>2</v>
      </c>
      <c r="EL100">
        <v>0</v>
      </c>
      <c r="EM100">
        <v>0</v>
      </c>
      <c r="EN100">
        <v>1</v>
      </c>
      <c r="EO100">
        <v>0</v>
      </c>
      <c r="EP100">
        <v>11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14</v>
      </c>
      <c r="FP100">
        <v>6</v>
      </c>
      <c r="FQ100">
        <v>4</v>
      </c>
      <c r="FR100">
        <v>0</v>
      </c>
      <c r="FS100">
        <v>0</v>
      </c>
      <c r="FT100">
        <v>1</v>
      </c>
      <c r="FU100">
        <v>1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6</v>
      </c>
      <c r="GV100">
        <v>13</v>
      </c>
      <c r="GW100">
        <v>3</v>
      </c>
      <c r="GX100">
        <v>0</v>
      </c>
      <c r="GY100">
        <v>1</v>
      </c>
      <c r="GZ100">
        <v>0</v>
      </c>
      <c r="HA100">
        <v>3</v>
      </c>
      <c r="HB100">
        <v>1</v>
      </c>
      <c r="HC100">
        <v>0</v>
      </c>
      <c r="HD100">
        <v>1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1</v>
      </c>
      <c r="HL100">
        <v>0</v>
      </c>
      <c r="HM100">
        <v>0</v>
      </c>
      <c r="HN100">
        <v>0</v>
      </c>
      <c r="HO100">
        <v>0</v>
      </c>
      <c r="HP100">
        <v>2</v>
      </c>
      <c r="HQ100">
        <v>0</v>
      </c>
      <c r="HR100">
        <v>1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13</v>
      </c>
      <c r="HY100">
        <v>12</v>
      </c>
      <c r="HZ100">
        <v>5</v>
      </c>
      <c r="IA100">
        <v>0</v>
      </c>
      <c r="IB100">
        <v>0</v>
      </c>
      <c r="IC100">
        <v>0</v>
      </c>
      <c r="ID100">
        <v>0</v>
      </c>
      <c r="IE100">
        <v>1</v>
      </c>
      <c r="IF100">
        <v>1</v>
      </c>
      <c r="IG100">
        <v>0</v>
      </c>
      <c r="IH100">
        <v>2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1</v>
      </c>
      <c r="IO100">
        <v>1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1</v>
      </c>
      <c r="JB100">
        <v>0</v>
      </c>
      <c r="JC100">
        <v>0</v>
      </c>
      <c r="JD100">
        <v>12</v>
      </c>
      <c r="JE100">
        <v>5</v>
      </c>
      <c r="JF100">
        <v>1</v>
      </c>
      <c r="JG100">
        <v>1</v>
      </c>
      <c r="JH100">
        <v>0</v>
      </c>
      <c r="JI100">
        <v>0</v>
      </c>
      <c r="JJ100">
        <v>1</v>
      </c>
      <c r="JK100">
        <v>0</v>
      </c>
      <c r="JL100">
        <v>0</v>
      </c>
      <c r="JM100">
        <v>0</v>
      </c>
      <c r="JN100">
        <v>0</v>
      </c>
      <c r="JO100">
        <v>1</v>
      </c>
      <c r="JP100">
        <v>0</v>
      </c>
      <c r="JQ100">
        <v>0</v>
      </c>
      <c r="JR100">
        <v>0</v>
      </c>
      <c r="JS100">
        <v>0</v>
      </c>
      <c r="JT100">
        <v>1</v>
      </c>
      <c r="JU100">
        <v>0</v>
      </c>
      <c r="JV100">
        <v>0</v>
      </c>
      <c r="JW100">
        <v>0</v>
      </c>
      <c r="JX100">
        <v>0</v>
      </c>
      <c r="JY100">
        <v>5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</row>
    <row r="101" spans="1:325">
      <c r="A101" t="s">
        <v>1745</v>
      </c>
      <c r="B101" t="s">
        <v>1726</v>
      </c>
      <c r="C101" t="str">
        <f>"180307"</f>
        <v>180307</v>
      </c>
      <c r="D101" t="s">
        <v>1744</v>
      </c>
      <c r="E101">
        <v>5</v>
      </c>
      <c r="F101">
        <v>307</v>
      </c>
      <c r="G101">
        <v>240</v>
      </c>
      <c r="H101">
        <v>96</v>
      </c>
      <c r="I101">
        <v>144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144</v>
      </c>
      <c r="T101">
        <v>0</v>
      </c>
      <c r="U101">
        <v>0</v>
      </c>
      <c r="V101">
        <v>144</v>
      </c>
      <c r="W101">
        <v>5</v>
      </c>
      <c r="X101">
        <v>3</v>
      </c>
      <c r="Y101">
        <v>2</v>
      </c>
      <c r="Z101">
        <v>0</v>
      </c>
      <c r="AA101">
        <v>139</v>
      </c>
      <c r="AB101">
        <v>85</v>
      </c>
      <c r="AC101">
        <v>0</v>
      </c>
      <c r="AD101">
        <v>0</v>
      </c>
      <c r="AE101">
        <v>0</v>
      </c>
      <c r="AF101">
        <v>44</v>
      </c>
      <c r="AG101">
        <v>0</v>
      </c>
      <c r="AH101">
        <v>1</v>
      </c>
      <c r="AI101">
        <v>0</v>
      </c>
      <c r="AJ101">
        <v>19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1</v>
      </c>
      <c r="AQ101">
        <v>0</v>
      </c>
      <c r="AR101">
        <v>19</v>
      </c>
      <c r="AS101">
        <v>0</v>
      </c>
      <c r="AT101">
        <v>0</v>
      </c>
      <c r="AU101">
        <v>0</v>
      </c>
      <c r="AV101">
        <v>0</v>
      </c>
      <c r="AW101">
        <v>1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85</v>
      </c>
      <c r="BH101">
        <v>12</v>
      </c>
      <c r="BI101">
        <v>3</v>
      </c>
      <c r="BJ101">
        <v>7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1</v>
      </c>
      <c r="CE101">
        <v>1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12</v>
      </c>
      <c r="CN101">
        <v>2</v>
      </c>
      <c r="CO101">
        <v>0</v>
      </c>
      <c r="CP101">
        <v>1</v>
      </c>
      <c r="CQ101">
        <v>0</v>
      </c>
      <c r="CR101">
        <v>1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2</v>
      </c>
      <c r="DF101">
        <v>8</v>
      </c>
      <c r="DG101">
        <v>2</v>
      </c>
      <c r="DH101">
        <v>0</v>
      </c>
      <c r="DI101">
        <v>4</v>
      </c>
      <c r="DJ101">
        <v>1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1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8</v>
      </c>
      <c r="EJ101">
        <v>11</v>
      </c>
      <c r="EK101">
        <v>2</v>
      </c>
      <c r="EL101">
        <v>0</v>
      </c>
      <c r="EM101">
        <v>0</v>
      </c>
      <c r="EN101">
        <v>0</v>
      </c>
      <c r="EO101">
        <v>0</v>
      </c>
      <c r="EP101">
        <v>9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11</v>
      </c>
      <c r="FP101">
        <v>2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1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1</v>
      </c>
      <c r="GU101">
        <v>2</v>
      </c>
      <c r="GV101">
        <v>16</v>
      </c>
      <c r="GW101">
        <v>8</v>
      </c>
      <c r="GX101">
        <v>1</v>
      </c>
      <c r="GY101">
        <v>1</v>
      </c>
      <c r="GZ101">
        <v>0</v>
      </c>
      <c r="HA101">
        <v>2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1</v>
      </c>
      <c r="HP101">
        <v>0</v>
      </c>
      <c r="HQ101">
        <v>1</v>
      </c>
      <c r="HR101">
        <v>1</v>
      </c>
      <c r="HS101">
        <v>0</v>
      </c>
      <c r="HT101">
        <v>0</v>
      </c>
      <c r="HU101">
        <v>0</v>
      </c>
      <c r="HV101">
        <v>0</v>
      </c>
      <c r="HW101">
        <v>1</v>
      </c>
      <c r="HX101">
        <v>16</v>
      </c>
      <c r="HY101">
        <v>2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1</v>
      </c>
      <c r="IG101">
        <v>0</v>
      </c>
      <c r="IH101">
        <v>1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2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1</v>
      </c>
      <c r="KA101">
        <v>0</v>
      </c>
      <c r="KB101">
        <v>1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1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</row>
    <row r="102" spans="1:325">
      <c r="A102" t="s">
        <v>1743</v>
      </c>
      <c r="B102" t="s">
        <v>1726</v>
      </c>
      <c r="C102" t="str">
        <f>"180307"</f>
        <v>180307</v>
      </c>
      <c r="D102" t="s">
        <v>1742</v>
      </c>
      <c r="E102">
        <v>6</v>
      </c>
      <c r="F102">
        <v>1271</v>
      </c>
      <c r="G102">
        <v>960</v>
      </c>
      <c r="H102">
        <v>384</v>
      </c>
      <c r="I102">
        <v>576</v>
      </c>
      <c r="J102">
        <v>0</v>
      </c>
      <c r="K102">
        <v>4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576</v>
      </c>
      <c r="T102">
        <v>0</v>
      </c>
      <c r="U102">
        <v>0</v>
      </c>
      <c r="V102">
        <v>576</v>
      </c>
      <c r="W102">
        <v>5</v>
      </c>
      <c r="X102">
        <v>3</v>
      </c>
      <c r="Y102">
        <v>1</v>
      </c>
      <c r="Z102">
        <v>0</v>
      </c>
      <c r="AA102">
        <v>571</v>
      </c>
      <c r="AB102">
        <v>407</v>
      </c>
      <c r="AC102">
        <v>15</v>
      </c>
      <c r="AD102">
        <v>2</v>
      </c>
      <c r="AE102">
        <v>2</v>
      </c>
      <c r="AF102">
        <v>225</v>
      </c>
      <c r="AG102">
        <v>2</v>
      </c>
      <c r="AH102">
        <v>0</v>
      </c>
      <c r="AI102">
        <v>2</v>
      </c>
      <c r="AJ102">
        <v>67</v>
      </c>
      <c r="AK102">
        <v>3</v>
      </c>
      <c r="AL102">
        <v>1</v>
      </c>
      <c r="AM102">
        <v>4</v>
      </c>
      <c r="AN102">
        <v>5</v>
      </c>
      <c r="AO102">
        <v>0</v>
      </c>
      <c r="AP102">
        <v>0</v>
      </c>
      <c r="AQ102">
        <v>1</v>
      </c>
      <c r="AR102">
        <v>60</v>
      </c>
      <c r="AS102">
        <v>0</v>
      </c>
      <c r="AT102">
        <v>0</v>
      </c>
      <c r="AU102">
        <v>2</v>
      </c>
      <c r="AV102">
        <v>0</v>
      </c>
      <c r="AW102">
        <v>7</v>
      </c>
      <c r="AX102">
        <v>8</v>
      </c>
      <c r="AY102">
        <v>0</v>
      </c>
      <c r="AZ102">
        <v>0</v>
      </c>
      <c r="BA102">
        <v>0</v>
      </c>
      <c r="BB102">
        <v>1</v>
      </c>
      <c r="BC102">
        <v>0</v>
      </c>
      <c r="BD102">
        <v>0</v>
      </c>
      <c r="BE102">
        <v>0</v>
      </c>
      <c r="BF102">
        <v>0</v>
      </c>
      <c r="BG102">
        <v>407</v>
      </c>
      <c r="BH102">
        <v>33</v>
      </c>
      <c r="BI102">
        <v>9</v>
      </c>
      <c r="BJ102">
        <v>10</v>
      </c>
      <c r="BK102">
        <v>0</v>
      </c>
      <c r="BL102">
        <v>2</v>
      </c>
      <c r="BM102">
        <v>2</v>
      </c>
      <c r="BN102">
        <v>6</v>
      </c>
      <c r="BO102">
        <v>0</v>
      </c>
      <c r="BP102">
        <v>1</v>
      </c>
      <c r="BQ102">
        <v>0</v>
      </c>
      <c r="BR102">
        <v>0</v>
      </c>
      <c r="BS102">
        <v>0</v>
      </c>
      <c r="BT102">
        <v>0</v>
      </c>
      <c r="BU102">
        <v>1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1</v>
      </c>
      <c r="CE102">
        <v>0</v>
      </c>
      <c r="CF102">
        <v>0</v>
      </c>
      <c r="CG102">
        <v>1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33</v>
      </c>
      <c r="CN102">
        <v>21</v>
      </c>
      <c r="CO102">
        <v>12</v>
      </c>
      <c r="CP102">
        <v>2</v>
      </c>
      <c r="CQ102">
        <v>1</v>
      </c>
      <c r="CR102">
        <v>0</v>
      </c>
      <c r="CS102">
        <v>0</v>
      </c>
      <c r="CT102">
        <v>1</v>
      </c>
      <c r="CU102">
        <v>3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1</v>
      </c>
      <c r="DB102">
        <v>1</v>
      </c>
      <c r="DC102">
        <v>0</v>
      </c>
      <c r="DD102">
        <v>0</v>
      </c>
      <c r="DE102">
        <v>21</v>
      </c>
      <c r="DF102">
        <v>20</v>
      </c>
      <c r="DG102">
        <v>8</v>
      </c>
      <c r="DH102">
        <v>1</v>
      </c>
      <c r="DI102">
        <v>0</v>
      </c>
      <c r="DJ102">
        <v>2</v>
      </c>
      <c r="DK102">
        <v>0</v>
      </c>
      <c r="DL102">
        <v>1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4</v>
      </c>
      <c r="DT102">
        <v>1</v>
      </c>
      <c r="DU102">
        <v>0</v>
      </c>
      <c r="DV102">
        <v>0</v>
      </c>
      <c r="DW102">
        <v>1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1</v>
      </c>
      <c r="EF102">
        <v>0</v>
      </c>
      <c r="EG102">
        <v>1</v>
      </c>
      <c r="EH102">
        <v>0</v>
      </c>
      <c r="EI102">
        <v>20</v>
      </c>
      <c r="EJ102">
        <v>28</v>
      </c>
      <c r="EK102">
        <v>0</v>
      </c>
      <c r="EL102">
        <v>0</v>
      </c>
      <c r="EM102">
        <v>0</v>
      </c>
      <c r="EN102">
        <v>1</v>
      </c>
      <c r="EO102">
        <v>0</v>
      </c>
      <c r="EP102">
        <v>26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1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28</v>
      </c>
      <c r="FP102">
        <v>8</v>
      </c>
      <c r="FQ102">
        <v>3</v>
      </c>
      <c r="FR102">
        <v>0</v>
      </c>
      <c r="FS102">
        <v>0</v>
      </c>
      <c r="FT102">
        <v>2</v>
      </c>
      <c r="FU102">
        <v>1</v>
      </c>
      <c r="FV102">
        <v>0</v>
      </c>
      <c r="FW102">
        <v>1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1</v>
      </c>
      <c r="GU102">
        <v>8</v>
      </c>
      <c r="GV102">
        <v>37</v>
      </c>
      <c r="GW102">
        <v>19</v>
      </c>
      <c r="GX102">
        <v>0</v>
      </c>
      <c r="GY102">
        <v>2</v>
      </c>
      <c r="GZ102">
        <v>0</v>
      </c>
      <c r="HA102">
        <v>2</v>
      </c>
      <c r="HB102">
        <v>0</v>
      </c>
      <c r="HC102">
        <v>0</v>
      </c>
      <c r="HD102">
        <v>0</v>
      </c>
      <c r="HE102">
        <v>2</v>
      </c>
      <c r="HF102">
        <v>1</v>
      </c>
      <c r="HG102">
        <v>0</v>
      </c>
      <c r="HH102">
        <v>0</v>
      </c>
      <c r="HI102">
        <v>0</v>
      </c>
      <c r="HJ102">
        <v>0</v>
      </c>
      <c r="HK102">
        <v>1</v>
      </c>
      <c r="HL102">
        <v>0</v>
      </c>
      <c r="HM102">
        <v>0</v>
      </c>
      <c r="HN102">
        <v>0</v>
      </c>
      <c r="HO102">
        <v>2</v>
      </c>
      <c r="HP102">
        <v>5</v>
      </c>
      <c r="HQ102">
        <v>1</v>
      </c>
      <c r="HR102">
        <v>0</v>
      </c>
      <c r="HS102">
        <v>0</v>
      </c>
      <c r="HT102">
        <v>0</v>
      </c>
      <c r="HU102">
        <v>1</v>
      </c>
      <c r="HV102">
        <v>0</v>
      </c>
      <c r="HW102">
        <v>1</v>
      </c>
      <c r="HX102">
        <v>37</v>
      </c>
      <c r="HY102">
        <v>12</v>
      </c>
      <c r="HZ102">
        <v>5</v>
      </c>
      <c r="IA102">
        <v>1</v>
      </c>
      <c r="IB102">
        <v>0</v>
      </c>
      <c r="IC102">
        <v>1</v>
      </c>
      <c r="ID102">
        <v>1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2</v>
      </c>
      <c r="IP102">
        <v>0</v>
      </c>
      <c r="IQ102">
        <v>0</v>
      </c>
      <c r="IR102">
        <v>0</v>
      </c>
      <c r="IS102">
        <v>2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12</v>
      </c>
      <c r="JE102">
        <v>2</v>
      </c>
      <c r="JF102">
        <v>0</v>
      </c>
      <c r="JG102">
        <v>1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1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2</v>
      </c>
      <c r="JZ102">
        <v>1</v>
      </c>
      <c r="KA102">
        <v>0</v>
      </c>
      <c r="KB102">
        <v>1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1</v>
      </c>
      <c r="KR102">
        <v>2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1</v>
      </c>
      <c r="LB102">
        <v>0</v>
      </c>
      <c r="LC102">
        <v>0</v>
      </c>
      <c r="LD102">
        <v>0</v>
      </c>
      <c r="LE102">
        <v>1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2</v>
      </c>
    </row>
    <row r="103" spans="1:325">
      <c r="A103" t="s">
        <v>1741</v>
      </c>
      <c r="B103" t="s">
        <v>1726</v>
      </c>
      <c r="C103" t="str">
        <f>"180307"</f>
        <v>180307</v>
      </c>
      <c r="D103" t="s">
        <v>1740</v>
      </c>
      <c r="E103">
        <v>7</v>
      </c>
      <c r="F103">
        <v>500</v>
      </c>
      <c r="G103">
        <v>380</v>
      </c>
      <c r="H103">
        <v>153</v>
      </c>
      <c r="I103">
        <v>227</v>
      </c>
      <c r="J103">
        <v>1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227</v>
      </c>
      <c r="T103">
        <v>0</v>
      </c>
      <c r="U103">
        <v>0</v>
      </c>
      <c r="V103">
        <v>227</v>
      </c>
      <c r="W103">
        <v>13</v>
      </c>
      <c r="X103">
        <v>13</v>
      </c>
      <c r="Y103">
        <v>0</v>
      </c>
      <c r="Z103">
        <v>0</v>
      </c>
      <c r="AA103">
        <v>214</v>
      </c>
      <c r="AB103">
        <v>160</v>
      </c>
      <c r="AC103">
        <v>0</v>
      </c>
      <c r="AD103">
        <v>0</v>
      </c>
      <c r="AE103">
        <v>0</v>
      </c>
      <c r="AF103">
        <v>93</v>
      </c>
      <c r="AG103">
        <v>0</v>
      </c>
      <c r="AH103">
        <v>2</v>
      </c>
      <c r="AI103">
        <v>0</v>
      </c>
      <c r="AJ103">
        <v>44</v>
      </c>
      <c r="AK103">
        <v>0</v>
      </c>
      <c r="AL103">
        <v>2</v>
      </c>
      <c r="AM103">
        <v>2</v>
      </c>
      <c r="AN103">
        <v>0</v>
      </c>
      <c r="AO103">
        <v>0</v>
      </c>
      <c r="AP103">
        <v>0</v>
      </c>
      <c r="AQ103">
        <v>0</v>
      </c>
      <c r="AR103">
        <v>8</v>
      </c>
      <c r="AS103">
        <v>1</v>
      </c>
      <c r="AT103">
        <v>0</v>
      </c>
      <c r="AU103">
        <v>0</v>
      </c>
      <c r="AV103">
        <v>0</v>
      </c>
      <c r="AW103">
        <v>1</v>
      </c>
      <c r="AX103">
        <v>5</v>
      </c>
      <c r="AY103">
        <v>0</v>
      </c>
      <c r="AZ103">
        <v>2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160</v>
      </c>
      <c r="BH103">
        <v>10</v>
      </c>
      <c r="BI103">
        <v>1</v>
      </c>
      <c r="BJ103">
        <v>4</v>
      </c>
      <c r="BK103">
        <v>1</v>
      </c>
      <c r="BL103">
        <v>1</v>
      </c>
      <c r="BM103">
        <v>0</v>
      </c>
      <c r="BN103">
        <v>1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1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1</v>
      </c>
      <c r="CI103">
        <v>0</v>
      </c>
      <c r="CJ103">
        <v>0</v>
      </c>
      <c r="CK103">
        <v>0</v>
      </c>
      <c r="CL103">
        <v>0</v>
      </c>
      <c r="CM103">
        <v>10</v>
      </c>
      <c r="CN103">
        <v>1</v>
      </c>
      <c r="CO103">
        <v>0</v>
      </c>
      <c r="CP103">
        <v>1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1</v>
      </c>
      <c r="DF103">
        <v>10</v>
      </c>
      <c r="DG103">
        <v>6</v>
      </c>
      <c r="DH103">
        <v>0</v>
      </c>
      <c r="DI103">
        <v>0</v>
      </c>
      <c r="DJ103">
        <v>0</v>
      </c>
      <c r="DK103">
        <v>0</v>
      </c>
      <c r="DL103">
        <v>2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2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10</v>
      </c>
      <c r="EJ103">
        <v>17</v>
      </c>
      <c r="EK103">
        <v>1</v>
      </c>
      <c r="EL103">
        <v>0</v>
      </c>
      <c r="EM103">
        <v>0</v>
      </c>
      <c r="EN103">
        <v>2</v>
      </c>
      <c r="EO103">
        <v>0</v>
      </c>
      <c r="EP103">
        <v>14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17</v>
      </c>
      <c r="FP103">
        <v>5</v>
      </c>
      <c r="FQ103">
        <v>2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1</v>
      </c>
      <c r="FY103">
        <v>0</v>
      </c>
      <c r="FZ103">
        <v>0</v>
      </c>
      <c r="GA103">
        <v>0</v>
      </c>
      <c r="GB103">
        <v>1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1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5</v>
      </c>
      <c r="GV103">
        <v>8</v>
      </c>
      <c r="GW103">
        <v>2</v>
      </c>
      <c r="GX103">
        <v>0</v>
      </c>
      <c r="GY103">
        <v>0</v>
      </c>
      <c r="GZ103">
        <v>4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1</v>
      </c>
      <c r="HQ103">
        <v>0</v>
      </c>
      <c r="HR103">
        <v>0</v>
      </c>
      <c r="HS103">
        <v>1</v>
      </c>
      <c r="HT103">
        <v>0</v>
      </c>
      <c r="HU103">
        <v>0</v>
      </c>
      <c r="HV103">
        <v>0</v>
      </c>
      <c r="HW103">
        <v>0</v>
      </c>
      <c r="HX103">
        <v>8</v>
      </c>
      <c r="HY103">
        <v>1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1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1</v>
      </c>
      <c r="JE103">
        <v>2</v>
      </c>
      <c r="JF103">
        <v>2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2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</row>
    <row r="104" spans="1:325">
      <c r="A104" t="s">
        <v>1739</v>
      </c>
      <c r="B104" t="s">
        <v>1726</v>
      </c>
      <c r="C104" t="str">
        <f>"180307"</f>
        <v>180307</v>
      </c>
      <c r="D104" t="s">
        <v>1738</v>
      </c>
      <c r="E104">
        <v>8</v>
      </c>
      <c r="F104">
        <v>689</v>
      </c>
      <c r="G104">
        <v>531</v>
      </c>
      <c r="H104">
        <v>253</v>
      </c>
      <c r="I104">
        <v>278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278</v>
      </c>
      <c r="T104">
        <v>0</v>
      </c>
      <c r="U104">
        <v>0</v>
      </c>
      <c r="V104">
        <v>278</v>
      </c>
      <c r="W104">
        <v>7</v>
      </c>
      <c r="X104">
        <v>4</v>
      </c>
      <c r="Y104">
        <v>3</v>
      </c>
      <c r="Z104">
        <v>0</v>
      </c>
      <c r="AA104">
        <v>271</v>
      </c>
      <c r="AB104">
        <v>203</v>
      </c>
      <c r="AC104">
        <v>4</v>
      </c>
      <c r="AD104">
        <v>1</v>
      </c>
      <c r="AE104">
        <v>0</v>
      </c>
      <c r="AF104">
        <v>95</v>
      </c>
      <c r="AG104">
        <v>0</v>
      </c>
      <c r="AH104">
        <v>0</v>
      </c>
      <c r="AI104">
        <v>0</v>
      </c>
      <c r="AJ104">
        <v>60</v>
      </c>
      <c r="AK104">
        <v>1</v>
      </c>
      <c r="AL104">
        <v>0</v>
      </c>
      <c r="AM104">
        <v>4</v>
      </c>
      <c r="AN104">
        <v>0</v>
      </c>
      <c r="AO104">
        <v>0</v>
      </c>
      <c r="AP104">
        <v>0</v>
      </c>
      <c r="AQ104">
        <v>0</v>
      </c>
      <c r="AR104">
        <v>25</v>
      </c>
      <c r="AS104">
        <v>0</v>
      </c>
      <c r="AT104">
        <v>0</v>
      </c>
      <c r="AU104">
        <v>0</v>
      </c>
      <c r="AV104">
        <v>0</v>
      </c>
      <c r="AW104">
        <v>4</v>
      </c>
      <c r="AX104">
        <v>7</v>
      </c>
      <c r="AY104">
        <v>0</v>
      </c>
      <c r="AZ104">
        <v>0</v>
      </c>
      <c r="BA104">
        <v>0</v>
      </c>
      <c r="BB104">
        <v>2</v>
      </c>
      <c r="BC104">
        <v>0</v>
      </c>
      <c r="BD104">
        <v>0</v>
      </c>
      <c r="BE104">
        <v>0</v>
      </c>
      <c r="BF104">
        <v>0</v>
      </c>
      <c r="BG104">
        <v>203</v>
      </c>
      <c r="BH104">
        <v>11</v>
      </c>
      <c r="BI104">
        <v>3</v>
      </c>
      <c r="BJ104">
        <v>3</v>
      </c>
      <c r="BK104">
        <v>0</v>
      </c>
      <c r="BL104">
        <v>0</v>
      </c>
      <c r="BM104">
        <v>0</v>
      </c>
      <c r="BN104">
        <v>2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1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1</v>
      </c>
      <c r="CF104">
        <v>1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11</v>
      </c>
      <c r="CN104">
        <v>3</v>
      </c>
      <c r="CO104">
        <v>3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3</v>
      </c>
      <c r="DF104">
        <v>10</v>
      </c>
      <c r="DG104">
        <v>4</v>
      </c>
      <c r="DH104">
        <v>0</v>
      </c>
      <c r="DI104">
        <v>0</v>
      </c>
      <c r="DJ104">
        <v>1</v>
      </c>
      <c r="DK104">
        <v>0</v>
      </c>
      <c r="DL104">
        <v>1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3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1</v>
      </c>
      <c r="EI104">
        <v>10</v>
      </c>
      <c r="EJ104">
        <v>18</v>
      </c>
      <c r="EK104">
        <v>1</v>
      </c>
      <c r="EL104">
        <v>0</v>
      </c>
      <c r="EM104">
        <v>1</v>
      </c>
      <c r="EN104">
        <v>0</v>
      </c>
      <c r="EO104">
        <v>0</v>
      </c>
      <c r="EP104">
        <v>16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18</v>
      </c>
      <c r="FP104">
        <v>6</v>
      </c>
      <c r="FQ104">
        <v>2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2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1</v>
      </c>
      <c r="GO104">
        <v>0</v>
      </c>
      <c r="GP104">
        <v>1</v>
      </c>
      <c r="GQ104">
        <v>0</v>
      </c>
      <c r="GR104">
        <v>0</v>
      </c>
      <c r="GS104">
        <v>0</v>
      </c>
      <c r="GT104">
        <v>0</v>
      </c>
      <c r="GU104">
        <v>6</v>
      </c>
      <c r="GV104">
        <v>17</v>
      </c>
      <c r="GW104">
        <v>5</v>
      </c>
      <c r="GX104">
        <v>1</v>
      </c>
      <c r="GY104">
        <v>1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1</v>
      </c>
      <c r="HG104">
        <v>1</v>
      </c>
      <c r="HH104">
        <v>1</v>
      </c>
      <c r="HI104">
        <v>1</v>
      </c>
      <c r="HJ104">
        <v>2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4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17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2</v>
      </c>
      <c r="JF104">
        <v>1</v>
      </c>
      <c r="JG104">
        <v>1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2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1</v>
      </c>
      <c r="KS104">
        <v>1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1</v>
      </c>
    </row>
    <row r="105" spans="1:325">
      <c r="A105" t="s">
        <v>1737</v>
      </c>
      <c r="B105" t="s">
        <v>1726</v>
      </c>
      <c r="C105" t="str">
        <f>"180307"</f>
        <v>180307</v>
      </c>
      <c r="D105" t="s">
        <v>1736</v>
      </c>
      <c r="E105">
        <v>9</v>
      </c>
      <c r="F105">
        <v>746</v>
      </c>
      <c r="G105">
        <v>569</v>
      </c>
      <c r="H105">
        <v>123</v>
      </c>
      <c r="I105">
        <v>446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446</v>
      </c>
      <c r="T105">
        <v>0</v>
      </c>
      <c r="U105">
        <v>0</v>
      </c>
      <c r="V105">
        <v>446</v>
      </c>
      <c r="W105">
        <v>11</v>
      </c>
      <c r="X105">
        <v>9</v>
      </c>
      <c r="Y105">
        <v>2</v>
      </c>
      <c r="Z105">
        <v>0</v>
      </c>
      <c r="AA105">
        <v>435</v>
      </c>
      <c r="AB105">
        <v>319</v>
      </c>
      <c r="AC105">
        <v>7</v>
      </c>
      <c r="AD105">
        <v>5</v>
      </c>
      <c r="AE105">
        <v>0</v>
      </c>
      <c r="AF105">
        <v>135</v>
      </c>
      <c r="AG105">
        <v>0</v>
      </c>
      <c r="AH105">
        <v>3</v>
      </c>
      <c r="AI105">
        <v>0</v>
      </c>
      <c r="AJ105">
        <v>99</v>
      </c>
      <c r="AK105">
        <v>0</v>
      </c>
      <c r="AL105">
        <v>0</v>
      </c>
      <c r="AM105">
        <v>4</v>
      </c>
      <c r="AN105">
        <v>1</v>
      </c>
      <c r="AO105">
        <v>0</v>
      </c>
      <c r="AP105">
        <v>1</v>
      </c>
      <c r="AQ105">
        <v>3</v>
      </c>
      <c r="AR105">
        <v>37</v>
      </c>
      <c r="AS105">
        <v>1</v>
      </c>
      <c r="AT105">
        <v>6</v>
      </c>
      <c r="AU105">
        <v>0</v>
      </c>
      <c r="AV105">
        <v>0</v>
      </c>
      <c r="AW105">
        <v>13</v>
      </c>
      <c r="AX105">
        <v>1</v>
      </c>
      <c r="AY105">
        <v>1</v>
      </c>
      <c r="AZ105">
        <v>0</v>
      </c>
      <c r="BA105">
        <v>0</v>
      </c>
      <c r="BB105">
        <v>1</v>
      </c>
      <c r="BC105">
        <v>0</v>
      </c>
      <c r="BD105">
        <v>1</v>
      </c>
      <c r="BE105">
        <v>0</v>
      </c>
      <c r="BF105">
        <v>0</v>
      </c>
      <c r="BG105">
        <v>319</v>
      </c>
      <c r="BH105">
        <v>23</v>
      </c>
      <c r="BI105">
        <v>6</v>
      </c>
      <c r="BJ105">
        <v>7</v>
      </c>
      <c r="BK105">
        <v>0</v>
      </c>
      <c r="BL105">
        <v>1</v>
      </c>
      <c r="BM105">
        <v>0</v>
      </c>
      <c r="BN105">
        <v>2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1</v>
      </c>
      <c r="CE105">
        <v>3</v>
      </c>
      <c r="CF105">
        <v>1</v>
      </c>
      <c r="CG105">
        <v>0</v>
      </c>
      <c r="CH105">
        <v>0</v>
      </c>
      <c r="CI105">
        <v>0</v>
      </c>
      <c r="CJ105">
        <v>0</v>
      </c>
      <c r="CK105">
        <v>1</v>
      </c>
      <c r="CL105">
        <v>1</v>
      </c>
      <c r="CM105">
        <v>23</v>
      </c>
      <c r="CN105">
        <v>6</v>
      </c>
      <c r="CO105">
        <v>2</v>
      </c>
      <c r="CP105">
        <v>1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2</v>
      </c>
      <c r="CY105">
        <v>0</v>
      </c>
      <c r="CZ105">
        <v>0</v>
      </c>
      <c r="DA105">
        <v>0</v>
      </c>
      <c r="DB105">
        <v>1</v>
      </c>
      <c r="DC105">
        <v>0</v>
      </c>
      <c r="DD105">
        <v>0</v>
      </c>
      <c r="DE105">
        <v>6</v>
      </c>
      <c r="DF105">
        <v>9</v>
      </c>
      <c r="DG105">
        <v>1</v>
      </c>
      <c r="DH105">
        <v>1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7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9</v>
      </c>
      <c r="EJ105">
        <v>34</v>
      </c>
      <c r="EK105">
        <v>1</v>
      </c>
      <c r="EL105">
        <v>0</v>
      </c>
      <c r="EM105">
        <v>0</v>
      </c>
      <c r="EN105">
        <v>0</v>
      </c>
      <c r="EO105">
        <v>0</v>
      </c>
      <c r="EP105">
        <v>29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3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1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34</v>
      </c>
      <c r="FP105">
        <v>6</v>
      </c>
      <c r="FQ105">
        <v>1</v>
      </c>
      <c r="FR105">
        <v>1</v>
      </c>
      <c r="FS105">
        <v>2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2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6</v>
      </c>
      <c r="GV105">
        <v>32</v>
      </c>
      <c r="GW105">
        <v>15</v>
      </c>
      <c r="GX105">
        <v>0</v>
      </c>
      <c r="GY105">
        <v>7</v>
      </c>
      <c r="GZ105">
        <v>0</v>
      </c>
      <c r="HA105">
        <v>1</v>
      </c>
      <c r="HB105">
        <v>0</v>
      </c>
      <c r="HC105">
        <v>0</v>
      </c>
      <c r="HD105">
        <v>1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1</v>
      </c>
      <c r="HK105">
        <v>0</v>
      </c>
      <c r="HL105">
        <v>0</v>
      </c>
      <c r="HM105">
        <v>0</v>
      </c>
      <c r="HN105">
        <v>1</v>
      </c>
      <c r="HO105">
        <v>1</v>
      </c>
      <c r="HP105">
        <v>3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2</v>
      </c>
      <c r="HX105">
        <v>32</v>
      </c>
      <c r="HY105">
        <v>4</v>
      </c>
      <c r="HZ105">
        <v>3</v>
      </c>
      <c r="IA105">
        <v>0</v>
      </c>
      <c r="IB105">
        <v>1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4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1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1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1</v>
      </c>
      <c r="KR105">
        <v>1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1</v>
      </c>
      <c r="LM105">
        <v>1</v>
      </c>
    </row>
    <row r="106" spans="1:325">
      <c r="A106" t="s">
        <v>1735</v>
      </c>
      <c r="B106" t="s">
        <v>1726</v>
      </c>
      <c r="C106" t="str">
        <f>"180307"</f>
        <v>180307</v>
      </c>
      <c r="D106" t="s">
        <v>1734</v>
      </c>
      <c r="E106">
        <v>10</v>
      </c>
      <c r="F106">
        <v>844</v>
      </c>
      <c r="G106">
        <v>640</v>
      </c>
      <c r="H106">
        <v>186</v>
      </c>
      <c r="I106">
        <v>454</v>
      </c>
      <c r="J106">
        <v>1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454</v>
      </c>
      <c r="T106">
        <v>0</v>
      </c>
      <c r="U106">
        <v>0</v>
      </c>
      <c r="V106">
        <v>454</v>
      </c>
      <c r="W106">
        <v>14</v>
      </c>
      <c r="X106">
        <v>10</v>
      </c>
      <c r="Y106">
        <v>2</v>
      </c>
      <c r="Z106">
        <v>0</v>
      </c>
      <c r="AA106">
        <v>440</v>
      </c>
      <c r="AB106">
        <v>323</v>
      </c>
      <c r="AC106">
        <v>5</v>
      </c>
      <c r="AD106">
        <v>0</v>
      </c>
      <c r="AE106">
        <v>0</v>
      </c>
      <c r="AF106">
        <v>232</v>
      </c>
      <c r="AG106">
        <v>0</v>
      </c>
      <c r="AH106">
        <v>1</v>
      </c>
      <c r="AI106">
        <v>1</v>
      </c>
      <c r="AJ106">
        <v>42</v>
      </c>
      <c r="AK106">
        <v>2</v>
      </c>
      <c r="AL106">
        <v>0</v>
      </c>
      <c r="AM106">
        <v>2</v>
      </c>
      <c r="AN106">
        <v>0</v>
      </c>
      <c r="AO106">
        <v>1</v>
      </c>
      <c r="AP106">
        <v>0</v>
      </c>
      <c r="AQ106">
        <v>0</v>
      </c>
      <c r="AR106">
        <v>21</v>
      </c>
      <c r="AS106">
        <v>0</v>
      </c>
      <c r="AT106">
        <v>3</v>
      </c>
      <c r="AU106">
        <v>0</v>
      </c>
      <c r="AV106">
        <v>0</v>
      </c>
      <c r="AW106">
        <v>12</v>
      </c>
      <c r="AX106">
        <v>0</v>
      </c>
      <c r="AY106">
        <v>0</v>
      </c>
      <c r="AZ106">
        <v>1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323</v>
      </c>
      <c r="BH106">
        <v>17</v>
      </c>
      <c r="BI106">
        <v>5</v>
      </c>
      <c r="BJ106">
        <v>7</v>
      </c>
      <c r="BK106">
        <v>0</v>
      </c>
      <c r="BL106">
        <v>2</v>
      </c>
      <c r="BM106">
        <v>0</v>
      </c>
      <c r="BN106">
        <v>3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17</v>
      </c>
      <c r="CN106">
        <v>6</v>
      </c>
      <c r="CO106">
        <v>2</v>
      </c>
      <c r="CP106">
        <v>0</v>
      </c>
      <c r="CQ106">
        <v>0</v>
      </c>
      <c r="CR106">
        <v>2</v>
      </c>
      <c r="CS106">
        <v>1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1</v>
      </c>
      <c r="DC106">
        <v>0</v>
      </c>
      <c r="DD106">
        <v>0</v>
      </c>
      <c r="DE106">
        <v>6</v>
      </c>
      <c r="DF106">
        <v>12</v>
      </c>
      <c r="DG106">
        <v>2</v>
      </c>
      <c r="DH106">
        <v>0</v>
      </c>
      <c r="DI106">
        <v>0</v>
      </c>
      <c r="DJ106">
        <v>1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8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1</v>
      </c>
      <c r="EI106">
        <v>12</v>
      </c>
      <c r="EJ106">
        <v>47</v>
      </c>
      <c r="EK106">
        <v>1</v>
      </c>
      <c r="EL106">
        <v>0</v>
      </c>
      <c r="EM106">
        <v>0</v>
      </c>
      <c r="EN106">
        <v>0</v>
      </c>
      <c r="EO106">
        <v>0</v>
      </c>
      <c r="EP106">
        <v>43</v>
      </c>
      <c r="EQ106">
        <v>0</v>
      </c>
      <c r="ER106">
        <v>1</v>
      </c>
      <c r="ES106">
        <v>0</v>
      </c>
      <c r="ET106">
        <v>0</v>
      </c>
      <c r="EU106">
        <v>0</v>
      </c>
      <c r="EV106">
        <v>0</v>
      </c>
      <c r="EW106">
        <v>1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1</v>
      </c>
      <c r="FL106">
        <v>0</v>
      </c>
      <c r="FM106">
        <v>0</v>
      </c>
      <c r="FN106">
        <v>0</v>
      </c>
      <c r="FO106">
        <v>47</v>
      </c>
      <c r="FP106">
        <v>4</v>
      </c>
      <c r="FQ106">
        <v>1</v>
      </c>
      <c r="FR106">
        <v>0</v>
      </c>
      <c r="FS106">
        <v>0</v>
      </c>
      <c r="FT106">
        <v>0</v>
      </c>
      <c r="FU106">
        <v>0</v>
      </c>
      <c r="FV106">
        <v>1</v>
      </c>
      <c r="FW106">
        <v>0</v>
      </c>
      <c r="FX106">
        <v>0</v>
      </c>
      <c r="FY106">
        <v>0</v>
      </c>
      <c r="FZ106">
        <v>1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1</v>
      </c>
      <c r="GU106">
        <v>4</v>
      </c>
      <c r="GV106">
        <v>26</v>
      </c>
      <c r="GW106">
        <v>6</v>
      </c>
      <c r="GX106">
        <v>1</v>
      </c>
      <c r="GY106">
        <v>2</v>
      </c>
      <c r="GZ106">
        <v>0</v>
      </c>
      <c r="HA106">
        <v>4</v>
      </c>
      <c r="HB106">
        <v>2</v>
      </c>
      <c r="HC106">
        <v>1</v>
      </c>
      <c r="HD106">
        <v>0</v>
      </c>
      <c r="HE106">
        <v>0</v>
      </c>
      <c r="HF106">
        <v>0</v>
      </c>
      <c r="HG106">
        <v>0</v>
      </c>
      <c r="HH106">
        <v>1</v>
      </c>
      <c r="HI106">
        <v>0</v>
      </c>
      <c r="HJ106">
        <v>0</v>
      </c>
      <c r="HK106">
        <v>0</v>
      </c>
      <c r="HL106">
        <v>2</v>
      </c>
      <c r="HM106">
        <v>0</v>
      </c>
      <c r="HN106">
        <v>0</v>
      </c>
      <c r="HO106">
        <v>2</v>
      </c>
      <c r="HP106">
        <v>5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26</v>
      </c>
      <c r="HY106">
        <v>5</v>
      </c>
      <c r="HZ106">
        <v>2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1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2</v>
      </c>
      <c r="JD106">
        <v>5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</row>
    <row r="107" spans="1:325">
      <c r="A107" t="s">
        <v>1733</v>
      </c>
      <c r="B107" t="s">
        <v>1726</v>
      </c>
      <c r="C107" t="str">
        <f>"180307"</f>
        <v>180307</v>
      </c>
      <c r="D107" t="s">
        <v>1732</v>
      </c>
      <c r="E107">
        <v>11</v>
      </c>
      <c r="F107">
        <v>1624</v>
      </c>
      <c r="G107">
        <v>1250</v>
      </c>
      <c r="H107">
        <v>416</v>
      </c>
      <c r="I107">
        <v>834</v>
      </c>
      <c r="J107">
        <v>0</v>
      </c>
      <c r="K107">
        <v>1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834</v>
      </c>
      <c r="T107">
        <v>0</v>
      </c>
      <c r="U107">
        <v>0</v>
      </c>
      <c r="V107">
        <v>834</v>
      </c>
      <c r="W107">
        <v>25</v>
      </c>
      <c r="X107">
        <v>22</v>
      </c>
      <c r="Y107">
        <v>3</v>
      </c>
      <c r="Z107">
        <v>0</v>
      </c>
      <c r="AA107">
        <v>809</v>
      </c>
      <c r="AB107">
        <v>447</v>
      </c>
      <c r="AC107">
        <v>13</v>
      </c>
      <c r="AD107">
        <v>4</v>
      </c>
      <c r="AE107">
        <v>3</v>
      </c>
      <c r="AF107">
        <v>215</v>
      </c>
      <c r="AG107">
        <v>4</v>
      </c>
      <c r="AH107">
        <v>5</v>
      </c>
      <c r="AI107">
        <v>0</v>
      </c>
      <c r="AJ107">
        <v>108</v>
      </c>
      <c r="AK107">
        <v>3</v>
      </c>
      <c r="AL107">
        <v>0</v>
      </c>
      <c r="AM107">
        <v>1</v>
      </c>
      <c r="AN107">
        <v>2</v>
      </c>
      <c r="AO107">
        <v>0</v>
      </c>
      <c r="AP107">
        <v>0</v>
      </c>
      <c r="AQ107">
        <v>1</v>
      </c>
      <c r="AR107">
        <v>58</v>
      </c>
      <c r="AS107">
        <v>0</v>
      </c>
      <c r="AT107">
        <v>0</v>
      </c>
      <c r="AU107">
        <v>0</v>
      </c>
      <c r="AV107">
        <v>0</v>
      </c>
      <c r="AW107">
        <v>19</v>
      </c>
      <c r="AX107">
        <v>1</v>
      </c>
      <c r="AY107">
        <v>1</v>
      </c>
      <c r="AZ107">
        <v>3</v>
      </c>
      <c r="BA107">
        <v>0</v>
      </c>
      <c r="BB107">
        <v>0</v>
      </c>
      <c r="BC107">
        <v>0</v>
      </c>
      <c r="BD107">
        <v>3</v>
      </c>
      <c r="BE107">
        <v>1</v>
      </c>
      <c r="BF107">
        <v>2</v>
      </c>
      <c r="BG107">
        <v>447</v>
      </c>
      <c r="BH107">
        <v>136</v>
      </c>
      <c r="BI107">
        <v>14</v>
      </c>
      <c r="BJ107">
        <v>59</v>
      </c>
      <c r="BK107">
        <v>1</v>
      </c>
      <c r="BL107">
        <v>25</v>
      </c>
      <c r="BM107">
        <v>1</v>
      </c>
      <c r="BN107">
        <v>23</v>
      </c>
      <c r="BO107">
        <v>1</v>
      </c>
      <c r="BP107">
        <v>1</v>
      </c>
      <c r="BQ107">
        <v>0</v>
      </c>
      <c r="BR107">
        <v>0</v>
      </c>
      <c r="BS107">
        <v>0</v>
      </c>
      <c r="BT107">
        <v>3</v>
      </c>
      <c r="BU107">
        <v>0</v>
      </c>
      <c r="BV107">
        <v>0</v>
      </c>
      <c r="BW107">
        <v>0</v>
      </c>
      <c r="BX107">
        <v>1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1</v>
      </c>
      <c r="CE107">
        <v>5</v>
      </c>
      <c r="CF107">
        <v>1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136</v>
      </c>
      <c r="CN107">
        <v>15</v>
      </c>
      <c r="CO107">
        <v>7</v>
      </c>
      <c r="CP107">
        <v>2</v>
      </c>
      <c r="CQ107">
        <v>1</v>
      </c>
      <c r="CR107">
        <v>2</v>
      </c>
      <c r="CS107">
        <v>0</v>
      </c>
      <c r="CT107">
        <v>0</v>
      </c>
      <c r="CU107">
        <v>1</v>
      </c>
      <c r="CV107">
        <v>0</v>
      </c>
      <c r="CW107">
        <v>0</v>
      </c>
      <c r="CX107">
        <v>0</v>
      </c>
      <c r="CY107">
        <v>0</v>
      </c>
      <c r="CZ107">
        <v>1</v>
      </c>
      <c r="DA107">
        <v>1</v>
      </c>
      <c r="DB107">
        <v>0</v>
      </c>
      <c r="DC107">
        <v>0</v>
      </c>
      <c r="DD107">
        <v>0</v>
      </c>
      <c r="DE107">
        <v>15</v>
      </c>
      <c r="DF107">
        <v>37</v>
      </c>
      <c r="DG107">
        <v>15</v>
      </c>
      <c r="DH107">
        <v>3</v>
      </c>
      <c r="DI107">
        <v>0</v>
      </c>
      <c r="DJ107">
        <v>3</v>
      </c>
      <c r="DK107">
        <v>0</v>
      </c>
      <c r="DL107">
        <v>0</v>
      </c>
      <c r="DM107">
        <v>0</v>
      </c>
      <c r="DN107">
        <v>2</v>
      </c>
      <c r="DO107">
        <v>0</v>
      </c>
      <c r="DP107">
        <v>1</v>
      </c>
      <c r="DQ107">
        <v>1</v>
      </c>
      <c r="DR107">
        <v>0</v>
      </c>
      <c r="DS107">
        <v>10</v>
      </c>
      <c r="DT107">
        <v>0</v>
      </c>
      <c r="DU107">
        <v>0</v>
      </c>
      <c r="DV107">
        <v>1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1</v>
      </c>
      <c r="EI107">
        <v>37</v>
      </c>
      <c r="EJ107">
        <v>37</v>
      </c>
      <c r="EK107">
        <v>7</v>
      </c>
      <c r="EL107">
        <v>0</v>
      </c>
      <c r="EM107">
        <v>1</v>
      </c>
      <c r="EN107">
        <v>0</v>
      </c>
      <c r="EO107">
        <v>1</v>
      </c>
      <c r="EP107">
        <v>27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1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37</v>
      </c>
      <c r="FP107">
        <v>28</v>
      </c>
      <c r="FQ107">
        <v>16</v>
      </c>
      <c r="FR107">
        <v>0</v>
      </c>
      <c r="FS107">
        <v>0</v>
      </c>
      <c r="FT107">
        <v>0</v>
      </c>
      <c r="FU107">
        <v>1</v>
      </c>
      <c r="FV107">
        <v>0</v>
      </c>
      <c r="FW107">
        <v>0</v>
      </c>
      <c r="FX107">
        <v>0</v>
      </c>
      <c r="FY107">
        <v>0</v>
      </c>
      <c r="FZ107">
        <v>9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1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1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28</v>
      </c>
      <c r="GV107">
        <v>63</v>
      </c>
      <c r="GW107">
        <v>10</v>
      </c>
      <c r="GX107">
        <v>0</v>
      </c>
      <c r="GY107">
        <v>19</v>
      </c>
      <c r="GZ107">
        <v>11</v>
      </c>
      <c r="HA107">
        <v>8</v>
      </c>
      <c r="HB107">
        <v>0</v>
      </c>
      <c r="HC107">
        <v>0</v>
      </c>
      <c r="HD107">
        <v>1</v>
      </c>
      <c r="HE107">
        <v>4</v>
      </c>
      <c r="HF107">
        <v>1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3</v>
      </c>
      <c r="HP107">
        <v>1</v>
      </c>
      <c r="HQ107">
        <v>0</v>
      </c>
      <c r="HR107">
        <v>0</v>
      </c>
      <c r="HS107">
        <v>1</v>
      </c>
      <c r="HT107">
        <v>1</v>
      </c>
      <c r="HU107">
        <v>0</v>
      </c>
      <c r="HV107">
        <v>1</v>
      </c>
      <c r="HW107">
        <v>2</v>
      </c>
      <c r="HX107">
        <v>63</v>
      </c>
      <c r="HY107">
        <v>35</v>
      </c>
      <c r="HZ107">
        <v>22</v>
      </c>
      <c r="IA107">
        <v>0</v>
      </c>
      <c r="IB107">
        <v>0</v>
      </c>
      <c r="IC107">
        <v>0</v>
      </c>
      <c r="ID107">
        <v>2</v>
      </c>
      <c r="IE107">
        <v>1</v>
      </c>
      <c r="IF107">
        <v>0</v>
      </c>
      <c r="IG107">
        <v>0</v>
      </c>
      <c r="IH107">
        <v>0</v>
      </c>
      <c r="II107">
        <v>0</v>
      </c>
      <c r="IJ107">
        <v>1</v>
      </c>
      <c r="IK107">
        <v>0</v>
      </c>
      <c r="IL107">
        <v>0</v>
      </c>
      <c r="IM107">
        <v>0</v>
      </c>
      <c r="IN107">
        <v>0</v>
      </c>
      <c r="IO107">
        <v>1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2</v>
      </c>
      <c r="IV107">
        <v>0</v>
      </c>
      <c r="IW107">
        <v>0</v>
      </c>
      <c r="IX107">
        <v>0</v>
      </c>
      <c r="IY107">
        <v>1</v>
      </c>
      <c r="IZ107">
        <v>1</v>
      </c>
      <c r="JA107">
        <v>1</v>
      </c>
      <c r="JB107">
        <v>1</v>
      </c>
      <c r="JC107">
        <v>2</v>
      </c>
      <c r="JD107">
        <v>35</v>
      </c>
      <c r="JE107">
        <v>5</v>
      </c>
      <c r="JF107">
        <v>1</v>
      </c>
      <c r="JG107">
        <v>1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2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5</v>
      </c>
      <c r="JZ107">
        <v>3</v>
      </c>
      <c r="KA107">
        <v>2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1</v>
      </c>
      <c r="KO107">
        <v>0</v>
      </c>
      <c r="KP107">
        <v>0</v>
      </c>
      <c r="KQ107">
        <v>3</v>
      </c>
      <c r="KR107">
        <v>3</v>
      </c>
      <c r="KS107">
        <v>1</v>
      </c>
      <c r="KT107">
        <v>2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3</v>
      </c>
    </row>
    <row r="108" spans="1:325">
      <c r="A108" t="s">
        <v>1731</v>
      </c>
      <c r="B108" t="s">
        <v>1726</v>
      </c>
      <c r="C108" t="str">
        <f>"180307"</f>
        <v>180307</v>
      </c>
      <c r="D108" t="s">
        <v>1730</v>
      </c>
      <c r="E108">
        <v>12</v>
      </c>
      <c r="F108">
        <v>482</v>
      </c>
      <c r="G108">
        <v>370</v>
      </c>
      <c r="H108">
        <v>108</v>
      </c>
      <c r="I108">
        <v>262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262</v>
      </c>
      <c r="T108">
        <v>0</v>
      </c>
      <c r="U108">
        <v>0</v>
      </c>
      <c r="V108">
        <v>262</v>
      </c>
      <c r="W108">
        <v>9</v>
      </c>
      <c r="X108">
        <v>8</v>
      </c>
      <c r="Y108">
        <v>1</v>
      </c>
      <c r="Z108">
        <v>0</v>
      </c>
      <c r="AA108">
        <v>253</v>
      </c>
      <c r="AB108">
        <v>181</v>
      </c>
      <c r="AC108">
        <v>5</v>
      </c>
      <c r="AD108">
        <v>1</v>
      </c>
      <c r="AE108">
        <v>0</v>
      </c>
      <c r="AF108">
        <v>111</v>
      </c>
      <c r="AG108">
        <v>0</v>
      </c>
      <c r="AH108">
        <v>0</v>
      </c>
      <c r="AI108">
        <v>0</v>
      </c>
      <c r="AJ108">
        <v>42</v>
      </c>
      <c r="AK108">
        <v>0</v>
      </c>
      <c r="AL108">
        <v>1</v>
      </c>
      <c r="AM108">
        <v>1</v>
      </c>
      <c r="AN108">
        <v>0</v>
      </c>
      <c r="AO108">
        <v>2</v>
      </c>
      <c r="AP108">
        <v>0</v>
      </c>
      <c r="AQ108">
        <v>0</v>
      </c>
      <c r="AR108">
        <v>13</v>
      </c>
      <c r="AS108">
        <v>0</v>
      </c>
      <c r="AT108">
        <v>0</v>
      </c>
      <c r="AU108">
        <v>0</v>
      </c>
      <c r="AV108">
        <v>0</v>
      </c>
      <c r="AW108">
        <v>4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1</v>
      </c>
      <c r="BG108">
        <v>181</v>
      </c>
      <c r="BH108">
        <v>23</v>
      </c>
      <c r="BI108">
        <v>4</v>
      </c>
      <c r="BJ108">
        <v>12</v>
      </c>
      <c r="BK108">
        <v>0</v>
      </c>
      <c r="BL108">
        <v>4</v>
      </c>
      <c r="BM108">
        <v>0</v>
      </c>
      <c r="BN108">
        <v>2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1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23</v>
      </c>
      <c r="CN108">
        <v>6</v>
      </c>
      <c r="CO108">
        <v>3</v>
      </c>
      <c r="CP108">
        <v>0</v>
      </c>
      <c r="CQ108">
        <v>0</v>
      </c>
      <c r="CR108">
        <v>1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1</v>
      </c>
      <c r="DB108">
        <v>0</v>
      </c>
      <c r="DC108">
        <v>0</v>
      </c>
      <c r="DD108">
        <v>1</v>
      </c>
      <c r="DE108">
        <v>6</v>
      </c>
      <c r="DF108">
        <v>6</v>
      </c>
      <c r="DG108">
        <v>3</v>
      </c>
      <c r="DH108">
        <v>1</v>
      </c>
      <c r="DI108">
        <v>0</v>
      </c>
      <c r="DJ108">
        <v>0</v>
      </c>
      <c r="DK108">
        <v>0</v>
      </c>
      <c r="DL108">
        <v>1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1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6</v>
      </c>
      <c r="EJ108">
        <v>16</v>
      </c>
      <c r="EK108">
        <v>1</v>
      </c>
      <c r="EL108">
        <v>0</v>
      </c>
      <c r="EM108">
        <v>0</v>
      </c>
      <c r="EN108">
        <v>0</v>
      </c>
      <c r="EO108">
        <v>0</v>
      </c>
      <c r="EP108">
        <v>14</v>
      </c>
      <c r="EQ108">
        <v>1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16</v>
      </c>
      <c r="FP108">
        <v>5</v>
      </c>
      <c r="FQ108">
        <v>2</v>
      </c>
      <c r="FR108">
        <v>0</v>
      </c>
      <c r="FS108">
        <v>1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2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5</v>
      </c>
      <c r="GV108">
        <v>14</v>
      </c>
      <c r="GW108">
        <v>6</v>
      </c>
      <c r="GX108">
        <v>0</v>
      </c>
      <c r="GY108">
        <v>3</v>
      </c>
      <c r="GZ108">
        <v>3</v>
      </c>
      <c r="HA108">
        <v>1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1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14</v>
      </c>
      <c r="HY108">
        <v>2</v>
      </c>
      <c r="HZ108">
        <v>1</v>
      </c>
      <c r="IA108">
        <v>1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2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</row>
    <row r="109" spans="1:325">
      <c r="A109" t="s">
        <v>1729</v>
      </c>
      <c r="B109" t="s">
        <v>1726</v>
      </c>
      <c r="C109" t="str">
        <f>"180307"</f>
        <v>180307</v>
      </c>
      <c r="D109" t="s">
        <v>1728</v>
      </c>
      <c r="E109">
        <v>13</v>
      </c>
      <c r="F109">
        <v>761</v>
      </c>
      <c r="G109">
        <v>580</v>
      </c>
      <c r="H109">
        <v>124</v>
      </c>
      <c r="I109">
        <v>456</v>
      </c>
      <c r="J109">
        <v>0</v>
      </c>
      <c r="K109">
        <v>2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456</v>
      </c>
      <c r="T109">
        <v>0</v>
      </c>
      <c r="U109">
        <v>0</v>
      </c>
      <c r="V109">
        <v>456</v>
      </c>
      <c r="W109">
        <v>10</v>
      </c>
      <c r="X109">
        <v>4</v>
      </c>
      <c r="Y109">
        <v>5</v>
      </c>
      <c r="Z109">
        <v>0</v>
      </c>
      <c r="AA109">
        <v>446</v>
      </c>
      <c r="AB109">
        <v>201</v>
      </c>
      <c r="AC109">
        <v>2</v>
      </c>
      <c r="AD109">
        <v>1</v>
      </c>
      <c r="AE109">
        <v>1</v>
      </c>
      <c r="AF109">
        <v>80</v>
      </c>
      <c r="AG109">
        <v>2</v>
      </c>
      <c r="AH109">
        <v>4</v>
      </c>
      <c r="AI109">
        <v>0</v>
      </c>
      <c r="AJ109">
        <v>63</v>
      </c>
      <c r="AK109">
        <v>0</v>
      </c>
      <c r="AL109">
        <v>1</v>
      </c>
      <c r="AM109">
        <v>0</v>
      </c>
      <c r="AN109">
        <v>1</v>
      </c>
      <c r="AO109">
        <v>0</v>
      </c>
      <c r="AP109">
        <v>0</v>
      </c>
      <c r="AQ109">
        <v>0</v>
      </c>
      <c r="AR109">
        <v>16</v>
      </c>
      <c r="AS109">
        <v>0</v>
      </c>
      <c r="AT109">
        <v>0</v>
      </c>
      <c r="AU109">
        <v>1</v>
      </c>
      <c r="AV109">
        <v>0</v>
      </c>
      <c r="AW109">
        <v>23</v>
      </c>
      <c r="AX109">
        <v>1</v>
      </c>
      <c r="AY109">
        <v>1</v>
      </c>
      <c r="AZ109">
        <v>1</v>
      </c>
      <c r="BA109">
        <v>0</v>
      </c>
      <c r="BB109">
        <v>2</v>
      </c>
      <c r="BC109">
        <v>0</v>
      </c>
      <c r="BD109">
        <v>0</v>
      </c>
      <c r="BE109">
        <v>0</v>
      </c>
      <c r="BF109">
        <v>1</v>
      </c>
      <c r="BG109">
        <v>201</v>
      </c>
      <c r="BH109">
        <v>87</v>
      </c>
      <c r="BI109">
        <v>15</v>
      </c>
      <c r="BJ109">
        <v>35</v>
      </c>
      <c r="BK109">
        <v>2</v>
      </c>
      <c r="BL109">
        <v>3</v>
      </c>
      <c r="BM109">
        <v>2</v>
      </c>
      <c r="BN109">
        <v>14</v>
      </c>
      <c r="BO109">
        <v>3</v>
      </c>
      <c r="BP109">
        <v>0</v>
      </c>
      <c r="BQ109">
        <v>0</v>
      </c>
      <c r="BR109">
        <v>0</v>
      </c>
      <c r="BS109">
        <v>1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1</v>
      </c>
      <c r="CE109">
        <v>7</v>
      </c>
      <c r="CF109">
        <v>1</v>
      </c>
      <c r="CG109">
        <v>1</v>
      </c>
      <c r="CH109">
        <v>0</v>
      </c>
      <c r="CI109">
        <v>0</v>
      </c>
      <c r="CJ109">
        <v>1</v>
      </c>
      <c r="CK109">
        <v>1</v>
      </c>
      <c r="CL109">
        <v>0</v>
      </c>
      <c r="CM109">
        <v>87</v>
      </c>
      <c r="CN109">
        <v>15</v>
      </c>
      <c r="CO109">
        <v>6</v>
      </c>
      <c r="CP109">
        <v>2</v>
      </c>
      <c r="CQ109">
        <v>0</v>
      </c>
      <c r="CR109">
        <v>0</v>
      </c>
      <c r="CS109">
        <v>0</v>
      </c>
      <c r="CT109">
        <v>0</v>
      </c>
      <c r="CU109">
        <v>1</v>
      </c>
      <c r="CV109">
        <v>1</v>
      </c>
      <c r="CW109">
        <v>0</v>
      </c>
      <c r="CX109">
        <v>0</v>
      </c>
      <c r="CY109">
        <v>2</v>
      </c>
      <c r="CZ109">
        <v>0</v>
      </c>
      <c r="DA109">
        <v>1</v>
      </c>
      <c r="DB109">
        <v>1</v>
      </c>
      <c r="DC109">
        <v>1</v>
      </c>
      <c r="DD109">
        <v>0</v>
      </c>
      <c r="DE109">
        <v>15</v>
      </c>
      <c r="DF109">
        <v>21</v>
      </c>
      <c r="DG109">
        <v>6</v>
      </c>
      <c r="DH109">
        <v>0</v>
      </c>
      <c r="DI109">
        <v>0</v>
      </c>
      <c r="DJ109">
        <v>3</v>
      </c>
      <c r="DK109">
        <v>0</v>
      </c>
      <c r="DL109">
        <v>2</v>
      </c>
      <c r="DM109">
        <v>1</v>
      </c>
      <c r="DN109">
        <v>0</v>
      </c>
      <c r="DO109">
        <v>1</v>
      </c>
      <c r="DP109">
        <v>2</v>
      </c>
      <c r="DQ109">
        <v>0</v>
      </c>
      <c r="DR109">
        <v>1</v>
      </c>
      <c r="DS109">
        <v>5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21</v>
      </c>
      <c r="EJ109">
        <v>15</v>
      </c>
      <c r="EK109">
        <v>2</v>
      </c>
      <c r="EL109">
        <v>1</v>
      </c>
      <c r="EM109">
        <v>0</v>
      </c>
      <c r="EN109">
        <v>0</v>
      </c>
      <c r="EO109">
        <v>0</v>
      </c>
      <c r="EP109">
        <v>11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1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15</v>
      </c>
      <c r="FP109">
        <v>13</v>
      </c>
      <c r="FQ109">
        <v>9</v>
      </c>
      <c r="FR109">
        <v>0</v>
      </c>
      <c r="FS109">
        <v>0</v>
      </c>
      <c r="FT109">
        <v>0</v>
      </c>
      <c r="FU109">
        <v>1</v>
      </c>
      <c r="FV109">
        <v>0</v>
      </c>
      <c r="FW109">
        <v>0</v>
      </c>
      <c r="FX109">
        <v>0</v>
      </c>
      <c r="FY109">
        <v>0</v>
      </c>
      <c r="FZ109">
        <v>2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1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13</v>
      </c>
      <c r="GV109">
        <v>73</v>
      </c>
      <c r="GW109">
        <v>16</v>
      </c>
      <c r="GX109">
        <v>1</v>
      </c>
      <c r="GY109">
        <v>5</v>
      </c>
      <c r="GZ109">
        <v>3</v>
      </c>
      <c r="HA109">
        <v>4</v>
      </c>
      <c r="HB109">
        <v>0</v>
      </c>
      <c r="HC109">
        <v>1</v>
      </c>
      <c r="HD109">
        <v>0</v>
      </c>
      <c r="HE109">
        <v>1</v>
      </c>
      <c r="HF109">
        <v>2</v>
      </c>
      <c r="HG109">
        <v>2</v>
      </c>
      <c r="HH109">
        <v>0</v>
      </c>
      <c r="HI109">
        <v>2</v>
      </c>
      <c r="HJ109">
        <v>0</v>
      </c>
      <c r="HK109">
        <v>0</v>
      </c>
      <c r="HL109">
        <v>0</v>
      </c>
      <c r="HM109">
        <v>1</v>
      </c>
      <c r="HN109">
        <v>0</v>
      </c>
      <c r="HO109">
        <v>30</v>
      </c>
      <c r="HP109">
        <v>2</v>
      </c>
      <c r="HQ109">
        <v>1</v>
      </c>
      <c r="HR109">
        <v>1</v>
      </c>
      <c r="HS109">
        <v>0</v>
      </c>
      <c r="HT109">
        <v>0</v>
      </c>
      <c r="HU109">
        <v>0</v>
      </c>
      <c r="HV109">
        <v>1</v>
      </c>
      <c r="HW109">
        <v>0</v>
      </c>
      <c r="HX109">
        <v>73</v>
      </c>
      <c r="HY109">
        <v>18</v>
      </c>
      <c r="HZ109">
        <v>13</v>
      </c>
      <c r="IA109">
        <v>0</v>
      </c>
      <c r="IB109">
        <v>0</v>
      </c>
      <c r="IC109">
        <v>0</v>
      </c>
      <c r="ID109">
        <v>1</v>
      </c>
      <c r="IE109">
        <v>1</v>
      </c>
      <c r="IF109">
        <v>0</v>
      </c>
      <c r="IG109">
        <v>0</v>
      </c>
      <c r="IH109">
        <v>0</v>
      </c>
      <c r="II109">
        <v>0</v>
      </c>
      <c r="IJ109">
        <v>1</v>
      </c>
      <c r="IK109">
        <v>0</v>
      </c>
      <c r="IL109">
        <v>0</v>
      </c>
      <c r="IM109">
        <v>0</v>
      </c>
      <c r="IN109">
        <v>0</v>
      </c>
      <c r="IO109">
        <v>1</v>
      </c>
      <c r="IP109">
        <v>0</v>
      </c>
      <c r="IQ109">
        <v>0</v>
      </c>
      <c r="IR109">
        <v>0</v>
      </c>
      <c r="IS109">
        <v>0</v>
      </c>
      <c r="IT109">
        <v>1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18</v>
      </c>
      <c r="JE109">
        <v>2</v>
      </c>
      <c r="JF109">
        <v>1</v>
      </c>
      <c r="JG109">
        <v>1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2</v>
      </c>
      <c r="JZ109">
        <v>1</v>
      </c>
      <c r="KA109">
        <v>1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1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</row>
    <row r="110" spans="1:325">
      <c r="A110" t="s">
        <v>1727</v>
      </c>
      <c r="B110" t="s">
        <v>1726</v>
      </c>
      <c r="C110" t="str">
        <f>"180307"</f>
        <v>180307</v>
      </c>
      <c r="D110" t="s">
        <v>1725</v>
      </c>
      <c r="E110">
        <v>14</v>
      </c>
      <c r="F110">
        <v>116</v>
      </c>
      <c r="G110">
        <v>174</v>
      </c>
      <c r="H110">
        <v>133</v>
      </c>
      <c r="I110">
        <v>41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41</v>
      </c>
      <c r="T110">
        <v>0</v>
      </c>
      <c r="U110">
        <v>0</v>
      </c>
      <c r="V110">
        <v>41</v>
      </c>
      <c r="W110">
        <v>1</v>
      </c>
      <c r="X110">
        <v>0</v>
      </c>
      <c r="Y110">
        <v>1</v>
      </c>
      <c r="Z110">
        <v>0</v>
      </c>
      <c r="AA110">
        <v>40</v>
      </c>
      <c r="AB110">
        <v>24</v>
      </c>
      <c r="AC110">
        <v>2</v>
      </c>
      <c r="AD110">
        <v>2</v>
      </c>
      <c r="AE110">
        <v>0</v>
      </c>
      <c r="AF110">
        <v>4</v>
      </c>
      <c r="AG110">
        <v>1</v>
      </c>
      <c r="AH110">
        <v>2</v>
      </c>
      <c r="AI110">
        <v>0</v>
      </c>
      <c r="AJ110">
        <v>2</v>
      </c>
      <c r="AK110">
        <v>1</v>
      </c>
      <c r="AL110">
        <v>0</v>
      </c>
      <c r="AM110">
        <v>1</v>
      </c>
      <c r="AN110">
        <v>1</v>
      </c>
      <c r="AO110">
        <v>2</v>
      </c>
      <c r="AP110">
        <v>0</v>
      </c>
      <c r="AQ110">
        <v>0</v>
      </c>
      <c r="AR110">
        <v>1</v>
      </c>
      <c r="AS110">
        <v>0</v>
      </c>
      <c r="AT110">
        <v>1</v>
      </c>
      <c r="AU110">
        <v>0</v>
      </c>
      <c r="AV110">
        <v>0</v>
      </c>
      <c r="AW110">
        <v>1</v>
      </c>
      <c r="AX110">
        <v>0</v>
      </c>
      <c r="AY110">
        <v>0</v>
      </c>
      <c r="AZ110">
        <v>1</v>
      </c>
      <c r="BA110">
        <v>0</v>
      </c>
      <c r="BB110">
        <v>0</v>
      </c>
      <c r="BC110">
        <v>1</v>
      </c>
      <c r="BD110">
        <v>0</v>
      </c>
      <c r="BE110">
        <v>1</v>
      </c>
      <c r="BF110">
        <v>0</v>
      </c>
      <c r="BG110">
        <v>24</v>
      </c>
      <c r="BH110">
        <v>6</v>
      </c>
      <c r="BI110">
        <v>2</v>
      </c>
      <c r="BJ110">
        <v>1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2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1</v>
      </c>
      <c r="CL110">
        <v>0</v>
      </c>
      <c r="CM110">
        <v>6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2</v>
      </c>
      <c r="DG110">
        <v>0</v>
      </c>
      <c r="DH110">
        <v>0</v>
      </c>
      <c r="DI110">
        <v>0</v>
      </c>
      <c r="DJ110">
        <v>0</v>
      </c>
      <c r="DK110">
        <v>1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1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2</v>
      </c>
      <c r="EJ110">
        <v>2</v>
      </c>
      <c r="EK110">
        <v>1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1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2</v>
      </c>
      <c r="FP110">
        <v>1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1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1</v>
      </c>
      <c r="GV110">
        <v>1</v>
      </c>
      <c r="GW110">
        <v>0</v>
      </c>
      <c r="GX110">
        <v>0</v>
      </c>
      <c r="GY110">
        <v>1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1</v>
      </c>
      <c r="HY110">
        <v>4</v>
      </c>
      <c r="HZ110">
        <v>3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1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4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</row>
    <row r="111" spans="1:325">
      <c r="A111" t="s">
        <v>1724</v>
      </c>
      <c r="B111" t="s">
        <v>1707</v>
      </c>
      <c r="C111" t="str">
        <f>"180601"</f>
        <v>180601</v>
      </c>
      <c r="D111" t="s">
        <v>1723</v>
      </c>
      <c r="E111">
        <v>1</v>
      </c>
      <c r="F111">
        <v>917</v>
      </c>
      <c r="G111">
        <v>700</v>
      </c>
      <c r="H111">
        <v>218</v>
      </c>
      <c r="I111">
        <v>482</v>
      </c>
      <c r="J111">
        <v>0</v>
      </c>
      <c r="K111">
        <v>1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482</v>
      </c>
      <c r="T111">
        <v>0</v>
      </c>
      <c r="U111">
        <v>0</v>
      </c>
      <c r="V111">
        <v>482</v>
      </c>
      <c r="W111">
        <v>25</v>
      </c>
      <c r="X111">
        <v>16</v>
      </c>
      <c r="Y111">
        <v>9</v>
      </c>
      <c r="Z111">
        <v>0</v>
      </c>
      <c r="AA111">
        <v>457</v>
      </c>
      <c r="AB111">
        <v>303</v>
      </c>
      <c r="AC111">
        <v>51</v>
      </c>
      <c r="AD111">
        <v>5</v>
      </c>
      <c r="AE111">
        <v>1</v>
      </c>
      <c r="AF111">
        <v>8</v>
      </c>
      <c r="AG111">
        <v>188</v>
      </c>
      <c r="AH111">
        <v>7</v>
      </c>
      <c r="AI111">
        <v>1</v>
      </c>
      <c r="AJ111">
        <v>0</v>
      </c>
      <c r="AK111">
        <v>1</v>
      </c>
      <c r="AL111">
        <v>10</v>
      </c>
      <c r="AM111">
        <v>13</v>
      </c>
      <c r="AN111">
        <v>1</v>
      </c>
      <c r="AO111">
        <v>5</v>
      </c>
      <c r="AP111">
        <v>1</v>
      </c>
      <c r="AQ111">
        <v>0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2</v>
      </c>
      <c r="AX111">
        <v>3</v>
      </c>
      <c r="AY111">
        <v>0</v>
      </c>
      <c r="AZ111">
        <v>0</v>
      </c>
      <c r="BA111">
        <v>0</v>
      </c>
      <c r="BB111">
        <v>2</v>
      </c>
      <c r="BC111">
        <v>1</v>
      </c>
      <c r="BD111">
        <v>0</v>
      </c>
      <c r="BE111">
        <v>1</v>
      </c>
      <c r="BF111">
        <v>1</v>
      </c>
      <c r="BG111">
        <v>303</v>
      </c>
      <c r="BH111">
        <v>41</v>
      </c>
      <c r="BI111">
        <v>24</v>
      </c>
      <c r="BJ111">
        <v>1</v>
      </c>
      <c r="BK111">
        <v>1</v>
      </c>
      <c r="BL111">
        <v>1</v>
      </c>
      <c r="BM111">
        <v>2</v>
      </c>
      <c r="BN111">
        <v>0</v>
      </c>
      <c r="BO111">
        <v>1</v>
      </c>
      <c r="BP111">
        <v>1</v>
      </c>
      <c r="BQ111">
        <v>0</v>
      </c>
      <c r="BR111">
        <v>1</v>
      </c>
      <c r="BS111">
        <v>0</v>
      </c>
      <c r="BT111">
        <v>0</v>
      </c>
      <c r="BU111">
        <v>0</v>
      </c>
      <c r="BV111">
        <v>3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6</v>
      </c>
      <c r="CL111">
        <v>0</v>
      </c>
      <c r="CM111">
        <v>41</v>
      </c>
      <c r="CN111">
        <v>6</v>
      </c>
      <c r="CO111">
        <v>2</v>
      </c>
      <c r="CP111">
        <v>0</v>
      </c>
      <c r="CQ111">
        <v>1</v>
      </c>
      <c r="CR111">
        <v>0</v>
      </c>
      <c r="CS111">
        <v>1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1</v>
      </c>
      <c r="CZ111">
        <v>0</v>
      </c>
      <c r="DA111">
        <v>0</v>
      </c>
      <c r="DB111">
        <v>0</v>
      </c>
      <c r="DC111">
        <v>1</v>
      </c>
      <c r="DD111">
        <v>0</v>
      </c>
      <c r="DE111">
        <v>6</v>
      </c>
      <c r="DF111">
        <v>25</v>
      </c>
      <c r="DG111">
        <v>2</v>
      </c>
      <c r="DH111">
        <v>0</v>
      </c>
      <c r="DI111">
        <v>3</v>
      </c>
      <c r="DJ111">
        <v>1</v>
      </c>
      <c r="DK111">
        <v>0</v>
      </c>
      <c r="DL111">
        <v>0</v>
      </c>
      <c r="DM111">
        <v>14</v>
      </c>
      <c r="DN111">
        <v>0</v>
      </c>
      <c r="DO111">
        <v>1</v>
      </c>
      <c r="DP111">
        <v>1</v>
      </c>
      <c r="DQ111">
        <v>1</v>
      </c>
      <c r="DR111">
        <v>0</v>
      </c>
      <c r="DS111">
        <v>0</v>
      </c>
      <c r="DT111">
        <v>2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25</v>
      </c>
      <c r="EJ111">
        <v>23</v>
      </c>
      <c r="EK111">
        <v>6</v>
      </c>
      <c r="EL111">
        <v>1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1</v>
      </c>
      <c r="ES111">
        <v>0</v>
      </c>
      <c r="ET111">
        <v>0</v>
      </c>
      <c r="EU111">
        <v>13</v>
      </c>
      <c r="EV111">
        <v>0</v>
      </c>
      <c r="EW111">
        <v>0</v>
      </c>
      <c r="EX111">
        <v>0</v>
      </c>
      <c r="EY111">
        <v>2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23</v>
      </c>
      <c r="FP111">
        <v>6</v>
      </c>
      <c r="FQ111">
        <v>1</v>
      </c>
      <c r="FR111">
        <v>3</v>
      </c>
      <c r="FS111">
        <v>1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1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6</v>
      </c>
      <c r="GV111">
        <v>36</v>
      </c>
      <c r="GW111">
        <v>10</v>
      </c>
      <c r="GX111">
        <v>2</v>
      </c>
      <c r="GY111">
        <v>5</v>
      </c>
      <c r="GZ111">
        <v>0</v>
      </c>
      <c r="HA111">
        <v>7</v>
      </c>
      <c r="HB111">
        <v>5</v>
      </c>
      <c r="HC111">
        <v>0</v>
      </c>
      <c r="HD111">
        <v>0</v>
      </c>
      <c r="HE111">
        <v>0</v>
      </c>
      <c r="HF111">
        <v>1</v>
      </c>
      <c r="HG111">
        <v>0</v>
      </c>
      <c r="HH111">
        <v>0</v>
      </c>
      <c r="HI111">
        <v>0</v>
      </c>
      <c r="HJ111">
        <v>1</v>
      </c>
      <c r="HK111">
        <v>2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1</v>
      </c>
      <c r="HU111">
        <v>0</v>
      </c>
      <c r="HV111">
        <v>1</v>
      </c>
      <c r="HW111">
        <v>1</v>
      </c>
      <c r="HX111">
        <v>36</v>
      </c>
      <c r="HY111">
        <v>12</v>
      </c>
      <c r="HZ111">
        <v>7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1</v>
      </c>
      <c r="II111">
        <v>0</v>
      </c>
      <c r="IJ111">
        <v>0</v>
      </c>
      <c r="IK111">
        <v>0</v>
      </c>
      <c r="IL111">
        <v>1</v>
      </c>
      <c r="IM111">
        <v>1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1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1</v>
      </c>
      <c r="JB111">
        <v>0</v>
      </c>
      <c r="JC111">
        <v>0</v>
      </c>
      <c r="JD111">
        <v>12</v>
      </c>
      <c r="JE111">
        <v>4</v>
      </c>
      <c r="JF111">
        <v>2</v>
      </c>
      <c r="JG111">
        <v>0</v>
      </c>
      <c r="JH111">
        <v>0</v>
      </c>
      <c r="JI111">
        <v>1</v>
      </c>
      <c r="JJ111">
        <v>1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4</v>
      </c>
      <c r="JZ111">
        <v>1</v>
      </c>
      <c r="KA111">
        <v>1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1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</row>
    <row r="112" spans="1:325">
      <c r="A112" t="s">
        <v>1722</v>
      </c>
      <c r="B112" t="s">
        <v>1707</v>
      </c>
      <c r="C112" t="str">
        <f>"180601"</f>
        <v>180601</v>
      </c>
      <c r="D112" t="s">
        <v>1721</v>
      </c>
      <c r="E112">
        <v>2</v>
      </c>
      <c r="F112">
        <v>1372</v>
      </c>
      <c r="G112">
        <v>1060</v>
      </c>
      <c r="H112">
        <v>348</v>
      </c>
      <c r="I112">
        <v>712</v>
      </c>
      <c r="J112">
        <v>2</v>
      </c>
      <c r="K112">
        <v>2</v>
      </c>
      <c r="L112">
        <v>1</v>
      </c>
      <c r="M112">
        <v>1</v>
      </c>
      <c r="N112">
        <v>0</v>
      </c>
      <c r="O112">
        <v>0</v>
      </c>
      <c r="P112">
        <v>0</v>
      </c>
      <c r="Q112">
        <v>0</v>
      </c>
      <c r="R112">
        <v>1</v>
      </c>
      <c r="S112">
        <v>713</v>
      </c>
      <c r="T112">
        <v>1</v>
      </c>
      <c r="U112">
        <v>0</v>
      </c>
      <c r="V112">
        <v>713</v>
      </c>
      <c r="W112">
        <v>26</v>
      </c>
      <c r="X112">
        <v>16</v>
      </c>
      <c r="Y112">
        <v>10</v>
      </c>
      <c r="Z112">
        <v>0</v>
      </c>
      <c r="AA112">
        <v>687</v>
      </c>
      <c r="AB112">
        <v>412</v>
      </c>
      <c r="AC112">
        <v>62</v>
      </c>
      <c r="AD112">
        <v>11</v>
      </c>
      <c r="AE112">
        <v>0</v>
      </c>
      <c r="AF112">
        <v>4</v>
      </c>
      <c r="AG112">
        <v>250</v>
      </c>
      <c r="AH112">
        <v>15</v>
      </c>
      <c r="AI112">
        <v>2</v>
      </c>
      <c r="AJ112">
        <v>1</v>
      </c>
      <c r="AK112">
        <v>2</v>
      </c>
      <c r="AL112">
        <v>6</v>
      </c>
      <c r="AM112">
        <v>12</v>
      </c>
      <c r="AN112">
        <v>3</v>
      </c>
      <c r="AO112">
        <v>27</v>
      </c>
      <c r="AP112">
        <v>4</v>
      </c>
      <c r="AQ112">
        <v>2</v>
      </c>
      <c r="AR112">
        <v>1</v>
      </c>
      <c r="AS112">
        <v>0</v>
      </c>
      <c r="AT112">
        <v>2</v>
      </c>
      <c r="AU112">
        <v>0</v>
      </c>
      <c r="AV112">
        <v>0</v>
      </c>
      <c r="AW112">
        <v>2</v>
      </c>
      <c r="AX112">
        <v>4</v>
      </c>
      <c r="AY112">
        <v>0</v>
      </c>
      <c r="AZ112">
        <v>0</v>
      </c>
      <c r="BA112">
        <v>1</v>
      </c>
      <c r="BB112">
        <v>0</v>
      </c>
      <c r="BC112">
        <v>0</v>
      </c>
      <c r="BD112">
        <v>0</v>
      </c>
      <c r="BE112">
        <v>0</v>
      </c>
      <c r="BF112">
        <v>1</v>
      </c>
      <c r="BG112">
        <v>412</v>
      </c>
      <c r="BH112">
        <v>51</v>
      </c>
      <c r="BI112">
        <v>31</v>
      </c>
      <c r="BJ112">
        <v>5</v>
      </c>
      <c r="BK112">
        <v>1</v>
      </c>
      <c r="BL112">
        <v>2</v>
      </c>
      <c r="BM112">
        <v>1</v>
      </c>
      <c r="BN112">
        <v>0</v>
      </c>
      <c r="BO112">
        <v>0</v>
      </c>
      <c r="BP112">
        <v>0</v>
      </c>
      <c r="BQ112">
        <v>0</v>
      </c>
      <c r="BR112">
        <v>2</v>
      </c>
      <c r="BS112">
        <v>0</v>
      </c>
      <c r="BT112">
        <v>2</v>
      </c>
      <c r="BU112">
        <v>0</v>
      </c>
      <c r="BV112">
        <v>2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1</v>
      </c>
      <c r="CD112">
        <v>0</v>
      </c>
      <c r="CE112">
        <v>1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2</v>
      </c>
      <c r="CL112">
        <v>0</v>
      </c>
      <c r="CM112">
        <v>51</v>
      </c>
      <c r="CN112">
        <v>11</v>
      </c>
      <c r="CO112">
        <v>2</v>
      </c>
      <c r="CP112">
        <v>2</v>
      </c>
      <c r="CQ112">
        <v>3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1</v>
      </c>
      <c r="DB112">
        <v>1</v>
      </c>
      <c r="DC112">
        <v>0</v>
      </c>
      <c r="DD112">
        <v>2</v>
      </c>
      <c r="DE112">
        <v>11</v>
      </c>
      <c r="DF112">
        <v>49</v>
      </c>
      <c r="DG112">
        <v>11</v>
      </c>
      <c r="DH112">
        <v>0</v>
      </c>
      <c r="DI112">
        <v>1</v>
      </c>
      <c r="DJ112">
        <v>1</v>
      </c>
      <c r="DK112">
        <v>1</v>
      </c>
      <c r="DL112">
        <v>2</v>
      </c>
      <c r="DM112">
        <v>23</v>
      </c>
      <c r="DN112">
        <v>0</v>
      </c>
      <c r="DO112">
        <v>0</v>
      </c>
      <c r="DP112">
        <v>1</v>
      </c>
      <c r="DQ112">
        <v>1</v>
      </c>
      <c r="DR112">
        <v>1</v>
      </c>
      <c r="DS112">
        <v>0</v>
      </c>
      <c r="DT112">
        <v>1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1</v>
      </c>
      <c r="EA112">
        <v>0</v>
      </c>
      <c r="EB112">
        <v>0</v>
      </c>
      <c r="EC112">
        <v>1</v>
      </c>
      <c r="ED112">
        <v>0</v>
      </c>
      <c r="EE112">
        <v>0</v>
      </c>
      <c r="EF112">
        <v>0</v>
      </c>
      <c r="EG112">
        <v>0</v>
      </c>
      <c r="EH112">
        <v>4</v>
      </c>
      <c r="EI112">
        <v>49</v>
      </c>
      <c r="EJ112">
        <v>53</v>
      </c>
      <c r="EK112">
        <v>9</v>
      </c>
      <c r="EL112">
        <v>0</v>
      </c>
      <c r="EM112">
        <v>1</v>
      </c>
      <c r="EN112">
        <v>0</v>
      </c>
      <c r="EO112">
        <v>0</v>
      </c>
      <c r="EP112">
        <v>1</v>
      </c>
      <c r="EQ112">
        <v>3</v>
      </c>
      <c r="ER112">
        <v>0</v>
      </c>
      <c r="ES112">
        <v>0</v>
      </c>
      <c r="ET112">
        <v>0</v>
      </c>
      <c r="EU112">
        <v>27</v>
      </c>
      <c r="EV112">
        <v>1</v>
      </c>
      <c r="EW112">
        <v>0</v>
      </c>
      <c r="EX112">
        <v>0</v>
      </c>
      <c r="EY112">
        <v>6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1</v>
      </c>
      <c r="FH112">
        <v>2</v>
      </c>
      <c r="FI112">
        <v>1</v>
      </c>
      <c r="FJ112">
        <v>0</v>
      </c>
      <c r="FK112">
        <v>0</v>
      </c>
      <c r="FL112">
        <v>0</v>
      </c>
      <c r="FM112">
        <v>0</v>
      </c>
      <c r="FN112">
        <v>1</v>
      </c>
      <c r="FO112">
        <v>53</v>
      </c>
      <c r="FP112">
        <v>17</v>
      </c>
      <c r="FQ112">
        <v>10</v>
      </c>
      <c r="FR112">
        <v>3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1</v>
      </c>
      <c r="GL112">
        <v>3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17</v>
      </c>
      <c r="GV112">
        <v>70</v>
      </c>
      <c r="GW112">
        <v>35</v>
      </c>
      <c r="GX112">
        <v>2</v>
      </c>
      <c r="GY112">
        <v>3</v>
      </c>
      <c r="GZ112">
        <v>2</v>
      </c>
      <c r="HA112">
        <v>6</v>
      </c>
      <c r="HB112">
        <v>4</v>
      </c>
      <c r="HC112">
        <v>2</v>
      </c>
      <c r="HD112">
        <v>1</v>
      </c>
      <c r="HE112">
        <v>2</v>
      </c>
      <c r="HF112">
        <v>0</v>
      </c>
      <c r="HG112">
        <v>6</v>
      </c>
      <c r="HH112">
        <v>0</v>
      </c>
      <c r="HI112">
        <v>0</v>
      </c>
      <c r="HJ112">
        <v>0</v>
      </c>
      <c r="HK112">
        <v>1</v>
      </c>
      <c r="HL112">
        <v>0</v>
      </c>
      <c r="HM112">
        <v>1</v>
      </c>
      <c r="HN112">
        <v>0</v>
      </c>
      <c r="HO112">
        <v>0</v>
      </c>
      <c r="HP112">
        <v>0</v>
      </c>
      <c r="HQ112">
        <v>1</v>
      </c>
      <c r="HR112">
        <v>2</v>
      </c>
      <c r="HS112">
        <v>1</v>
      </c>
      <c r="HT112">
        <v>0</v>
      </c>
      <c r="HU112">
        <v>0</v>
      </c>
      <c r="HV112">
        <v>1</v>
      </c>
      <c r="HW112">
        <v>0</v>
      </c>
      <c r="HX112">
        <v>70</v>
      </c>
      <c r="HY112">
        <v>15</v>
      </c>
      <c r="HZ112">
        <v>7</v>
      </c>
      <c r="IA112">
        <v>0</v>
      </c>
      <c r="IB112">
        <v>0</v>
      </c>
      <c r="IC112">
        <v>0</v>
      </c>
      <c r="ID112">
        <v>0</v>
      </c>
      <c r="IE112">
        <v>2</v>
      </c>
      <c r="IF112">
        <v>1</v>
      </c>
      <c r="IG112">
        <v>1</v>
      </c>
      <c r="IH112">
        <v>2</v>
      </c>
      <c r="II112">
        <v>0</v>
      </c>
      <c r="IJ112">
        <v>0</v>
      </c>
      <c r="IK112">
        <v>1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1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15</v>
      </c>
      <c r="JE112">
        <v>5</v>
      </c>
      <c r="JF112">
        <v>4</v>
      </c>
      <c r="JG112">
        <v>0</v>
      </c>
      <c r="JH112">
        <v>1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5</v>
      </c>
      <c r="JZ112">
        <v>2</v>
      </c>
      <c r="KA112">
        <v>1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1</v>
      </c>
      <c r="KN112">
        <v>0</v>
      </c>
      <c r="KO112">
        <v>0</v>
      </c>
      <c r="KP112">
        <v>0</v>
      </c>
      <c r="KQ112">
        <v>2</v>
      </c>
      <c r="KR112">
        <v>2</v>
      </c>
      <c r="KS112">
        <v>0</v>
      </c>
      <c r="KT112">
        <v>0</v>
      </c>
      <c r="KU112">
        <v>0</v>
      </c>
      <c r="KV112">
        <v>0</v>
      </c>
      <c r="KW112">
        <v>1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1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2</v>
      </c>
    </row>
    <row r="113" spans="1:325">
      <c r="A113" t="s">
        <v>1720</v>
      </c>
      <c r="B113" t="s">
        <v>1707</v>
      </c>
      <c r="C113" t="str">
        <f>"180601"</f>
        <v>180601</v>
      </c>
      <c r="D113" t="s">
        <v>1719</v>
      </c>
      <c r="E113">
        <v>3</v>
      </c>
      <c r="F113">
        <v>1082</v>
      </c>
      <c r="G113">
        <v>835</v>
      </c>
      <c r="H113">
        <v>219</v>
      </c>
      <c r="I113">
        <v>616</v>
      </c>
      <c r="J113">
        <v>2</v>
      </c>
      <c r="K113">
        <v>2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616</v>
      </c>
      <c r="T113">
        <v>0</v>
      </c>
      <c r="U113">
        <v>0</v>
      </c>
      <c r="V113">
        <v>616</v>
      </c>
      <c r="W113">
        <v>18</v>
      </c>
      <c r="X113">
        <v>12</v>
      </c>
      <c r="Y113">
        <v>6</v>
      </c>
      <c r="Z113">
        <v>0</v>
      </c>
      <c r="AA113">
        <v>598</v>
      </c>
      <c r="AB113">
        <v>450</v>
      </c>
      <c r="AC113">
        <v>34</v>
      </c>
      <c r="AD113">
        <v>2</v>
      </c>
      <c r="AE113">
        <v>2</v>
      </c>
      <c r="AF113">
        <v>13</v>
      </c>
      <c r="AG113">
        <v>330</v>
      </c>
      <c r="AH113">
        <v>7</v>
      </c>
      <c r="AI113">
        <v>2</v>
      </c>
      <c r="AJ113">
        <v>0</v>
      </c>
      <c r="AK113">
        <v>0</v>
      </c>
      <c r="AL113">
        <v>12</v>
      </c>
      <c r="AM113">
        <v>17</v>
      </c>
      <c r="AN113">
        <v>5</v>
      </c>
      <c r="AO113">
        <v>9</v>
      </c>
      <c r="AP113">
        <v>7</v>
      </c>
      <c r="AQ113">
        <v>0</v>
      </c>
      <c r="AR113">
        <v>0</v>
      </c>
      <c r="AS113">
        <v>1</v>
      </c>
      <c r="AT113">
        <v>0</v>
      </c>
      <c r="AU113">
        <v>0</v>
      </c>
      <c r="AV113">
        <v>0</v>
      </c>
      <c r="AW113">
        <v>1</v>
      </c>
      <c r="AX113">
        <v>4</v>
      </c>
      <c r="AY113">
        <v>0</v>
      </c>
      <c r="AZ113">
        <v>0</v>
      </c>
      <c r="BA113">
        <v>1</v>
      </c>
      <c r="BB113">
        <v>2</v>
      </c>
      <c r="BC113">
        <v>0</v>
      </c>
      <c r="BD113">
        <v>0</v>
      </c>
      <c r="BE113">
        <v>0</v>
      </c>
      <c r="BF113">
        <v>1</v>
      </c>
      <c r="BG113">
        <v>450</v>
      </c>
      <c r="BH113">
        <v>23</v>
      </c>
      <c r="BI113">
        <v>11</v>
      </c>
      <c r="BJ113">
        <v>0</v>
      </c>
      <c r="BK113">
        <v>3</v>
      </c>
      <c r="BL113">
        <v>1</v>
      </c>
      <c r="BM113">
        <v>3</v>
      </c>
      <c r="BN113">
        <v>0</v>
      </c>
      <c r="BO113">
        <v>1</v>
      </c>
      <c r="BP113">
        <v>1</v>
      </c>
      <c r="BQ113">
        <v>0</v>
      </c>
      <c r="BR113">
        <v>1</v>
      </c>
      <c r="BS113">
        <v>0</v>
      </c>
      <c r="BT113">
        <v>0</v>
      </c>
      <c r="BU113">
        <v>0</v>
      </c>
      <c r="BV113">
        <v>1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1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23</v>
      </c>
      <c r="CN113">
        <v>3</v>
      </c>
      <c r="CO113">
        <v>0</v>
      </c>
      <c r="CP113">
        <v>0</v>
      </c>
      <c r="CQ113">
        <v>0</v>
      </c>
      <c r="CR113">
        <v>1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0</v>
      </c>
      <c r="DA113">
        <v>0</v>
      </c>
      <c r="DB113">
        <v>1</v>
      </c>
      <c r="DC113">
        <v>0</v>
      </c>
      <c r="DD113">
        <v>0</v>
      </c>
      <c r="DE113">
        <v>3</v>
      </c>
      <c r="DF113">
        <v>20</v>
      </c>
      <c r="DG113">
        <v>8</v>
      </c>
      <c r="DH113">
        <v>0</v>
      </c>
      <c r="DI113">
        <v>0</v>
      </c>
      <c r="DJ113">
        <v>2</v>
      </c>
      <c r="DK113">
        <v>0</v>
      </c>
      <c r="DL113">
        <v>1</v>
      </c>
      <c r="DM113">
        <v>3</v>
      </c>
      <c r="DN113">
        <v>0</v>
      </c>
      <c r="DO113">
        <v>0</v>
      </c>
      <c r="DP113">
        <v>0</v>
      </c>
      <c r="DQ113">
        <v>0</v>
      </c>
      <c r="DR113">
        <v>1</v>
      </c>
      <c r="DS113">
        <v>0</v>
      </c>
      <c r="DT113">
        <v>1</v>
      </c>
      <c r="DU113">
        <v>0</v>
      </c>
      <c r="DV113">
        <v>1</v>
      </c>
      <c r="DW113">
        <v>0</v>
      </c>
      <c r="DX113">
        <v>0</v>
      </c>
      <c r="DY113">
        <v>1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2</v>
      </c>
      <c r="EH113">
        <v>0</v>
      </c>
      <c r="EI113">
        <v>20</v>
      </c>
      <c r="EJ113">
        <v>30</v>
      </c>
      <c r="EK113">
        <v>7</v>
      </c>
      <c r="EL113">
        <v>0</v>
      </c>
      <c r="EM113">
        <v>0</v>
      </c>
      <c r="EN113">
        <v>1</v>
      </c>
      <c r="EO113">
        <v>1</v>
      </c>
      <c r="EP113">
        <v>0</v>
      </c>
      <c r="EQ113">
        <v>1</v>
      </c>
      <c r="ER113">
        <v>0</v>
      </c>
      <c r="ES113">
        <v>2</v>
      </c>
      <c r="ET113">
        <v>0</v>
      </c>
      <c r="EU113">
        <v>17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1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30</v>
      </c>
      <c r="FP113">
        <v>1</v>
      </c>
      <c r="FQ113">
        <v>0</v>
      </c>
      <c r="FR113">
        <v>0</v>
      </c>
      <c r="FS113">
        <v>0</v>
      </c>
      <c r="FT113">
        <v>0</v>
      </c>
      <c r="FU113">
        <v>1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1</v>
      </c>
      <c r="GV113">
        <v>62</v>
      </c>
      <c r="GW113">
        <v>22</v>
      </c>
      <c r="GX113">
        <v>3</v>
      </c>
      <c r="GY113">
        <v>2</v>
      </c>
      <c r="GZ113">
        <v>1</v>
      </c>
      <c r="HA113">
        <v>14</v>
      </c>
      <c r="HB113">
        <v>3</v>
      </c>
      <c r="HC113">
        <v>2</v>
      </c>
      <c r="HD113">
        <v>1</v>
      </c>
      <c r="HE113">
        <v>0</v>
      </c>
      <c r="HF113">
        <v>0</v>
      </c>
      <c r="HG113">
        <v>7</v>
      </c>
      <c r="HH113">
        <v>0</v>
      </c>
      <c r="HI113">
        <v>0</v>
      </c>
      <c r="HJ113">
        <v>0</v>
      </c>
      <c r="HK113">
        <v>0</v>
      </c>
      <c r="HL113">
        <v>1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2</v>
      </c>
      <c r="HS113">
        <v>0</v>
      </c>
      <c r="HT113">
        <v>1</v>
      </c>
      <c r="HU113">
        <v>0</v>
      </c>
      <c r="HV113">
        <v>1</v>
      </c>
      <c r="HW113">
        <v>2</v>
      </c>
      <c r="HX113">
        <v>62</v>
      </c>
      <c r="HY113">
        <v>6</v>
      </c>
      <c r="HZ113">
        <v>3</v>
      </c>
      <c r="IA113">
        <v>1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2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6</v>
      </c>
      <c r="JE113">
        <v>1</v>
      </c>
      <c r="JF113">
        <v>1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1</v>
      </c>
      <c r="JZ113">
        <v>1</v>
      </c>
      <c r="KA113">
        <v>1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1</v>
      </c>
      <c r="KR113">
        <v>1</v>
      </c>
      <c r="KS113">
        <v>0</v>
      </c>
      <c r="KT113">
        <v>1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1</v>
      </c>
    </row>
    <row r="114" spans="1:325">
      <c r="A114" t="s">
        <v>1718</v>
      </c>
      <c r="B114" t="s">
        <v>1707</v>
      </c>
      <c r="C114" t="str">
        <f>"180601"</f>
        <v>180601</v>
      </c>
      <c r="D114" t="s">
        <v>1717</v>
      </c>
      <c r="E114">
        <v>4</v>
      </c>
      <c r="F114">
        <v>804</v>
      </c>
      <c r="G114">
        <v>620</v>
      </c>
      <c r="H114">
        <v>270</v>
      </c>
      <c r="I114">
        <v>350</v>
      </c>
      <c r="J114">
        <v>0</v>
      </c>
      <c r="K114">
        <v>3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350</v>
      </c>
      <c r="T114">
        <v>0</v>
      </c>
      <c r="U114">
        <v>0</v>
      </c>
      <c r="V114">
        <v>350</v>
      </c>
      <c r="W114">
        <v>14</v>
      </c>
      <c r="X114">
        <v>11</v>
      </c>
      <c r="Y114">
        <v>3</v>
      </c>
      <c r="Z114">
        <v>0</v>
      </c>
      <c r="AA114">
        <v>336</v>
      </c>
      <c r="AB114">
        <v>238</v>
      </c>
      <c r="AC114">
        <v>22</v>
      </c>
      <c r="AD114">
        <v>0</v>
      </c>
      <c r="AE114">
        <v>0</v>
      </c>
      <c r="AF114">
        <v>7</v>
      </c>
      <c r="AG114">
        <v>183</v>
      </c>
      <c r="AH114">
        <v>2</v>
      </c>
      <c r="AI114">
        <v>0</v>
      </c>
      <c r="AJ114">
        <v>2</v>
      </c>
      <c r="AK114">
        <v>3</v>
      </c>
      <c r="AL114">
        <v>0</v>
      </c>
      <c r="AM114">
        <v>6</v>
      </c>
      <c r="AN114">
        <v>0</v>
      </c>
      <c r="AO114">
        <v>6</v>
      </c>
      <c r="AP114">
        <v>0</v>
      </c>
      <c r="AQ114">
        <v>0</v>
      </c>
      <c r="AR114">
        <v>2</v>
      </c>
      <c r="AS114">
        <v>0</v>
      </c>
      <c r="AT114">
        <v>0</v>
      </c>
      <c r="AU114">
        <v>0</v>
      </c>
      <c r="AV114">
        <v>0</v>
      </c>
      <c r="AW114">
        <v>2</v>
      </c>
      <c r="AX114">
        <v>0</v>
      </c>
      <c r="AY114">
        <v>0</v>
      </c>
      <c r="AZ114">
        <v>0</v>
      </c>
      <c r="BA114">
        <v>1</v>
      </c>
      <c r="BB114">
        <v>0</v>
      </c>
      <c r="BC114">
        <v>0</v>
      </c>
      <c r="BD114">
        <v>0</v>
      </c>
      <c r="BE114">
        <v>0</v>
      </c>
      <c r="BF114">
        <v>2</v>
      </c>
      <c r="BG114">
        <v>238</v>
      </c>
      <c r="BH114">
        <v>14</v>
      </c>
      <c r="BI114">
        <v>11</v>
      </c>
      <c r="BJ114">
        <v>1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1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1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14</v>
      </c>
      <c r="CN114">
        <v>10</v>
      </c>
      <c r="CO114">
        <v>5</v>
      </c>
      <c r="CP114">
        <v>1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2</v>
      </c>
      <c r="CZ114">
        <v>2</v>
      </c>
      <c r="DA114">
        <v>0</v>
      </c>
      <c r="DB114">
        <v>0</v>
      </c>
      <c r="DC114">
        <v>0</v>
      </c>
      <c r="DD114">
        <v>0</v>
      </c>
      <c r="DE114">
        <v>10</v>
      </c>
      <c r="DF114">
        <v>14</v>
      </c>
      <c r="DG114">
        <v>8</v>
      </c>
      <c r="DH114">
        <v>0</v>
      </c>
      <c r="DI114">
        <v>1</v>
      </c>
      <c r="DJ114">
        <v>1</v>
      </c>
      <c r="DK114">
        <v>1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1</v>
      </c>
      <c r="DU114">
        <v>0</v>
      </c>
      <c r="DV114">
        <v>0</v>
      </c>
      <c r="DW114">
        <v>0</v>
      </c>
      <c r="DX114">
        <v>0</v>
      </c>
      <c r="DY114">
        <v>2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14</v>
      </c>
      <c r="EJ114">
        <v>10</v>
      </c>
      <c r="EK114">
        <v>1</v>
      </c>
      <c r="EL114">
        <v>0</v>
      </c>
      <c r="EM114">
        <v>0</v>
      </c>
      <c r="EN114">
        <v>2</v>
      </c>
      <c r="EO114">
        <v>0</v>
      </c>
      <c r="EP114">
        <v>0</v>
      </c>
      <c r="EQ114">
        <v>1</v>
      </c>
      <c r="ER114">
        <v>0</v>
      </c>
      <c r="ES114">
        <v>0</v>
      </c>
      <c r="ET114">
        <v>0</v>
      </c>
      <c r="EU114">
        <v>6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10</v>
      </c>
      <c r="FP114">
        <v>10</v>
      </c>
      <c r="FQ114">
        <v>1</v>
      </c>
      <c r="FR114">
        <v>0</v>
      </c>
      <c r="FS114">
        <v>0</v>
      </c>
      <c r="FT114">
        <v>1</v>
      </c>
      <c r="FU114">
        <v>2</v>
      </c>
      <c r="FV114">
        <v>0</v>
      </c>
      <c r="FW114">
        <v>0</v>
      </c>
      <c r="FX114">
        <v>1</v>
      </c>
      <c r="FY114">
        <v>0</v>
      </c>
      <c r="FZ114">
        <v>0</v>
      </c>
      <c r="GA114">
        <v>2</v>
      </c>
      <c r="GB114">
        <v>0</v>
      </c>
      <c r="GC114">
        <v>0</v>
      </c>
      <c r="GD114">
        <v>0</v>
      </c>
      <c r="GE114">
        <v>1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1</v>
      </c>
      <c r="GQ114">
        <v>0</v>
      </c>
      <c r="GR114">
        <v>0</v>
      </c>
      <c r="GS114">
        <v>0</v>
      </c>
      <c r="GT114">
        <v>1</v>
      </c>
      <c r="GU114">
        <v>10</v>
      </c>
      <c r="GV114">
        <v>36</v>
      </c>
      <c r="GW114">
        <v>12</v>
      </c>
      <c r="GX114">
        <v>0</v>
      </c>
      <c r="GY114">
        <v>5</v>
      </c>
      <c r="GZ114">
        <v>3</v>
      </c>
      <c r="HA114">
        <v>5</v>
      </c>
      <c r="HB114">
        <v>3</v>
      </c>
      <c r="HC114">
        <v>0</v>
      </c>
      <c r="HD114">
        <v>0</v>
      </c>
      <c r="HE114">
        <v>1</v>
      </c>
      <c r="HF114">
        <v>0</v>
      </c>
      <c r="HG114">
        <v>0</v>
      </c>
      <c r="HH114">
        <v>1</v>
      </c>
      <c r="HI114">
        <v>1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2</v>
      </c>
      <c r="HR114">
        <v>0</v>
      </c>
      <c r="HS114">
        <v>0</v>
      </c>
      <c r="HT114">
        <v>1</v>
      </c>
      <c r="HU114">
        <v>0</v>
      </c>
      <c r="HV114">
        <v>0</v>
      </c>
      <c r="HW114">
        <v>2</v>
      </c>
      <c r="HX114">
        <v>36</v>
      </c>
      <c r="HY114">
        <v>4</v>
      </c>
      <c r="HZ114">
        <v>3</v>
      </c>
      <c r="IA114">
        <v>1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4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</row>
    <row r="115" spans="1:325">
      <c r="A115" t="s">
        <v>1716</v>
      </c>
      <c r="B115" t="s">
        <v>1707</v>
      </c>
      <c r="C115" t="str">
        <f>"180601"</f>
        <v>180601</v>
      </c>
      <c r="D115" t="s">
        <v>1715</v>
      </c>
      <c r="E115">
        <v>5</v>
      </c>
      <c r="F115">
        <v>490</v>
      </c>
      <c r="G115">
        <v>380</v>
      </c>
      <c r="H115">
        <v>182</v>
      </c>
      <c r="I115">
        <v>198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198</v>
      </c>
      <c r="T115">
        <v>0</v>
      </c>
      <c r="U115">
        <v>0</v>
      </c>
      <c r="V115">
        <v>198</v>
      </c>
      <c r="W115">
        <v>4</v>
      </c>
      <c r="X115">
        <v>2</v>
      </c>
      <c r="Y115">
        <v>2</v>
      </c>
      <c r="Z115">
        <v>0</v>
      </c>
      <c r="AA115">
        <v>194</v>
      </c>
      <c r="AB115">
        <v>150</v>
      </c>
      <c r="AC115">
        <v>5</v>
      </c>
      <c r="AD115">
        <v>0</v>
      </c>
      <c r="AE115">
        <v>0</v>
      </c>
      <c r="AF115">
        <v>1</v>
      </c>
      <c r="AG115">
        <v>132</v>
      </c>
      <c r="AH115">
        <v>1</v>
      </c>
      <c r="AI115">
        <v>1</v>
      </c>
      <c r="AJ115">
        <v>0</v>
      </c>
      <c r="AK115">
        <v>2</v>
      </c>
      <c r="AL115">
        <v>0</v>
      </c>
      <c r="AM115">
        <v>2</v>
      </c>
      <c r="AN115">
        <v>0</v>
      </c>
      <c r="AO115">
        <v>2</v>
      </c>
      <c r="AP115">
        <v>1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3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150</v>
      </c>
      <c r="BH115">
        <v>4</v>
      </c>
      <c r="BI115">
        <v>3</v>
      </c>
      <c r="BJ115">
        <v>1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4</v>
      </c>
      <c r="CN115">
        <v>4</v>
      </c>
      <c r="CO115">
        <v>2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1</v>
      </c>
      <c r="DD115">
        <v>1</v>
      </c>
      <c r="DE115">
        <v>4</v>
      </c>
      <c r="DF115">
        <v>6</v>
      </c>
      <c r="DG115">
        <v>2</v>
      </c>
      <c r="DH115">
        <v>0</v>
      </c>
      <c r="DI115">
        <v>0</v>
      </c>
      <c r="DJ115">
        <v>2</v>
      </c>
      <c r="DK115">
        <v>0</v>
      </c>
      <c r="DL115">
        <v>0</v>
      </c>
      <c r="DM115">
        <v>1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1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6</v>
      </c>
      <c r="EJ115">
        <v>4</v>
      </c>
      <c r="EK115">
        <v>1</v>
      </c>
      <c r="EL115">
        <v>0</v>
      </c>
      <c r="EM115">
        <v>1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1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1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4</v>
      </c>
      <c r="FP115">
        <v>8</v>
      </c>
      <c r="FQ115">
        <v>3</v>
      </c>
      <c r="FR115">
        <v>0</v>
      </c>
      <c r="FS115">
        <v>0</v>
      </c>
      <c r="FT115">
        <v>0</v>
      </c>
      <c r="FU115">
        <v>1</v>
      </c>
      <c r="FV115">
        <v>0</v>
      </c>
      <c r="FW115">
        <v>0</v>
      </c>
      <c r="FX115">
        <v>1</v>
      </c>
      <c r="FY115">
        <v>0</v>
      </c>
      <c r="FZ115">
        <v>0</v>
      </c>
      <c r="GA115">
        <v>0</v>
      </c>
      <c r="GB115">
        <v>0</v>
      </c>
      <c r="GC115">
        <v>1</v>
      </c>
      <c r="GD115">
        <v>0</v>
      </c>
      <c r="GE115">
        <v>1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1</v>
      </c>
      <c r="GT115">
        <v>0</v>
      </c>
      <c r="GU115">
        <v>8</v>
      </c>
      <c r="GV115">
        <v>13</v>
      </c>
      <c r="GW115">
        <v>3</v>
      </c>
      <c r="GX115">
        <v>2</v>
      </c>
      <c r="GY115">
        <v>1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1</v>
      </c>
      <c r="HF115">
        <v>0</v>
      </c>
      <c r="HG115">
        <v>2</v>
      </c>
      <c r="HH115">
        <v>0</v>
      </c>
      <c r="HI115">
        <v>0</v>
      </c>
      <c r="HJ115">
        <v>0</v>
      </c>
      <c r="HK115">
        <v>2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1</v>
      </c>
      <c r="HR115">
        <v>0</v>
      </c>
      <c r="HS115">
        <v>0</v>
      </c>
      <c r="HT115">
        <v>0</v>
      </c>
      <c r="HU115">
        <v>0</v>
      </c>
      <c r="HV115">
        <v>1</v>
      </c>
      <c r="HW115">
        <v>0</v>
      </c>
      <c r="HX115">
        <v>13</v>
      </c>
      <c r="HY115">
        <v>3</v>
      </c>
      <c r="HZ115">
        <v>3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3</v>
      </c>
      <c r="JE115">
        <v>1</v>
      </c>
      <c r="JF115">
        <v>0</v>
      </c>
      <c r="JG115">
        <v>0</v>
      </c>
      <c r="JH115">
        <v>1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1</v>
      </c>
      <c r="JZ115">
        <v>1</v>
      </c>
      <c r="KA115">
        <v>0</v>
      </c>
      <c r="KB115">
        <v>0</v>
      </c>
      <c r="KC115">
        <v>1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1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</row>
    <row r="116" spans="1:325">
      <c r="A116" t="s">
        <v>1714</v>
      </c>
      <c r="B116" t="s">
        <v>1707</v>
      </c>
      <c r="C116" t="str">
        <f>"180601"</f>
        <v>180601</v>
      </c>
      <c r="D116" t="s">
        <v>1713</v>
      </c>
      <c r="E116">
        <v>6</v>
      </c>
      <c r="F116">
        <v>376</v>
      </c>
      <c r="G116">
        <v>290</v>
      </c>
      <c r="H116">
        <v>88</v>
      </c>
      <c r="I116">
        <v>202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202</v>
      </c>
      <c r="T116">
        <v>0</v>
      </c>
      <c r="U116">
        <v>0</v>
      </c>
      <c r="V116">
        <v>202</v>
      </c>
      <c r="W116">
        <v>5</v>
      </c>
      <c r="X116">
        <v>4</v>
      </c>
      <c r="Y116">
        <v>1</v>
      </c>
      <c r="Z116">
        <v>0</v>
      </c>
      <c r="AA116">
        <v>197</v>
      </c>
      <c r="AB116">
        <v>146</v>
      </c>
      <c r="AC116">
        <v>32</v>
      </c>
      <c r="AD116">
        <v>2</v>
      </c>
      <c r="AE116">
        <v>2</v>
      </c>
      <c r="AF116">
        <v>3</v>
      </c>
      <c r="AG116">
        <v>89</v>
      </c>
      <c r="AH116">
        <v>1</v>
      </c>
      <c r="AI116">
        <v>0</v>
      </c>
      <c r="AJ116">
        <v>0</v>
      </c>
      <c r="AK116">
        <v>0</v>
      </c>
      <c r="AL116">
        <v>0</v>
      </c>
      <c r="AM116">
        <v>4</v>
      </c>
      <c r="AN116">
        <v>0</v>
      </c>
      <c r="AO116">
        <v>8</v>
      </c>
      <c r="AP116">
        <v>0</v>
      </c>
      <c r="AQ116">
        <v>0</v>
      </c>
      <c r="AR116">
        <v>0</v>
      </c>
      <c r="AS116">
        <v>1</v>
      </c>
      <c r="AT116">
        <v>0</v>
      </c>
      <c r="AU116">
        <v>0</v>
      </c>
      <c r="AV116">
        <v>0</v>
      </c>
      <c r="AW116">
        <v>1</v>
      </c>
      <c r="AX116">
        <v>1</v>
      </c>
      <c r="AY116">
        <v>0</v>
      </c>
      <c r="AZ116">
        <v>1</v>
      </c>
      <c r="BA116">
        <v>1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146</v>
      </c>
      <c r="BH116">
        <v>8</v>
      </c>
      <c r="BI116">
        <v>6</v>
      </c>
      <c r="BJ116">
        <v>0</v>
      </c>
      <c r="BK116">
        <v>0</v>
      </c>
      <c r="BL116">
        <v>0</v>
      </c>
      <c r="BM116">
        <v>1</v>
      </c>
      <c r="BN116">
        <v>0</v>
      </c>
      <c r="BO116">
        <v>0</v>
      </c>
      <c r="BP116">
        <v>0</v>
      </c>
      <c r="BQ116">
        <v>0</v>
      </c>
      <c r="BR116">
        <v>1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8</v>
      </c>
      <c r="CN116">
        <v>6</v>
      </c>
      <c r="CO116">
        <v>3</v>
      </c>
      <c r="CP116">
        <v>1</v>
      </c>
      <c r="CQ116">
        <v>0</v>
      </c>
      <c r="CR116">
        <v>0</v>
      </c>
      <c r="CS116">
        <v>1</v>
      </c>
      <c r="CT116">
        <v>0</v>
      </c>
      <c r="CU116">
        <v>0</v>
      </c>
      <c r="CV116">
        <v>0</v>
      </c>
      <c r="CW116">
        <v>0</v>
      </c>
      <c r="CX116">
        <v>1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6</v>
      </c>
      <c r="DF116">
        <v>9</v>
      </c>
      <c r="DG116">
        <v>4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3</v>
      </c>
      <c r="DN116">
        <v>1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1</v>
      </c>
      <c r="EI116">
        <v>9</v>
      </c>
      <c r="EJ116">
        <v>4</v>
      </c>
      <c r="EK116">
        <v>1</v>
      </c>
      <c r="EL116">
        <v>0</v>
      </c>
      <c r="EM116">
        <v>0</v>
      </c>
      <c r="EN116">
        <v>1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1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1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4</v>
      </c>
      <c r="FP116">
        <v>1</v>
      </c>
      <c r="FQ116">
        <v>0</v>
      </c>
      <c r="FR116">
        <v>0</v>
      </c>
      <c r="FS116">
        <v>0</v>
      </c>
      <c r="FT116">
        <v>1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1</v>
      </c>
      <c r="GV116">
        <v>15</v>
      </c>
      <c r="GW116">
        <v>6</v>
      </c>
      <c r="GX116">
        <v>1</v>
      </c>
      <c r="GY116">
        <v>0</v>
      </c>
      <c r="GZ116">
        <v>0</v>
      </c>
      <c r="HA116">
        <v>7</v>
      </c>
      <c r="HB116">
        <v>1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15</v>
      </c>
      <c r="HY116">
        <v>6</v>
      </c>
      <c r="HZ116">
        <v>4</v>
      </c>
      <c r="IA116">
        <v>1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1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6</v>
      </c>
      <c r="JE116">
        <v>1</v>
      </c>
      <c r="JF116">
        <v>0</v>
      </c>
      <c r="JG116">
        <v>1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1</v>
      </c>
      <c r="JZ116">
        <v>1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1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1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</row>
    <row r="117" spans="1:325">
      <c r="A117" t="s">
        <v>1712</v>
      </c>
      <c r="B117" t="s">
        <v>1707</v>
      </c>
      <c r="C117" t="str">
        <f>"180601"</f>
        <v>180601</v>
      </c>
      <c r="D117" t="s">
        <v>1711</v>
      </c>
      <c r="E117">
        <v>7</v>
      </c>
      <c r="F117">
        <v>623</v>
      </c>
      <c r="G117">
        <v>480</v>
      </c>
      <c r="H117">
        <v>156</v>
      </c>
      <c r="I117">
        <v>324</v>
      </c>
      <c r="J117">
        <v>0</v>
      </c>
      <c r="K117">
        <v>3</v>
      </c>
      <c r="L117">
        <v>1</v>
      </c>
      <c r="M117">
        <v>1</v>
      </c>
      <c r="N117">
        <v>0</v>
      </c>
      <c r="O117">
        <v>0</v>
      </c>
      <c r="P117">
        <v>0</v>
      </c>
      <c r="Q117">
        <v>0</v>
      </c>
      <c r="R117">
        <v>1</v>
      </c>
      <c r="S117">
        <v>325</v>
      </c>
      <c r="T117">
        <v>1</v>
      </c>
      <c r="U117">
        <v>0</v>
      </c>
      <c r="V117">
        <v>325</v>
      </c>
      <c r="W117">
        <v>17</v>
      </c>
      <c r="X117">
        <v>12</v>
      </c>
      <c r="Y117">
        <v>5</v>
      </c>
      <c r="Z117">
        <v>0</v>
      </c>
      <c r="AA117">
        <v>308</v>
      </c>
      <c r="AB117">
        <v>210</v>
      </c>
      <c r="AC117">
        <v>32</v>
      </c>
      <c r="AD117">
        <v>2</v>
      </c>
      <c r="AE117">
        <v>0</v>
      </c>
      <c r="AF117">
        <v>7</v>
      </c>
      <c r="AG117">
        <v>133</v>
      </c>
      <c r="AH117">
        <v>7</v>
      </c>
      <c r="AI117">
        <v>1</v>
      </c>
      <c r="AJ117">
        <v>1</v>
      </c>
      <c r="AK117">
        <v>0</v>
      </c>
      <c r="AL117">
        <v>3</v>
      </c>
      <c r="AM117">
        <v>13</v>
      </c>
      <c r="AN117">
        <v>0</v>
      </c>
      <c r="AO117">
        <v>4</v>
      </c>
      <c r="AP117">
        <v>1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</v>
      </c>
      <c r="AY117">
        <v>0</v>
      </c>
      <c r="AZ117">
        <v>0</v>
      </c>
      <c r="BA117">
        <v>1</v>
      </c>
      <c r="BB117">
        <v>0</v>
      </c>
      <c r="BC117">
        <v>3</v>
      </c>
      <c r="BD117">
        <v>0</v>
      </c>
      <c r="BE117">
        <v>0</v>
      </c>
      <c r="BF117">
        <v>0</v>
      </c>
      <c r="BG117">
        <v>210</v>
      </c>
      <c r="BH117">
        <v>13</v>
      </c>
      <c r="BI117">
        <v>5</v>
      </c>
      <c r="BJ117">
        <v>3</v>
      </c>
      <c r="BK117">
        <v>1</v>
      </c>
      <c r="BL117">
        <v>0</v>
      </c>
      <c r="BM117">
        <v>1</v>
      </c>
      <c r="BN117">
        <v>0</v>
      </c>
      <c r="BO117">
        <v>0</v>
      </c>
      <c r="BP117">
        <v>0</v>
      </c>
      <c r="BQ117">
        <v>0</v>
      </c>
      <c r="BR117">
        <v>1</v>
      </c>
      <c r="BS117">
        <v>0</v>
      </c>
      <c r="BT117">
        <v>1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1</v>
      </c>
      <c r="CK117">
        <v>0</v>
      </c>
      <c r="CL117">
        <v>0</v>
      </c>
      <c r="CM117">
        <v>13</v>
      </c>
      <c r="CN117">
        <v>5</v>
      </c>
      <c r="CO117">
        <v>2</v>
      </c>
      <c r="CP117">
        <v>1</v>
      </c>
      <c r="CQ117">
        <v>1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1</v>
      </c>
      <c r="DA117">
        <v>0</v>
      </c>
      <c r="DB117">
        <v>0</v>
      </c>
      <c r="DC117">
        <v>0</v>
      </c>
      <c r="DD117">
        <v>0</v>
      </c>
      <c r="DE117">
        <v>5</v>
      </c>
      <c r="DF117">
        <v>11</v>
      </c>
      <c r="DG117">
        <v>2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5</v>
      </c>
      <c r="DN117">
        <v>2</v>
      </c>
      <c r="DO117">
        <v>0</v>
      </c>
      <c r="DP117">
        <v>0</v>
      </c>
      <c r="DQ117">
        <v>0</v>
      </c>
      <c r="DR117">
        <v>1</v>
      </c>
      <c r="DS117">
        <v>0</v>
      </c>
      <c r="DT117">
        <v>1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11</v>
      </c>
      <c r="EJ117">
        <v>16</v>
      </c>
      <c r="EK117">
        <v>4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11</v>
      </c>
      <c r="EV117">
        <v>0</v>
      </c>
      <c r="EW117">
        <v>0</v>
      </c>
      <c r="EX117">
        <v>0</v>
      </c>
      <c r="EY117">
        <v>1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16</v>
      </c>
      <c r="FP117">
        <v>5</v>
      </c>
      <c r="FQ117">
        <v>3</v>
      </c>
      <c r="FR117">
        <v>0</v>
      </c>
      <c r="FS117">
        <v>0</v>
      </c>
      <c r="FT117">
        <v>1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1</v>
      </c>
      <c r="GU117">
        <v>5</v>
      </c>
      <c r="GV117">
        <v>39</v>
      </c>
      <c r="GW117">
        <v>15</v>
      </c>
      <c r="GX117">
        <v>2</v>
      </c>
      <c r="GY117">
        <v>2</v>
      </c>
      <c r="GZ117">
        <v>0</v>
      </c>
      <c r="HA117">
        <v>5</v>
      </c>
      <c r="HB117">
        <v>1</v>
      </c>
      <c r="HC117">
        <v>0</v>
      </c>
      <c r="HD117">
        <v>0</v>
      </c>
      <c r="HE117">
        <v>2</v>
      </c>
      <c r="HF117">
        <v>0</v>
      </c>
      <c r="HG117">
        <v>2</v>
      </c>
      <c r="HH117">
        <v>2</v>
      </c>
      <c r="HI117">
        <v>0</v>
      </c>
      <c r="HJ117">
        <v>0</v>
      </c>
      <c r="HK117">
        <v>0</v>
      </c>
      <c r="HL117">
        <v>0</v>
      </c>
      <c r="HM117">
        <v>1</v>
      </c>
      <c r="HN117">
        <v>1</v>
      </c>
      <c r="HO117">
        <v>1</v>
      </c>
      <c r="HP117">
        <v>0</v>
      </c>
      <c r="HQ117">
        <v>0</v>
      </c>
      <c r="HR117">
        <v>0</v>
      </c>
      <c r="HS117">
        <v>0</v>
      </c>
      <c r="HT117">
        <v>1</v>
      </c>
      <c r="HU117">
        <v>0</v>
      </c>
      <c r="HV117">
        <v>1</v>
      </c>
      <c r="HW117">
        <v>3</v>
      </c>
      <c r="HX117">
        <v>39</v>
      </c>
      <c r="HY117">
        <v>6</v>
      </c>
      <c r="HZ117">
        <v>3</v>
      </c>
      <c r="IA117">
        <v>1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1</v>
      </c>
      <c r="IU117">
        <v>0</v>
      </c>
      <c r="IV117">
        <v>0</v>
      </c>
      <c r="IW117">
        <v>0</v>
      </c>
      <c r="IX117">
        <v>1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6</v>
      </c>
      <c r="JE117">
        <v>1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1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1</v>
      </c>
      <c r="JZ117">
        <v>1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1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1</v>
      </c>
      <c r="KR117">
        <v>1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1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1</v>
      </c>
    </row>
    <row r="118" spans="1:325">
      <c r="A118" t="s">
        <v>1710</v>
      </c>
      <c r="B118" t="s">
        <v>1707</v>
      </c>
      <c r="C118" t="str">
        <f>"180601"</f>
        <v>180601</v>
      </c>
      <c r="D118" t="s">
        <v>1709</v>
      </c>
      <c r="E118">
        <v>8</v>
      </c>
      <c r="F118">
        <v>652</v>
      </c>
      <c r="G118">
        <v>500</v>
      </c>
      <c r="H118">
        <v>239</v>
      </c>
      <c r="I118">
        <v>261</v>
      </c>
      <c r="J118">
        <v>0</v>
      </c>
      <c r="K118">
        <v>1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261</v>
      </c>
      <c r="T118">
        <v>0</v>
      </c>
      <c r="U118">
        <v>0</v>
      </c>
      <c r="V118">
        <v>261</v>
      </c>
      <c r="W118">
        <v>19</v>
      </c>
      <c r="X118">
        <v>17</v>
      </c>
      <c r="Y118">
        <v>2</v>
      </c>
      <c r="Z118">
        <v>0</v>
      </c>
      <c r="AA118">
        <v>242</v>
      </c>
      <c r="AB118">
        <v>175</v>
      </c>
      <c r="AC118">
        <v>17</v>
      </c>
      <c r="AD118">
        <v>2</v>
      </c>
      <c r="AE118">
        <v>3</v>
      </c>
      <c r="AF118">
        <v>4</v>
      </c>
      <c r="AG118">
        <v>122</v>
      </c>
      <c r="AH118">
        <v>13</v>
      </c>
      <c r="AI118">
        <v>1</v>
      </c>
      <c r="AJ118">
        <v>0</v>
      </c>
      <c r="AK118">
        <v>0</v>
      </c>
      <c r="AL118">
        <v>2</v>
      </c>
      <c r="AM118">
        <v>1</v>
      </c>
      <c r="AN118">
        <v>0</v>
      </c>
      <c r="AO118">
        <v>2</v>
      </c>
      <c r="AP118">
        <v>0</v>
      </c>
      <c r="AQ118">
        <v>0</v>
      </c>
      <c r="AR118">
        <v>3</v>
      </c>
      <c r="AS118">
        <v>1</v>
      </c>
      <c r="AT118">
        <v>0</v>
      </c>
      <c r="AU118">
        <v>0</v>
      </c>
      <c r="AV118">
        <v>0</v>
      </c>
      <c r="AW118">
        <v>0</v>
      </c>
      <c r="AX118">
        <v>1</v>
      </c>
      <c r="AY118">
        <v>0</v>
      </c>
      <c r="AZ118">
        <v>1</v>
      </c>
      <c r="BA118">
        <v>0</v>
      </c>
      <c r="BB118">
        <v>1</v>
      </c>
      <c r="BC118">
        <v>0</v>
      </c>
      <c r="BD118">
        <v>0</v>
      </c>
      <c r="BE118">
        <v>0</v>
      </c>
      <c r="BF118">
        <v>1</v>
      </c>
      <c r="BG118">
        <v>175</v>
      </c>
      <c r="BH118">
        <v>10</v>
      </c>
      <c r="BI118">
        <v>3</v>
      </c>
      <c r="BJ118">
        <v>1</v>
      </c>
      <c r="BK118">
        <v>2</v>
      </c>
      <c r="BL118">
        <v>1</v>
      </c>
      <c r="BM118">
        <v>0</v>
      </c>
      <c r="BN118">
        <v>0</v>
      </c>
      <c r="BO118">
        <v>0</v>
      </c>
      <c r="BP118">
        <v>0</v>
      </c>
      <c r="BQ118">
        <v>1</v>
      </c>
      <c r="BR118">
        <v>1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1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10</v>
      </c>
      <c r="CN118">
        <v>5</v>
      </c>
      <c r="CO118">
        <v>0</v>
      </c>
      <c r="CP118">
        <v>1</v>
      </c>
      <c r="CQ118">
        <v>0</v>
      </c>
      <c r="CR118">
        <v>1</v>
      </c>
      <c r="CS118">
        <v>0</v>
      </c>
      <c r="CT118">
        <v>1</v>
      </c>
      <c r="CU118">
        <v>1</v>
      </c>
      <c r="CV118">
        <v>0</v>
      </c>
      <c r="CW118">
        <v>0</v>
      </c>
      <c r="CX118">
        <v>1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5</v>
      </c>
      <c r="DF118">
        <v>10</v>
      </c>
      <c r="DG118">
        <v>4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4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1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1</v>
      </c>
      <c r="EI118">
        <v>10</v>
      </c>
      <c r="EJ118">
        <v>12</v>
      </c>
      <c r="EK118">
        <v>5</v>
      </c>
      <c r="EL118">
        <v>0</v>
      </c>
      <c r="EM118">
        <v>0</v>
      </c>
      <c r="EN118">
        <v>0</v>
      </c>
      <c r="EO118">
        <v>0</v>
      </c>
      <c r="EP118">
        <v>1</v>
      </c>
      <c r="EQ118">
        <v>1</v>
      </c>
      <c r="ER118">
        <v>0</v>
      </c>
      <c r="ES118">
        <v>0</v>
      </c>
      <c r="ET118">
        <v>0</v>
      </c>
      <c r="EU118">
        <v>5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12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25</v>
      </c>
      <c r="GW118">
        <v>10</v>
      </c>
      <c r="GX118">
        <v>3</v>
      </c>
      <c r="GY118">
        <v>2</v>
      </c>
      <c r="GZ118">
        <v>2</v>
      </c>
      <c r="HA118">
        <v>3</v>
      </c>
      <c r="HB118">
        <v>0</v>
      </c>
      <c r="HC118">
        <v>0</v>
      </c>
      <c r="HD118">
        <v>1</v>
      </c>
      <c r="HE118">
        <v>0</v>
      </c>
      <c r="HF118">
        <v>0</v>
      </c>
      <c r="HG118">
        <v>1</v>
      </c>
      <c r="HH118">
        <v>0</v>
      </c>
      <c r="HI118">
        <v>2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1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25</v>
      </c>
      <c r="HY118">
        <v>5</v>
      </c>
      <c r="HZ118">
        <v>2</v>
      </c>
      <c r="IA118">
        <v>1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1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1</v>
      </c>
      <c r="JD118">
        <v>5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</row>
    <row r="119" spans="1:325">
      <c r="A119" t="s">
        <v>1708</v>
      </c>
      <c r="B119" t="s">
        <v>1707</v>
      </c>
      <c r="C119" t="str">
        <f>"180601"</f>
        <v>180601</v>
      </c>
      <c r="D119" t="s">
        <v>1706</v>
      </c>
      <c r="E119">
        <v>9</v>
      </c>
      <c r="F119">
        <v>41</v>
      </c>
      <c r="G119">
        <v>41</v>
      </c>
      <c r="H119">
        <v>12</v>
      </c>
      <c r="I119">
        <v>29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29</v>
      </c>
      <c r="T119">
        <v>0</v>
      </c>
      <c r="U119">
        <v>0</v>
      </c>
      <c r="V119">
        <v>29</v>
      </c>
      <c r="W119">
        <v>6</v>
      </c>
      <c r="X119">
        <v>1</v>
      </c>
      <c r="Y119">
        <v>3</v>
      </c>
      <c r="Z119">
        <v>0</v>
      </c>
      <c r="AA119">
        <v>23</v>
      </c>
      <c r="AB119">
        <v>23</v>
      </c>
      <c r="AC119">
        <v>2</v>
      </c>
      <c r="AD119">
        <v>0</v>
      </c>
      <c r="AE119">
        <v>0</v>
      </c>
      <c r="AF119">
        <v>0</v>
      </c>
      <c r="AG119">
        <v>15</v>
      </c>
      <c r="AH119">
        <v>0</v>
      </c>
      <c r="AI119">
        <v>0</v>
      </c>
      <c r="AJ119">
        <v>0</v>
      </c>
      <c r="AK119">
        <v>0</v>
      </c>
      <c r="AL119">
        <v>1</v>
      </c>
      <c r="AM119">
        <v>0</v>
      </c>
      <c r="AN119">
        <v>1</v>
      </c>
      <c r="AO119">
        <v>0</v>
      </c>
      <c r="AP119">
        <v>1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1</v>
      </c>
      <c r="AW119">
        <v>0</v>
      </c>
      <c r="AX119">
        <v>0</v>
      </c>
      <c r="AY119">
        <v>0</v>
      </c>
      <c r="AZ119">
        <v>1</v>
      </c>
      <c r="BA119">
        <v>0</v>
      </c>
      <c r="BB119">
        <v>0</v>
      </c>
      <c r="BC119">
        <v>1</v>
      </c>
      <c r="BD119">
        <v>0</v>
      </c>
      <c r="BE119">
        <v>0</v>
      </c>
      <c r="BF119">
        <v>0</v>
      </c>
      <c r="BG119">
        <v>23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</row>
    <row r="120" spans="1:325">
      <c r="A120" t="s">
        <v>1705</v>
      </c>
      <c r="B120" t="s">
        <v>1661</v>
      </c>
      <c r="C120" t="str">
        <f>"180602"</f>
        <v>180602</v>
      </c>
      <c r="D120" t="s">
        <v>1703</v>
      </c>
      <c r="E120">
        <v>1</v>
      </c>
      <c r="F120">
        <v>892</v>
      </c>
      <c r="G120">
        <v>680</v>
      </c>
      <c r="H120">
        <v>197</v>
      </c>
      <c r="I120">
        <v>483</v>
      </c>
      <c r="J120">
        <v>0</v>
      </c>
      <c r="K120">
        <v>7</v>
      </c>
      <c r="L120">
        <v>1</v>
      </c>
      <c r="M120">
        <v>1</v>
      </c>
      <c r="N120">
        <v>0</v>
      </c>
      <c r="O120">
        <v>0</v>
      </c>
      <c r="P120">
        <v>0</v>
      </c>
      <c r="Q120">
        <v>0</v>
      </c>
      <c r="R120">
        <v>1</v>
      </c>
      <c r="S120">
        <v>484</v>
      </c>
      <c r="T120">
        <v>1</v>
      </c>
      <c r="U120">
        <v>0</v>
      </c>
      <c r="V120">
        <v>484</v>
      </c>
      <c r="W120">
        <v>7</v>
      </c>
      <c r="X120">
        <v>7</v>
      </c>
      <c r="Y120">
        <v>0</v>
      </c>
      <c r="Z120">
        <v>0</v>
      </c>
      <c r="AA120">
        <v>477</v>
      </c>
      <c r="AB120">
        <v>281</v>
      </c>
      <c r="AC120">
        <v>32</v>
      </c>
      <c r="AD120">
        <v>3</v>
      </c>
      <c r="AE120">
        <v>0</v>
      </c>
      <c r="AF120">
        <v>6</v>
      </c>
      <c r="AG120">
        <v>210</v>
      </c>
      <c r="AH120">
        <v>8</v>
      </c>
      <c r="AI120">
        <v>2</v>
      </c>
      <c r="AJ120">
        <v>0</v>
      </c>
      <c r="AK120">
        <v>2</v>
      </c>
      <c r="AL120">
        <v>2</v>
      </c>
      <c r="AM120">
        <v>8</v>
      </c>
      <c r="AN120">
        <v>0</v>
      </c>
      <c r="AO120">
        <v>3</v>
      </c>
      <c r="AP120">
        <v>1</v>
      </c>
      <c r="AQ120">
        <v>0</v>
      </c>
      <c r="AR120">
        <v>0</v>
      </c>
      <c r="AS120">
        <v>0</v>
      </c>
      <c r="AT120">
        <v>1</v>
      </c>
      <c r="AU120">
        <v>0</v>
      </c>
      <c r="AV120">
        <v>0</v>
      </c>
      <c r="AW120">
        <v>1</v>
      </c>
      <c r="AX120">
        <v>0</v>
      </c>
      <c r="AY120">
        <v>1</v>
      </c>
      <c r="AZ120">
        <v>0</v>
      </c>
      <c r="BA120">
        <v>0</v>
      </c>
      <c r="BB120">
        <v>0</v>
      </c>
      <c r="BC120">
        <v>0</v>
      </c>
      <c r="BD120">
        <v>1</v>
      </c>
      <c r="BE120">
        <v>0</v>
      </c>
      <c r="BF120">
        <v>0</v>
      </c>
      <c r="BG120">
        <v>281</v>
      </c>
      <c r="BH120">
        <v>72</v>
      </c>
      <c r="BI120">
        <v>49</v>
      </c>
      <c r="BJ120">
        <v>0</v>
      </c>
      <c r="BK120">
        <v>8</v>
      </c>
      <c r="BL120">
        <v>0</v>
      </c>
      <c r="BM120">
        <v>6</v>
      </c>
      <c r="BN120">
        <v>0</v>
      </c>
      <c r="BO120">
        <v>1</v>
      </c>
      <c r="BP120">
        <v>0</v>
      </c>
      <c r="BQ120">
        <v>1</v>
      </c>
      <c r="BR120">
        <v>0</v>
      </c>
      <c r="BS120">
        <v>0</v>
      </c>
      <c r="BT120">
        <v>0</v>
      </c>
      <c r="BU120">
        <v>0</v>
      </c>
      <c r="BV120">
        <v>6</v>
      </c>
      <c r="BW120">
        <v>1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72</v>
      </c>
      <c r="CN120">
        <v>8</v>
      </c>
      <c r="CO120">
        <v>4</v>
      </c>
      <c r="CP120">
        <v>1</v>
      </c>
      <c r="CQ120">
        <v>0</v>
      </c>
      <c r="CR120">
        <v>0</v>
      </c>
      <c r="CS120">
        <v>1</v>
      </c>
      <c r="CT120">
        <v>0</v>
      </c>
      <c r="CU120">
        <v>1</v>
      </c>
      <c r="CV120">
        <v>0</v>
      </c>
      <c r="CW120">
        <v>1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8</v>
      </c>
      <c r="DF120">
        <v>22</v>
      </c>
      <c r="DG120">
        <v>3</v>
      </c>
      <c r="DH120">
        <v>1</v>
      </c>
      <c r="DI120">
        <v>1</v>
      </c>
      <c r="DJ120">
        <v>1</v>
      </c>
      <c r="DK120">
        <v>0</v>
      </c>
      <c r="DL120">
        <v>0</v>
      </c>
      <c r="DM120">
        <v>12</v>
      </c>
      <c r="DN120">
        <v>0</v>
      </c>
      <c r="DO120">
        <v>1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1</v>
      </c>
      <c r="EA120">
        <v>0</v>
      </c>
      <c r="EB120">
        <v>0</v>
      </c>
      <c r="EC120">
        <v>1</v>
      </c>
      <c r="ED120">
        <v>0</v>
      </c>
      <c r="EE120">
        <v>0</v>
      </c>
      <c r="EF120">
        <v>0</v>
      </c>
      <c r="EG120">
        <v>0</v>
      </c>
      <c r="EH120">
        <v>1</v>
      </c>
      <c r="EI120">
        <v>22</v>
      </c>
      <c r="EJ120">
        <v>8</v>
      </c>
      <c r="EK120">
        <v>1</v>
      </c>
      <c r="EL120">
        <v>1</v>
      </c>
      <c r="EM120">
        <v>0</v>
      </c>
      <c r="EN120">
        <v>2</v>
      </c>
      <c r="EO120">
        <v>0</v>
      </c>
      <c r="EP120">
        <v>0</v>
      </c>
      <c r="EQ120">
        <v>0</v>
      </c>
      <c r="ER120">
        <v>2</v>
      </c>
      <c r="ES120">
        <v>0</v>
      </c>
      <c r="ET120">
        <v>0</v>
      </c>
      <c r="EU120">
        <v>2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8</v>
      </c>
      <c r="FP120">
        <v>24</v>
      </c>
      <c r="FQ120">
        <v>11</v>
      </c>
      <c r="FR120">
        <v>5</v>
      </c>
      <c r="FS120">
        <v>1</v>
      </c>
      <c r="FT120">
        <v>3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1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1</v>
      </c>
      <c r="GR120">
        <v>0</v>
      </c>
      <c r="GS120">
        <v>0</v>
      </c>
      <c r="GT120">
        <v>2</v>
      </c>
      <c r="GU120">
        <v>24</v>
      </c>
      <c r="GV120">
        <v>49</v>
      </c>
      <c r="GW120">
        <v>21</v>
      </c>
      <c r="GX120">
        <v>5</v>
      </c>
      <c r="GY120">
        <v>4</v>
      </c>
      <c r="GZ120">
        <v>0</v>
      </c>
      <c r="HA120">
        <v>5</v>
      </c>
      <c r="HB120">
        <v>3</v>
      </c>
      <c r="HC120">
        <v>1</v>
      </c>
      <c r="HD120">
        <v>0</v>
      </c>
      <c r="HE120">
        <v>0</v>
      </c>
      <c r="HF120">
        <v>0</v>
      </c>
      <c r="HG120">
        <v>1</v>
      </c>
      <c r="HH120">
        <v>1</v>
      </c>
      <c r="HI120">
        <v>1</v>
      </c>
      <c r="HJ120">
        <v>1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2</v>
      </c>
      <c r="HR120">
        <v>1</v>
      </c>
      <c r="HS120">
        <v>0</v>
      </c>
      <c r="HT120">
        <v>1</v>
      </c>
      <c r="HU120">
        <v>0</v>
      </c>
      <c r="HV120">
        <v>0</v>
      </c>
      <c r="HW120">
        <v>2</v>
      </c>
      <c r="HX120">
        <v>49</v>
      </c>
      <c r="HY120">
        <v>10</v>
      </c>
      <c r="HZ120">
        <v>5</v>
      </c>
      <c r="IA120">
        <v>1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2</v>
      </c>
      <c r="IM120">
        <v>0</v>
      </c>
      <c r="IN120">
        <v>0</v>
      </c>
      <c r="IO120">
        <v>1</v>
      </c>
      <c r="IP120">
        <v>1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10</v>
      </c>
      <c r="JE120">
        <v>3</v>
      </c>
      <c r="JF120">
        <v>0</v>
      </c>
      <c r="JG120">
        <v>0</v>
      </c>
      <c r="JH120">
        <v>3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3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</row>
    <row r="121" spans="1:325">
      <c r="A121" t="s">
        <v>1704</v>
      </c>
      <c r="B121" t="s">
        <v>1661</v>
      </c>
      <c r="C121" t="str">
        <f>"180602"</f>
        <v>180602</v>
      </c>
      <c r="D121" t="s">
        <v>1703</v>
      </c>
      <c r="E121">
        <v>2</v>
      </c>
      <c r="F121">
        <v>1485</v>
      </c>
      <c r="G121">
        <v>1150</v>
      </c>
      <c r="H121">
        <v>402</v>
      </c>
      <c r="I121">
        <v>748</v>
      </c>
      <c r="J121">
        <v>0</v>
      </c>
      <c r="K121">
        <v>2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748</v>
      </c>
      <c r="T121">
        <v>0</v>
      </c>
      <c r="U121">
        <v>0</v>
      </c>
      <c r="V121">
        <v>748</v>
      </c>
      <c r="W121">
        <v>18</v>
      </c>
      <c r="X121">
        <v>15</v>
      </c>
      <c r="Y121">
        <v>3</v>
      </c>
      <c r="Z121">
        <v>0</v>
      </c>
      <c r="AA121">
        <v>730</v>
      </c>
      <c r="AB121">
        <v>373</v>
      </c>
      <c r="AC121">
        <v>46</v>
      </c>
      <c r="AD121">
        <v>8</v>
      </c>
      <c r="AE121">
        <v>1</v>
      </c>
      <c r="AF121">
        <v>5</v>
      </c>
      <c r="AG121">
        <v>260</v>
      </c>
      <c r="AH121">
        <v>6</v>
      </c>
      <c r="AI121">
        <v>3</v>
      </c>
      <c r="AJ121">
        <v>3</v>
      </c>
      <c r="AK121">
        <v>1</v>
      </c>
      <c r="AL121">
        <v>2</v>
      </c>
      <c r="AM121">
        <v>8</v>
      </c>
      <c r="AN121">
        <v>4</v>
      </c>
      <c r="AO121">
        <v>6</v>
      </c>
      <c r="AP121">
        <v>0</v>
      </c>
      <c r="AQ121">
        <v>0</v>
      </c>
      <c r="AR121">
        <v>0</v>
      </c>
      <c r="AS121">
        <v>4</v>
      </c>
      <c r="AT121">
        <v>3</v>
      </c>
      <c r="AU121">
        <v>0</v>
      </c>
      <c r="AV121">
        <v>0</v>
      </c>
      <c r="AW121">
        <v>0</v>
      </c>
      <c r="AX121">
        <v>1</v>
      </c>
      <c r="AY121">
        <v>1</v>
      </c>
      <c r="AZ121">
        <v>0</v>
      </c>
      <c r="BA121">
        <v>1</v>
      </c>
      <c r="BB121">
        <v>2</v>
      </c>
      <c r="BC121">
        <v>1</v>
      </c>
      <c r="BD121">
        <v>0</v>
      </c>
      <c r="BE121">
        <v>0</v>
      </c>
      <c r="BF121">
        <v>7</v>
      </c>
      <c r="BG121">
        <v>373</v>
      </c>
      <c r="BH121">
        <v>89</v>
      </c>
      <c r="BI121">
        <v>51</v>
      </c>
      <c r="BJ121">
        <v>5</v>
      </c>
      <c r="BK121">
        <v>3</v>
      </c>
      <c r="BL121">
        <v>0</v>
      </c>
      <c r="BM121">
        <v>5</v>
      </c>
      <c r="BN121">
        <v>2</v>
      </c>
      <c r="BO121">
        <v>3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16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1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1</v>
      </c>
      <c r="CL121">
        <v>2</v>
      </c>
      <c r="CM121">
        <v>89</v>
      </c>
      <c r="CN121">
        <v>16</v>
      </c>
      <c r="CO121">
        <v>6</v>
      </c>
      <c r="CP121">
        <v>2</v>
      </c>
      <c r="CQ121">
        <v>2</v>
      </c>
      <c r="CR121">
        <v>2</v>
      </c>
      <c r="CS121">
        <v>0</v>
      </c>
      <c r="CT121">
        <v>1</v>
      </c>
      <c r="CU121">
        <v>1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2</v>
      </c>
      <c r="DC121">
        <v>0</v>
      </c>
      <c r="DD121">
        <v>0</v>
      </c>
      <c r="DE121">
        <v>16</v>
      </c>
      <c r="DF121">
        <v>81</v>
      </c>
      <c r="DG121">
        <v>11</v>
      </c>
      <c r="DH121">
        <v>0</v>
      </c>
      <c r="DI121">
        <v>1</v>
      </c>
      <c r="DJ121">
        <v>4</v>
      </c>
      <c r="DK121">
        <v>0</v>
      </c>
      <c r="DL121">
        <v>1</v>
      </c>
      <c r="DM121">
        <v>62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1</v>
      </c>
      <c r="DV121">
        <v>0</v>
      </c>
      <c r="DW121">
        <v>1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81</v>
      </c>
      <c r="EJ121">
        <v>37</v>
      </c>
      <c r="EK121">
        <v>5</v>
      </c>
      <c r="EL121">
        <v>2</v>
      </c>
      <c r="EM121">
        <v>0</v>
      </c>
      <c r="EN121">
        <v>0</v>
      </c>
      <c r="EO121">
        <v>0</v>
      </c>
      <c r="EP121">
        <v>1</v>
      </c>
      <c r="EQ121">
        <v>0</v>
      </c>
      <c r="ER121">
        <v>0</v>
      </c>
      <c r="ES121">
        <v>0</v>
      </c>
      <c r="ET121">
        <v>0</v>
      </c>
      <c r="EU121">
        <v>27</v>
      </c>
      <c r="EV121">
        <v>0</v>
      </c>
      <c r="EW121">
        <v>0</v>
      </c>
      <c r="EX121">
        <v>0</v>
      </c>
      <c r="EY121">
        <v>1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1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37</v>
      </c>
      <c r="FP121">
        <v>16</v>
      </c>
      <c r="FQ121">
        <v>10</v>
      </c>
      <c r="FR121">
        <v>1</v>
      </c>
      <c r="FS121">
        <v>0</v>
      </c>
      <c r="FT121">
        <v>1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1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2</v>
      </c>
      <c r="GQ121">
        <v>0</v>
      </c>
      <c r="GR121">
        <v>0</v>
      </c>
      <c r="GS121">
        <v>1</v>
      </c>
      <c r="GT121">
        <v>0</v>
      </c>
      <c r="GU121">
        <v>16</v>
      </c>
      <c r="GV121">
        <v>72</v>
      </c>
      <c r="GW121">
        <v>28</v>
      </c>
      <c r="GX121">
        <v>5</v>
      </c>
      <c r="GY121">
        <v>6</v>
      </c>
      <c r="GZ121">
        <v>1</v>
      </c>
      <c r="HA121">
        <v>13</v>
      </c>
      <c r="HB121">
        <v>4</v>
      </c>
      <c r="HC121">
        <v>2</v>
      </c>
      <c r="HD121">
        <v>0</v>
      </c>
      <c r="HE121">
        <v>0</v>
      </c>
      <c r="HF121">
        <v>0</v>
      </c>
      <c r="HG121">
        <v>2</v>
      </c>
      <c r="HH121">
        <v>1</v>
      </c>
      <c r="HI121">
        <v>2</v>
      </c>
      <c r="HJ121">
        <v>0</v>
      </c>
      <c r="HK121">
        <v>4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3</v>
      </c>
      <c r="HU121">
        <v>1</v>
      </c>
      <c r="HV121">
        <v>0</v>
      </c>
      <c r="HW121">
        <v>0</v>
      </c>
      <c r="HX121">
        <v>72</v>
      </c>
      <c r="HY121">
        <v>34</v>
      </c>
      <c r="HZ121">
        <v>26</v>
      </c>
      <c r="IA121">
        <v>1</v>
      </c>
      <c r="IB121">
        <v>0</v>
      </c>
      <c r="IC121">
        <v>0</v>
      </c>
      <c r="ID121">
        <v>1</v>
      </c>
      <c r="IE121">
        <v>1</v>
      </c>
      <c r="IF121">
        <v>0</v>
      </c>
      <c r="IG121">
        <v>0</v>
      </c>
      <c r="IH121">
        <v>0</v>
      </c>
      <c r="II121">
        <v>0</v>
      </c>
      <c r="IJ121">
        <v>1</v>
      </c>
      <c r="IK121">
        <v>0</v>
      </c>
      <c r="IL121">
        <v>0</v>
      </c>
      <c r="IM121">
        <v>0</v>
      </c>
      <c r="IN121">
        <v>0</v>
      </c>
      <c r="IO121">
        <v>1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2</v>
      </c>
      <c r="JB121">
        <v>0</v>
      </c>
      <c r="JC121">
        <v>1</v>
      </c>
      <c r="JD121">
        <v>34</v>
      </c>
      <c r="JE121">
        <v>8</v>
      </c>
      <c r="JF121">
        <v>4</v>
      </c>
      <c r="JG121">
        <v>1</v>
      </c>
      <c r="JH121">
        <v>3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8</v>
      </c>
      <c r="JZ121">
        <v>3</v>
      </c>
      <c r="KA121">
        <v>1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1</v>
      </c>
      <c r="KJ121">
        <v>1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3</v>
      </c>
      <c r="KR121">
        <v>1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1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1</v>
      </c>
    </row>
    <row r="122" spans="1:325">
      <c r="A122" t="s">
        <v>1702</v>
      </c>
      <c r="B122" t="s">
        <v>1661</v>
      </c>
      <c r="C122" t="str">
        <f>"180602"</f>
        <v>180602</v>
      </c>
      <c r="D122" t="s">
        <v>1701</v>
      </c>
      <c r="E122">
        <v>3</v>
      </c>
      <c r="F122">
        <v>1546</v>
      </c>
      <c r="G122">
        <v>1200</v>
      </c>
      <c r="H122">
        <v>380</v>
      </c>
      <c r="I122">
        <v>820</v>
      </c>
      <c r="J122">
        <v>3</v>
      </c>
      <c r="K122">
        <v>1</v>
      </c>
      <c r="L122">
        <v>1</v>
      </c>
      <c r="M122">
        <v>1</v>
      </c>
      <c r="N122">
        <v>0</v>
      </c>
      <c r="O122">
        <v>0</v>
      </c>
      <c r="P122">
        <v>0</v>
      </c>
      <c r="Q122">
        <v>0</v>
      </c>
      <c r="R122">
        <v>1</v>
      </c>
      <c r="S122">
        <v>821</v>
      </c>
      <c r="T122">
        <v>1</v>
      </c>
      <c r="U122">
        <v>0</v>
      </c>
      <c r="V122">
        <v>821</v>
      </c>
      <c r="W122">
        <v>11</v>
      </c>
      <c r="X122">
        <v>9</v>
      </c>
      <c r="Y122">
        <v>2</v>
      </c>
      <c r="Z122">
        <v>0</v>
      </c>
      <c r="AA122">
        <v>810</v>
      </c>
      <c r="AB122">
        <v>404</v>
      </c>
      <c r="AC122">
        <v>60</v>
      </c>
      <c r="AD122">
        <v>12</v>
      </c>
      <c r="AE122">
        <v>0</v>
      </c>
      <c r="AF122">
        <v>13</v>
      </c>
      <c r="AG122">
        <v>269</v>
      </c>
      <c r="AH122">
        <v>13</v>
      </c>
      <c r="AI122">
        <v>1</v>
      </c>
      <c r="AJ122">
        <v>2</v>
      </c>
      <c r="AK122">
        <v>4</v>
      </c>
      <c r="AL122">
        <v>8</v>
      </c>
      <c r="AM122">
        <v>2</v>
      </c>
      <c r="AN122">
        <v>3</v>
      </c>
      <c r="AO122">
        <v>5</v>
      </c>
      <c r="AP122">
        <v>0</v>
      </c>
      <c r="AQ122">
        <v>0</v>
      </c>
      <c r="AR122">
        <v>2</v>
      </c>
      <c r="AS122">
        <v>0</v>
      </c>
      <c r="AT122">
        <v>2</v>
      </c>
      <c r="AU122">
        <v>0</v>
      </c>
      <c r="AV122">
        <v>0</v>
      </c>
      <c r="AW122">
        <v>1</v>
      </c>
      <c r="AX122">
        <v>1</v>
      </c>
      <c r="AY122">
        <v>0</v>
      </c>
      <c r="AZ122">
        <v>0</v>
      </c>
      <c r="BA122">
        <v>3</v>
      </c>
      <c r="BB122">
        <v>1</v>
      </c>
      <c r="BC122">
        <v>0</v>
      </c>
      <c r="BD122">
        <v>0</v>
      </c>
      <c r="BE122">
        <v>0</v>
      </c>
      <c r="BF122">
        <v>2</v>
      </c>
      <c r="BG122">
        <v>404</v>
      </c>
      <c r="BH122">
        <v>119</v>
      </c>
      <c r="BI122">
        <v>64</v>
      </c>
      <c r="BJ122">
        <v>6</v>
      </c>
      <c r="BK122">
        <v>6</v>
      </c>
      <c r="BL122">
        <v>3</v>
      </c>
      <c r="BM122">
        <v>3</v>
      </c>
      <c r="BN122">
        <v>0</v>
      </c>
      <c r="BO122">
        <v>2</v>
      </c>
      <c r="BP122">
        <v>0</v>
      </c>
      <c r="BQ122">
        <v>2</v>
      </c>
      <c r="BR122">
        <v>1</v>
      </c>
      <c r="BS122">
        <v>0</v>
      </c>
      <c r="BT122">
        <v>0</v>
      </c>
      <c r="BU122">
        <v>0</v>
      </c>
      <c r="BV122">
        <v>27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1</v>
      </c>
      <c r="CE122">
        <v>0</v>
      </c>
      <c r="CF122">
        <v>0</v>
      </c>
      <c r="CG122">
        <v>0</v>
      </c>
      <c r="CH122">
        <v>1</v>
      </c>
      <c r="CI122">
        <v>0</v>
      </c>
      <c r="CJ122">
        <v>0</v>
      </c>
      <c r="CK122">
        <v>1</v>
      </c>
      <c r="CL122">
        <v>2</v>
      </c>
      <c r="CM122">
        <v>119</v>
      </c>
      <c r="CN122">
        <v>30</v>
      </c>
      <c r="CO122">
        <v>10</v>
      </c>
      <c r="CP122">
        <v>4</v>
      </c>
      <c r="CQ122">
        <v>3</v>
      </c>
      <c r="CR122">
        <v>1</v>
      </c>
      <c r="CS122">
        <v>0</v>
      </c>
      <c r="CT122">
        <v>3</v>
      </c>
      <c r="CU122">
        <v>3</v>
      </c>
      <c r="CV122">
        <v>0</v>
      </c>
      <c r="CW122">
        <v>2</v>
      </c>
      <c r="CX122">
        <v>0</v>
      </c>
      <c r="CY122">
        <v>0</v>
      </c>
      <c r="CZ122">
        <v>0</v>
      </c>
      <c r="DA122">
        <v>0</v>
      </c>
      <c r="DB122">
        <v>2</v>
      </c>
      <c r="DC122">
        <v>2</v>
      </c>
      <c r="DD122">
        <v>0</v>
      </c>
      <c r="DE122">
        <v>30</v>
      </c>
      <c r="DF122">
        <v>91</v>
      </c>
      <c r="DG122">
        <v>12</v>
      </c>
      <c r="DH122">
        <v>1</v>
      </c>
      <c r="DI122">
        <v>2</v>
      </c>
      <c r="DJ122">
        <v>2</v>
      </c>
      <c r="DK122">
        <v>0</v>
      </c>
      <c r="DL122">
        <v>0</v>
      </c>
      <c r="DM122">
        <v>65</v>
      </c>
      <c r="DN122">
        <v>0</v>
      </c>
      <c r="DO122">
        <v>0</v>
      </c>
      <c r="DP122">
        <v>0</v>
      </c>
      <c r="DQ122">
        <v>0</v>
      </c>
      <c r="DR122">
        <v>1</v>
      </c>
      <c r="DS122">
        <v>1</v>
      </c>
      <c r="DT122">
        <v>0</v>
      </c>
      <c r="DU122">
        <v>3</v>
      </c>
      <c r="DV122">
        <v>1</v>
      </c>
      <c r="DW122">
        <v>0</v>
      </c>
      <c r="DX122">
        <v>1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2</v>
      </c>
      <c r="EI122">
        <v>91</v>
      </c>
      <c r="EJ122">
        <v>18</v>
      </c>
      <c r="EK122">
        <v>1</v>
      </c>
      <c r="EL122">
        <v>1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2</v>
      </c>
      <c r="ET122">
        <v>0</v>
      </c>
      <c r="EU122">
        <v>12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2</v>
      </c>
      <c r="FO122">
        <v>18</v>
      </c>
      <c r="FP122">
        <v>48</v>
      </c>
      <c r="FQ122">
        <v>12</v>
      </c>
      <c r="FR122">
        <v>22</v>
      </c>
      <c r="FS122">
        <v>0</v>
      </c>
      <c r="FT122">
        <v>0</v>
      </c>
      <c r="FU122">
        <v>2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2</v>
      </c>
      <c r="GB122">
        <v>0</v>
      </c>
      <c r="GC122">
        <v>1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1</v>
      </c>
      <c r="GL122">
        <v>3</v>
      </c>
      <c r="GM122">
        <v>1</v>
      </c>
      <c r="GN122">
        <v>3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1</v>
      </c>
      <c r="GU122">
        <v>48</v>
      </c>
      <c r="GV122">
        <v>69</v>
      </c>
      <c r="GW122">
        <v>28</v>
      </c>
      <c r="GX122">
        <v>1</v>
      </c>
      <c r="GY122">
        <v>7</v>
      </c>
      <c r="GZ122">
        <v>1</v>
      </c>
      <c r="HA122">
        <v>5</v>
      </c>
      <c r="HB122">
        <v>1</v>
      </c>
      <c r="HC122">
        <v>0</v>
      </c>
      <c r="HD122">
        <v>1</v>
      </c>
      <c r="HE122">
        <v>2</v>
      </c>
      <c r="HF122">
        <v>2</v>
      </c>
      <c r="HG122">
        <v>5</v>
      </c>
      <c r="HH122">
        <v>0</v>
      </c>
      <c r="HI122">
        <v>2</v>
      </c>
      <c r="HJ122">
        <v>0</v>
      </c>
      <c r="HK122">
        <v>1</v>
      </c>
      <c r="HL122">
        <v>2</v>
      </c>
      <c r="HM122">
        <v>0</v>
      </c>
      <c r="HN122">
        <v>0</v>
      </c>
      <c r="HO122">
        <v>0</v>
      </c>
      <c r="HP122">
        <v>2</v>
      </c>
      <c r="HQ122">
        <v>3</v>
      </c>
      <c r="HR122">
        <v>0</v>
      </c>
      <c r="HS122">
        <v>2</v>
      </c>
      <c r="HT122">
        <v>3</v>
      </c>
      <c r="HU122">
        <v>0</v>
      </c>
      <c r="HV122">
        <v>1</v>
      </c>
      <c r="HW122">
        <v>0</v>
      </c>
      <c r="HX122">
        <v>69</v>
      </c>
      <c r="HY122">
        <v>29</v>
      </c>
      <c r="HZ122">
        <v>19</v>
      </c>
      <c r="IA122">
        <v>3</v>
      </c>
      <c r="IB122">
        <v>1</v>
      </c>
      <c r="IC122">
        <v>1</v>
      </c>
      <c r="ID122">
        <v>0</v>
      </c>
      <c r="IE122">
        <v>1</v>
      </c>
      <c r="IF122">
        <v>0</v>
      </c>
      <c r="IG122">
        <v>0</v>
      </c>
      <c r="IH122">
        <v>0</v>
      </c>
      <c r="II122">
        <v>0</v>
      </c>
      <c r="IJ122">
        <v>1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1</v>
      </c>
      <c r="IQ122">
        <v>0</v>
      </c>
      <c r="IR122">
        <v>0</v>
      </c>
      <c r="IS122">
        <v>0</v>
      </c>
      <c r="IT122">
        <v>0</v>
      </c>
      <c r="IU122">
        <v>1</v>
      </c>
      <c r="IV122">
        <v>1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29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1</v>
      </c>
      <c r="KA122">
        <v>1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1</v>
      </c>
      <c r="KR122">
        <v>1</v>
      </c>
      <c r="KS122">
        <v>1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1</v>
      </c>
    </row>
    <row r="123" spans="1:325">
      <c r="A123" t="s">
        <v>1700</v>
      </c>
      <c r="B123" t="s">
        <v>1661</v>
      </c>
      <c r="C123" t="str">
        <f>"180602"</f>
        <v>180602</v>
      </c>
      <c r="D123" t="s">
        <v>1699</v>
      </c>
      <c r="E123">
        <v>4</v>
      </c>
      <c r="F123">
        <v>940</v>
      </c>
      <c r="G123">
        <v>730</v>
      </c>
      <c r="H123">
        <v>262</v>
      </c>
      <c r="I123">
        <v>468</v>
      </c>
      <c r="J123">
        <v>1</v>
      </c>
      <c r="K123">
        <v>3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468</v>
      </c>
      <c r="T123">
        <v>0</v>
      </c>
      <c r="U123">
        <v>0</v>
      </c>
      <c r="V123">
        <v>468</v>
      </c>
      <c r="W123">
        <v>9</v>
      </c>
      <c r="X123">
        <v>7</v>
      </c>
      <c r="Y123">
        <v>2</v>
      </c>
      <c r="Z123">
        <v>0</v>
      </c>
      <c r="AA123">
        <v>459</v>
      </c>
      <c r="AB123">
        <v>221</v>
      </c>
      <c r="AC123">
        <v>21</v>
      </c>
      <c r="AD123">
        <v>0</v>
      </c>
      <c r="AE123">
        <v>1</v>
      </c>
      <c r="AF123">
        <v>7</v>
      </c>
      <c r="AG123">
        <v>167</v>
      </c>
      <c r="AH123">
        <v>5</v>
      </c>
      <c r="AI123">
        <v>0</v>
      </c>
      <c r="AJ123">
        <v>0</v>
      </c>
      <c r="AK123">
        <v>1</v>
      </c>
      <c r="AL123">
        <v>0</v>
      </c>
      <c r="AM123">
        <v>2</v>
      </c>
      <c r="AN123">
        <v>5</v>
      </c>
      <c r="AO123">
        <v>1</v>
      </c>
      <c r="AP123">
        <v>2</v>
      </c>
      <c r="AQ123">
        <v>0</v>
      </c>
      <c r="AR123">
        <v>0</v>
      </c>
      <c r="AS123">
        <v>0</v>
      </c>
      <c r="AT123">
        <v>1</v>
      </c>
      <c r="AU123">
        <v>0</v>
      </c>
      <c r="AV123">
        <v>0</v>
      </c>
      <c r="AW123">
        <v>1</v>
      </c>
      <c r="AX123">
        <v>0</v>
      </c>
      <c r="AY123">
        <v>1</v>
      </c>
      <c r="AZ123">
        <v>0</v>
      </c>
      <c r="BA123">
        <v>1</v>
      </c>
      <c r="BB123">
        <v>0</v>
      </c>
      <c r="BC123">
        <v>2</v>
      </c>
      <c r="BD123">
        <v>0</v>
      </c>
      <c r="BE123">
        <v>0</v>
      </c>
      <c r="BF123">
        <v>3</v>
      </c>
      <c r="BG123">
        <v>221</v>
      </c>
      <c r="BH123">
        <v>71</v>
      </c>
      <c r="BI123">
        <v>44</v>
      </c>
      <c r="BJ123">
        <v>4</v>
      </c>
      <c r="BK123">
        <v>2</v>
      </c>
      <c r="BL123">
        <v>0</v>
      </c>
      <c r="BM123">
        <v>6</v>
      </c>
      <c r="BN123">
        <v>0</v>
      </c>
      <c r="BO123">
        <v>1</v>
      </c>
      <c r="BP123">
        <v>0</v>
      </c>
      <c r="BQ123">
        <v>0</v>
      </c>
      <c r="BR123">
        <v>0</v>
      </c>
      <c r="BS123">
        <v>1</v>
      </c>
      <c r="BT123">
        <v>0</v>
      </c>
      <c r="BU123">
        <v>0</v>
      </c>
      <c r="BV123">
        <v>8</v>
      </c>
      <c r="BW123">
        <v>0</v>
      </c>
      <c r="BX123">
        <v>0</v>
      </c>
      <c r="BY123">
        <v>0</v>
      </c>
      <c r="BZ123">
        <v>1</v>
      </c>
      <c r="CA123">
        <v>0</v>
      </c>
      <c r="CB123">
        <v>0</v>
      </c>
      <c r="CC123">
        <v>0</v>
      </c>
      <c r="CD123">
        <v>1</v>
      </c>
      <c r="CE123">
        <v>1</v>
      </c>
      <c r="CF123">
        <v>0</v>
      </c>
      <c r="CG123">
        <v>0</v>
      </c>
      <c r="CH123">
        <v>0</v>
      </c>
      <c r="CI123">
        <v>0</v>
      </c>
      <c r="CJ123">
        <v>1</v>
      </c>
      <c r="CK123">
        <v>1</v>
      </c>
      <c r="CL123">
        <v>0</v>
      </c>
      <c r="CM123">
        <v>71</v>
      </c>
      <c r="CN123">
        <v>4</v>
      </c>
      <c r="CO123">
        <v>0</v>
      </c>
      <c r="CP123">
        <v>1</v>
      </c>
      <c r="CQ123">
        <v>2</v>
      </c>
      <c r="CR123">
        <v>0</v>
      </c>
      <c r="CS123">
        <v>1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4</v>
      </c>
      <c r="DF123">
        <v>41</v>
      </c>
      <c r="DG123">
        <v>3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34</v>
      </c>
      <c r="DN123">
        <v>0</v>
      </c>
      <c r="DO123">
        <v>0</v>
      </c>
      <c r="DP123">
        <v>0</v>
      </c>
      <c r="DQ123">
        <v>1</v>
      </c>
      <c r="DR123">
        <v>2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1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41</v>
      </c>
      <c r="EJ123">
        <v>23</v>
      </c>
      <c r="EK123">
        <v>3</v>
      </c>
      <c r="EL123">
        <v>0</v>
      </c>
      <c r="EM123">
        <v>0</v>
      </c>
      <c r="EN123">
        <v>0</v>
      </c>
      <c r="EO123">
        <v>0</v>
      </c>
      <c r="EP123">
        <v>1</v>
      </c>
      <c r="EQ123">
        <v>0</v>
      </c>
      <c r="ER123">
        <v>0</v>
      </c>
      <c r="ES123">
        <v>0</v>
      </c>
      <c r="ET123">
        <v>0</v>
      </c>
      <c r="EU123">
        <v>19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23</v>
      </c>
      <c r="FP123">
        <v>33</v>
      </c>
      <c r="FQ123">
        <v>15</v>
      </c>
      <c r="FR123">
        <v>11</v>
      </c>
      <c r="FS123">
        <v>0</v>
      </c>
      <c r="FT123">
        <v>0</v>
      </c>
      <c r="FU123">
        <v>0</v>
      </c>
      <c r="FV123">
        <v>1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1</v>
      </c>
      <c r="GH123">
        <v>0</v>
      </c>
      <c r="GI123">
        <v>0</v>
      </c>
      <c r="GJ123">
        <v>2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3</v>
      </c>
      <c r="GQ123">
        <v>0</v>
      </c>
      <c r="GR123">
        <v>0</v>
      </c>
      <c r="GS123">
        <v>0</v>
      </c>
      <c r="GT123">
        <v>0</v>
      </c>
      <c r="GU123">
        <v>33</v>
      </c>
      <c r="GV123">
        <v>47</v>
      </c>
      <c r="GW123">
        <v>17</v>
      </c>
      <c r="GX123">
        <v>2</v>
      </c>
      <c r="GY123">
        <v>0</v>
      </c>
      <c r="GZ123">
        <v>1</v>
      </c>
      <c r="HA123">
        <v>7</v>
      </c>
      <c r="HB123">
        <v>5</v>
      </c>
      <c r="HC123">
        <v>1</v>
      </c>
      <c r="HD123">
        <v>0</v>
      </c>
      <c r="HE123">
        <v>1</v>
      </c>
      <c r="HF123">
        <v>0</v>
      </c>
      <c r="HG123">
        <v>4</v>
      </c>
      <c r="HH123">
        <v>0</v>
      </c>
      <c r="HI123">
        <v>1</v>
      </c>
      <c r="HJ123">
        <v>0</v>
      </c>
      <c r="HK123">
        <v>3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1</v>
      </c>
      <c r="HT123">
        <v>1</v>
      </c>
      <c r="HU123">
        <v>0</v>
      </c>
      <c r="HV123">
        <v>2</v>
      </c>
      <c r="HW123">
        <v>1</v>
      </c>
      <c r="HX123">
        <v>47</v>
      </c>
      <c r="HY123">
        <v>17</v>
      </c>
      <c r="HZ123">
        <v>9</v>
      </c>
      <c r="IA123">
        <v>1</v>
      </c>
      <c r="IB123">
        <v>0</v>
      </c>
      <c r="IC123">
        <v>0</v>
      </c>
      <c r="ID123">
        <v>0</v>
      </c>
      <c r="IE123">
        <v>2</v>
      </c>
      <c r="IF123">
        <v>0</v>
      </c>
      <c r="IG123">
        <v>0</v>
      </c>
      <c r="IH123">
        <v>2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1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1</v>
      </c>
      <c r="IZ123">
        <v>1</v>
      </c>
      <c r="JA123">
        <v>0</v>
      </c>
      <c r="JB123">
        <v>0</v>
      </c>
      <c r="JC123">
        <v>0</v>
      </c>
      <c r="JD123">
        <v>17</v>
      </c>
      <c r="JE123">
        <v>2</v>
      </c>
      <c r="JF123">
        <v>0</v>
      </c>
      <c r="JG123">
        <v>0</v>
      </c>
      <c r="JH123">
        <v>2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2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</row>
    <row r="124" spans="1:325">
      <c r="A124" t="s">
        <v>1698</v>
      </c>
      <c r="B124" t="s">
        <v>1661</v>
      </c>
      <c r="C124" t="str">
        <f>"180602"</f>
        <v>180602</v>
      </c>
      <c r="D124" t="s">
        <v>1697</v>
      </c>
      <c r="E124">
        <v>5</v>
      </c>
      <c r="F124">
        <v>1132</v>
      </c>
      <c r="G124">
        <v>880</v>
      </c>
      <c r="H124">
        <v>294</v>
      </c>
      <c r="I124">
        <v>586</v>
      </c>
      <c r="J124">
        <v>2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586</v>
      </c>
      <c r="T124">
        <v>0</v>
      </c>
      <c r="U124">
        <v>0</v>
      </c>
      <c r="V124">
        <v>586</v>
      </c>
      <c r="W124">
        <v>7</v>
      </c>
      <c r="X124">
        <v>5</v>
      </c>
      <c r="Y124">
        <v>2</v>
      </c>
      <c r="Z124">
        <v>0</v>
      </c>
      <c r="AA124">
        <v>579</v>
      </c>
      <c r="AB124">
        <v>286</v>
      </c>
      <c r="AC124">
        <v>41</v>
      </c>
      <c r="AD124">
        <v>10</v>
      </c>
      <c r="AE124">
        <v>1</v>
      </c>
      <c r="AF124">
        <v>7</v>
      </c>
      <c r="AG124">
        <v>188</v>
      </c>
      <c r="AH124">
        <v>12</v>
      </c>
      <c r="AI124">
        <v>0</v>
      </c>
      <c r="AJ124">
        <v>1</v>
      </c>
      <c r="AK124">
        <v>0</v>
      </c>
      <c r="AL124">
        <v>6</v>
      </c>
      <c r="AM124">
        <v>1</v>
      </c>
      <c r="AN124">
        <v>5</v>
      </c>
      <c r="AO124">
        <v>8</v>
      </c>
      <c r="AP124">
        <v>0</v>
      </c>
      <c r="AQ124">
        <v>0</v>
      </c>
      <c r="AR124">
        <v>1</v>
      </c>
      <c r="AS124">
        <v>0</v>
      </c>
      <c r="AT124">
        <v>2</v>
      </c>
      <c r="AU124">
        <v>0</v>
      </c>
      <c r="AV124">
        <v>1</v>
      </c>
      <c r="AW124">
        <v>0</v>
      </c>
      <c r="AX124">
        <v>0</v>
      </c>
      <c r="AY124">
        <v>0</v>
      </c>
      <c r="AZ124">
        <v>1</v>
      </c>
      <c r="BA124">
        <v>1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286</v>
      </c>
      <c r="BH124">
        <v>107</v>
      </c>
      <c r="BI124">
        <v>65</v>
      </c>
      <c r="BJ124">
        <v>4</v>
      </c>
      <c r="BK124">
        <v>3</v>
      </c>
      <c r="BL124">
        <v>1</v>
      </c>
      <c r="BM124">
        <v>3</v>
      </c>
      <c r="BN124">
        <v>0</v>
      </c>
      <c r="BO124">
        <v>1</v>
      </c>
      <c r="BP124">
        <v>0</v>
      </c>
      <c r="BQ124">
        <v>3</v>
      </c>
      <c r="BR124">
        <v>0</v>
      </c>
      <c r="BS124">
        <v>0</v>
      </c>
      <c r="BT124">
        <v>1</v>
      </c>
      <c r="BU124">
        <v>0</v>
      </c>
      <c r="BV124">
        <v>15</v>
      </c>
      <c r="BW124">
        <v>1</v>
      </c>
      <c r="BX124">
        <v>0</v>
      </c>
      <c r="BY124">
        <v>0</v>
      </c>
      <c r="BZ124">
        <v>1</v>
      </c>
      <c r="CA124">
        <v>1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1</v>
      </c>
      <c r="CK124">
        <v>0</v>
      </c>
      <c r="CL124">
        <v>7</v>
      </c>
      <c r="CM124">
        <v>107</v>
      </c>
      <c r="CN124">
        <v>23</v>
      </c>
      <c r="CO124">
        <v>16</v>
      </c>
      <c r="CP124">
        <v>0</v>
      </c>
      <c r="CQ124">
        <v>0</v>
      </c>
      <c r="CR124">
        <v>2</v>
      </c>
      <c r="CS124">
        <v>2</v>
      </c>
      <c r="CT124">
        <v>1</v>
      </c>
      <c r="CU124">
        <v>1</v>
      </c>
      <c r="CV124">
        <v>1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23</v>
      </c>
      <c r="DF124">
        <v>45</v>
      </c>
      <c r="DG124">
        <v>10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34</v>
      </c>
      <c r="DN124">
        <v>0</v>
      </c>
      <c r="DO124">
        <v>0</v>
      </c>
      <c r="DP124">
        <v>0</v>
      </c>
      <c r="DQ124">
        <v>0</v>
      </c>
      <c r="DR124">
        <v>1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45</v>
      </c>
      <c r="EJ124">
        <v>14</v>
      </c>
      <c r="EK124">
        <v>4</v>
      </c>
      <c r="EL124">
        <v>1</v>
      </c>
      <c r="EM124">
        <v>1</v>
      </c>
      <c r="EN124">
        <v>0</v>
      </c>
      <c r="EO124">
        <v>0</v>
      </c>
      <c r="EP124">
        <v>1</v>
      </c>
      <c r="EQ124">
        <v>0</v>
      </c>
      <c r="ER124">
        <v>0</v>
      </c>
      <c r="ES124">
        <v>0</v>
      </c>
      <c r="ET124">
        <v>0</v>
      </c>
      <c r="EU124">
        <v>7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14</v>
      </c>
      <c r="FP124">
        <v>18</v>
      </c>
      <c r="FQ124">
        <v>9</v>
      </c>
      <c r="FR124">
        <v>6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1</v>
      </c>
      <c r="FY124">
        <v>0</v>
      </c>
      <c r="FZ124">
        <v>0</v>
      </c>
      <c r="GA124">
        <v>1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1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18</v>
      </c>
      <c r="GV124">
        <v>53</v>
      </c>
      <c r="GW124">
        <v>23</v>
      </c>
      <c r="GX124">
        <v>1</v>
      </c>
      <c r="GY124">
        <v>9</v>
      </c>
      <c r="GZ124">
        <v>0</v>
      </c>
      <c r="HA124">
        <v>5</v>
      </c>
      <c r="HB124">
        <v>2</v>
      </c>
      <c r="HC124">
        <v>0</v>
      </c>
      <c r="HD124">
        <v>1</v>
      </c>
      <c r="HE124">
        <v>2</v>
      </c>
      <c r="HF124">
        <v>0</v>
      </c>
      <c r="HG124">
        <v>1</v>
      </c>
      <c r="HH124">
        <v>0</v>
      </c>
      <c r="HI124">
        <v>1</v>
      </c>
      <c r="HJ124">
        <v>2</v>
      </c>
      <c r="HK124">
        <v>2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2</v>
      </c>
      <c r="HS124">
        <v>0</v>
      </c>
      <c r="HT124">
        <v>0</v>
      </c>
      <c r="HU124">
        <v>0</v>
      </c>
      <c r="HV124">
        <v>0</v>
      </c>
      <c r="HW124">
        <v>2</v>
      </c>
      <c r="HX124">
        <v>53</v>
      </c>
      <c r="HY124">
        <v>25</v>
      </c>
      <c r="HZ124">
        <v>17</v>
      </c>
      <c r="IA124">
        <v>3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1</v>
      </c>
      <c r="IH124">
        <v>1</v>
      </c>
      <c r="II124">
        <v>0</v>
      </c>
      <c r="IJ124">
        <v>1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2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25</v>
      </c>
      <c r="JE124">
        <v>6</v>
      </c>
      <c r="JF124">
        <v>1</v>
      </c>
      <c r="JG124">
        <v>0</v>
      </c>
      <c r="JH124">
        <v>4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1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6</v>
      </c>
      <c r="JZ124">
        <v>1</v>
      </c>
      <c r="KA124">
        <v>1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1</v>
      </c>
      <c r="KR124">
        <v>1</v>
      </c>
      <c r="KS124">
        <v>0</v>
      </c>
      <c r="KT124">
        <v>0</v>
      </c>
      <c r="KU124">
        <v>0</v>
      </c>
      <c r="KV124">
        <v>1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1</v>
      </c>
    </row>
    <row r="125" spans="1:325">
      <c r="A125" t="s">
        <v>1696</v>
      </c>
      <c r="B125" t="s">
        <v>1661</v>
      </c>
      <c r="C125" t="str">
        <f>"180602"</f>
        <v>180602</v>
      </c>
      <c r="D125" t="s">
        <v>1695</v>
      </c>
      <c r="E125">
        <v>6</v>
      </c>
      <c r="F125">
        <v>1363</v>
      </c>
      <c r="G125">
        <v>1060</v>
      </c>
      <c r="H125">
        <v>378</v>
      </c>
      <c r="I125">
        <v>682</v>
      </c>
      <c r="J125">
        <v>1</v>
      </c>
      <c r="K125">
        <v>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682</v>
      </c>
      <c r="T125">
        <v>0</v>
      </c>
      <c r="U125">
        <v>0</v>
      </c>
      <c r="V125">
        <v>682</v>
      </c>
      <c r="W125">
        <v>11</v>
      </c>
      <c r="X125">
        <v>3</v>
      </c>
      <c r="Y125">
        <v>7</v>
      </c>
      <c r="Z125">
        <v>0</v>
      </c>
      <c r="AA125">
        <v>671</v>
      </c>
      <c r="AB125">
        <v>348</v>
      </c>
      <c r="AC125">
        <v>55</v>
      </c>
      <c r="AD125">
        <v>18</v>
      </c>
      <c r="AE125">
        <v>3</v>
      </c>
      <c r="AF125">
        <v>5</v>
      </c>
      <c r="AG125">
        <v>231</v>
      </c>
      <c r="AH125">
        <v>8</v>
      </c>
      <c r="AI125">
        <v>0</v>
      </c>
      <c r="AJ125">
        <v>1</v>
      </c>
      <c r="AK125">
        <v>0</v>
      </c>
      <c r="AL125">
        <v>3</v>
      </c>
      <c r="AM125">
        <v>2</v>
      </c>
      <c r="AN125">
        <v>10</v>
      </c>
      <c r="AO125">
        <v>4</v>
      </c>
      <c r="AP125">
        <v>3</v>
      </c>
      <c r="AQ125">
        <v>0</v>
      </c>
      <c r="AR125">
        <v>0</v>
      </c>
      <c r="AS125">
        <v>0</v>
      </c>
      <c r="AT125">
        <v>0</v>
      </c>
      <c r="AU125">
        <v>1</v>
      </c>
      <c r="AV125">
        <v>0</v>
      </c>
      <c r="AW125">
        <v>0</v>
      </c>
      <c r="AX125">
        <v>1</v>
      </c>
      <c r="AY125">
        <v>0</v>
      </c>
      <c r="AZ125">
        <v>1</v>
      </c>
      <c r="BA125">
        <v>0</v>
      </c>
      <c r="BB125">
        <v>0</v>
      </c>
      <c r="BC125">
        <v>0</v>
      </c>
      <c r="BD125">
        <v>0</v>
      </c>
      <c r="BE125">
        <v>1</v>
      </c>
      <c r="BF125">
        <v>1</v>
      </c>
      <c r="BG125">
        <v>348</v>
      </c>
      <c r="BH125">
        <v>87</v>
      </c>
      <c r="BI125">
        <v>37</v>
      </c>
      <c r="BJ125">
        <v>3</v>
      </c>
      <c r="BK125">
        <v>1</v>
      </c>
      <c r="BL125">
        <v>0</v>
      </c>
      <c r="BM125">
        <v>0</v>
      </c>
      <c r="BN125">
        <v>0</v>
      </c>
      <c r="BO125">
        <v>1</v>
      </c>
      <c r="BP125">
        <v>0</v>
      </c>
      <c r="BQ125">
        <v>0</v>
      </c>
      <c r="BR125">
        <v>1</v>
      </c>
      <c r="BS125">
        <v>1</v>
      </c>
      <c r="BT125">
        <v>0</v>
      </c>
      <c r="BU125">
        <v>0</v>
      </c>
      <c r="BV125">
        <v>41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1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1</v>
      </c>
      <c r="CM125">
        <v>87</v>
      </c>
      <c r="CN125">
        <v>11</v>
      </c>
      <c r="CO125">
        <v>6</v>
      </c>
      <c r="CP125">
        <v>1</v>
      </c>
      <c r="CQ125">
        <v>3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1</v>
      </c>
      <c r="DC125">
        <v>0</v>
      </c>
      <c r="DD125">
        <v>0</v>
      </c>
      <c r="DE125">
        <v>11</v>
      </c>
      <c r="DF125">
        <v>58</v>
      </c>
      <c r="DG125">
        <v>6</v>
      </c>
      <c r="DH125">
        <v>0</v>
      </c>
      <c r="DI125">
        <v>0</v>
      </c>
      <c r="DJ125">
        <v>0</v>
      </c>
      <c r="DK125">
        <v>1</v>
      </c>
      <c r="DL125">
        <v>1</v>
      </c>
      <c r="DM125">
        <v>42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1</v>
      </c>
      <c r="DU125">
        <v>1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1</v>
      </c>
      <c r="EB125">
        <v>0</v>
      </c>
      <c r="EC125">
        <v>0</v>
      </c>
      <c r="ED125">
        <v>1</v>
      </c>
      <c r="EE125">
        <v>2</v>
      </c>
      <c r="EF125">
        <v>0</v>
      </c>
      <c r="EG125">
        <v>0</v>
      </c>
      <c r="EH125">
        <v>2</v>
      </c>
      <c r="EI125">
        <v>58</v>
      </c>
      <c r="EJ125">
        <v>36</v>
      </c>
      <c r="EK125">
        <v>7</v>
      </c>
      <c r="EL125">
        <v>0</v>
      </c>
      <c r="EM125">
        <v>0</v>
      </c>
      <c r="EN125">
        <v>0</v>
      </c>
      <c r="EO125">
        <v>0</v>
      </c>
      <c r="EP125">
        <v>1</v>
      </c>
      <c r="EQ125">
        <v>1</v>
      </c>
      <c r="ER125">
        <v>0</v>
      </c>
      <c r="ES125">
        <v>0</v>
      </c>
      <c r="ET125">
        <v>0</v>
      </c>
      <c r="EU125">
        <v>25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1</v>
      </c>
      <c r="FJ125">
        <v>0</v>
      </c>
      <c r="FK125">
        <v>0</v>
      </c>
      <c r="FL125">
        <v>0</v>
      </c>
      <c r="FM125">
        <v>0</v>
      </c>
      <c r="FN125">
        <v>1</v>
      </c>
      <c r="FO125">
        <v>36</v>
      </c>
      <c r="FP125">
        <v>41</v>
      </c>
      <c r="FQ125">
        <v>31</v>
      </c>
      <c r="FR125">
        <v>4</v>
      </c>
      <c r="FS125">
        <v>0</v>
      </c>
      <c r="FT125">
        <v>2</v>
      </c>
      <c r="FU125">
        <v>0</v>
      </c>
      <c r="FV125">
        <v>0</v>
      </c>
      <c r="FW125">
        <v>0</v>
      </c>
      <c r="FX125">
        <v>2</v>
      </c>
      <c r="FY125">
        <v>1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1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41</v>
      </c>
      <c r="GV125">
        <v>67</v>
      </c>
      <c r="GW125">
        <v>23</v>
      </c>
      <c r="GX125">
        <v>4</v>
      </c>
      <c r="GY125">
        <v>3</v>
      </c>
      <c r="GZ125">
        <v>0</v>
      </c>
      <c r="HA125">
        <v>10</v>
      </c>
      <c r="HB125">
        <v>2</v>
      </c>
      <c r="HC125">
        <v>0</v>
      </c>
      <c r="HD125">
        <v>0</v>
      </c>
      <c r="HE125">
        <v>2</v>
      </c>
      <c r="HF125">
        <v>0</v>
      </c>
      <c r="HG125">
        <v>8</v>
      </c>
      <c r="HH125">
        <v>0</v>
      </c>
      <c r="HI125">
        <v>0</v>
      </c>
      <c r="HJ125">
        <v>0</v>
      </c>
      <c r="HK125">
        <v>4</v>
      </c>
      <c r="HL125">
        <v>0</v>
      </c>
      <c r="HM125">
        <v>0</v>
      </c>
      <c r="HN125">
        <v>0</v>
      </c>
      <c r="HO125">
        <v>0</v>
      </c>
      <c r="HP125">
        <v>1</v>
      </c>
      <c r="HQ125">
        <v>2</v>
      </c>
      <c r="HR125">
        <v>0</v>
      </c>
      <c r="HS125">
        <v>1</v>
      </c>
      <c r="HT125">
        <v>1</v>
      </c>
      <c r="HU125">
        <v>1</v>
      </c>
      <c r="HV125">
        <v>1</v>
      </c>
      <c r="HW125">
        <v>4</v>
      </c>
      <c r="HX125">
        <v>67</v>
      </c>
      <c r="HY125">
        <v>18</v>
      </c>
      <c r="HZ125">
        <v>7</v>
      </c>
      <c r="IA125">
        <v>3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1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1</v>
      </c>
      <c r="IP125">
        <v>3</v>
      </c>
      <c r="IQ125">
        <v>0</v>
      </c>
      <c r="IR125">
        <v>0</v>
      </c>
      <c r="IS125">
        <v>0</v>
      </c>
      <c r="IT125">
        <v>1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1</v>
      </c>
      <c r="JA125">
        <v>0</v>
      </c>
      <c r="JB125">
        <v>0</v>
      </c>
      <c r="JC125">
        <v>1</v>
      </c>
      <c r="JD125">
        <v>18</v>
      </c>
      <c r="JE125">
        <v>4</v>
      </c>
      <c r="JF125">
        <v>3</v>
      </c>
      <c r="JG125">
        <v>0</v>
      </c>
      <c r="JH125">
        <v>1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4</v>
      </c>
      <c r="JZ125">
        <v>1</v>
      </c>
      <c r="KA125">
        <v>0</v>
      </c>
      <c r="KB125">
        <v>1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1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</row>
    <row r="126" spans="1:325">
      <c r="A126" s="1" t="s">
        <v>1694</v>
      </c>
      <c r="B126" t="s">
        <v>1661</v>
      </c>
      <c r="C126" t="str">
        <f>"180602"</f>
        <v>180602</v>
      </c>
      <c r="D126" t="s">
        <v>1693</v>
      </c>
      <c r="E126">
        <v>7</v>
      </c>
      <c r="F126">
        <v>900</v>
      </c>
      <c r="G126">
        <v>690</v>
      </c>
      <c r="H126">
        <v>245</v>
      </c>
      <c r="I126">
        <v>445</v>
      </c>
      <c r="J126">
        <v>0</v>
      </c>
      <c r="K126">
        <v>6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445</v>
      </c>
      <c r="T126">
        <v>0</v>
      </c>
      <c r="U126">
        <v>0</v>
      </c>
      <c r="V126">
        <v>445</v>
      </c>
      <c r="W126">
        <v>8</v>
      </c>
      <c r="X126">
        <v>5</v>
      </c>
      <c r="Y126">
        <v>2</v>
      </c>
      <c r="Z126">
        <v>0</v>
      </c>
      <c r="AA126">
        <v>437</v>
      </c>
      <c r="AB126">
        <v>231</v>
      </c>
      <c r="AC126">
        <v>41</v>
      </c>
      <c r="AD126">
        <v>8</v>
      </c>
      <c r="AE126">
        <v>0</v>
      </c>
      <c r="AF126">
        <v>3</v>
      </c>
      <c r="AG126">
        <v>153</v>
      </c>
      <c r="AH126">
        <v>8</v>
      </c>
      <c r="AI126">
        <v>1</v>
      </c>
      <c r="AJ126">
        <v>0</v>
      </c>
      <c r="AK126">
        <v>1</v>
      </c>
      <c r="AL126">
        <v>2</v>
      </c>
      <c r="AM126">
        <v>2</v>
      </c>
      <c r="AN126">
        <v>2</v>
      </c>
      <c r="AO126">
        <v>6</v>
      </c>
      <c r="AP126">
        <v>1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1</v>
      </c>
      <c r="AZ126">
        <v>0</v>
      </c>
      <c r="BA126">
        <v>1</v>
      </c>
      <c r="BB126">
        <v>0</v>
      </c>
      <c r="BC126">
        <v>0</v>
      </c>
      <c r="BD126">
        <v>0</v>
      </c>
      <c r="BE126">
        <v>0</v>
      </c>
      <c r="BF126">
        <v>1</v>
      </c>
      <c r="BG126">
        <v>231</v>
      </c>
      <c r="BH126">
        <v>48</v>
      </c>
      <c r="BI126">
        <v>35</v>
      </c>
      <c r="BJ126">
        <v>2</v>
      </c>
      <c r="BK126">
        <v>0</v>
      </c>
      <c r="BL126">
        <v>0</v>
      </c>
      <c r="BM126">
        <v>2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9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48</v>
      </c>
      <c r="CN126">
        <v>12</v>
      </c>
      <c r="CO126">
        <v>2</v>
      </c>
      <c r="CP126">
        <v>5</v>
      </c>
      <c r="CQ126">
        <v>2</v>
      </c>
      <c r="CR126">
        <v>0</v>
      </c>
      <c r="CS126">
        <v>1</v>
      </c>
      <c r="CT126">
        <v>1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1</v>
      </c>
      <c r="DD126">
        <v>0</v>
      </c>
      <c r="DE126">
        <v>12</v>
      </c>
      <c r="DF126">
        <v>35</v>
      </c>
      <c r="DG126">
        <v>3</v>
      </c>
      <c r="DH126">
        <v>0</v>
      </c>
      <c r="DI126">
        <v>0</v>
      </c>
      <c r="DJ126">
        <v>2</v>
      </c>
      <c r="DK126">
        <v>0</v>
      </c>
      <c r="DL126">
        <v>0</v>
      </c>
      <c r="DM126">
        <v>25</v>
      </c>
      <c r="DN126">
        <v>0</v>
      </c>
      <c r="DO126">
        <v>0</v>
      </c>
      <c r="DP126">
        <v>0</v>
      </c>
      <c r="DQ126">
        <v>1</v>
      </c>
      <c r="DR126">
        <v>0</v>
      </c>
      <c r="DS126">
        <v>0</v>
      </c>
      <c r="DT126">
        <v>1</v>
      </c>
      <c r="DU126">
        <v>2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1</v>
      </c>
      <c r="EF126">
        <v>0</v>
      </c>
      <c r="EG126">
        <v>0</v>
      </c>
      <c r="EH126">
        <v>0</v>
      </c>
      <c r="EI126">
        <v>35</v>
      </c>
      <c r="EJ126">
        <v>26</v>
      </c>
      <c r="EK126">
        <v>2</v>
      </c>
      <c r="EL126">
        <v>0</v>
      </c>
      <c r="EM126">
        <v>0</v>
      </c>
      <c r="EN126">
        <v>10</v>
      </c>
      <c r="EO126">
        <v>0</v>
      </c>
      <c r="EP126">
        <v>0</v>
      </c>
      <c r="EQ126">
        <v>1</v>
      </c>
      <c r="ER126">
        <v>0</v>
      </c>
      <c r="ES126">
        <v>0</v>
      </c>
      <c r="ET126">
        <v>0</v>
      </c>
      <c r="EU126">
        <v>12</v>
      </c>
      <c r="EV126">
        <v>1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26</v>
      </c>
      <c r="FP126">
        <v>25</v>
      </c>
      <c r="FQ126">
        <v>20</v>
      </c>
      <c r="FR126">
        <v>1</v>
      </c>
      <c r="FS126">
        <v>1</v>
      </c>
      <c r="FT126">
        <v>0</v>
      </c>
      <c r="FU126">
        <v>1</v>
      </c>
      <c r="FV126">
        <v>1</v>
      </c>
      <c r="FW126">
        <v>0</v>
      </c>
      <c r="FX126">
        <v>0</v>
      </c>
      <c r="FY126">
        <v>0</v>
      </c>
      <c r="FZ126">
        <v>0</v>
      </c>
      <c r="GA126">
        <v>1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25</v>
      </c>
      <c r="GV126">
        <v>29</v>
      </c>
      <c r="GW126">
        <v>11</v>
      </c>
      <c r="GX126">
        <v>1</v>
      </c>
      <c r="GY126">
        <v>3</v>
      </c>
      <c r="GZ126">
        <v>0</v>
      </c>
      <c r="HA126">
        <v>4</v>
      </c>
      <c r="HB126">
        <v>3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2</v>
      </c>
      <c r="HL126">
        <v>1</v>
      </c>
      <c r="HM126">
        <v>0</v>
      </c>
      <c r="HN126">
        <v>0</v>
      </c>
      <c r="HO126">
        <v>0</v>
      </c>
      <c r="HP126">
        <v>0</v>
      </c>
      <c r="HQ126">
        <v>2</v>
      </c>
      <c r="HR126">
        <v>0</v>
      </c>
      <c r="HS126">
        <v>2</v>
      </c>
      <c r="HT126">
        <v>0</v>
      </c>
      <c r="HU126">
        <v>0</v>
      </c>
      <c r="HV126">
        <v>0</v>
      </c>
      <c r="HW126">
        <v>0</v>
      </c>
      <c r="HX126">
        <v>29</v>
      </c>
      <c r="HY126">
        <v>23</v>
      </c>
      <c r="HZ126">
        <v>13</v>
      </c>
      <c r="IA126">
        <v>0</v>
      </c>
      <c r="IB126">
        <v>0</v>
      </c>
      <c r="IC126">
        <v>0</v>
      </c>
      <c r="ID126">
        <v>0</v>
      </c>
      <c r="IE126">
        <v>1</v>
      </c>
      <c r="IF126">
        <v>1</v>
      </c>
      <c r="IG126">
        <v>0</v>
      </c>
      <c r="IH126">
        <v>3</v>
      </c>
      <c r="II126">
        <v>0</v>
      </c>
      <c r="IJ126">
        <v>1</v>
      </c>
      <c r="IK126">
        <v>0</v>
      </c>
      <c r="IL126">
        <v>0</v>
      </c>
      <c r="IM126">
        <v>0</v>
      </c>
      <c r="IN126">
        <v>0</v>
      </c>
      <c r="IO126">
        <v>2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2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23</v>
      </c>
      <c r="JE126">
        <v>5</v>
      </c>
      <c r="JF126">
        <v>5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5</v>
      </c>
      <c r="JZ126">
        <v>3</v>
      </c>
      <c r="KA126">
        <v>2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1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3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</row>
    <row r="127" spans="1:325">
      <c r="A127" t="s">
        <v>1692</v>
      </c>
      <c r="B127" t="s">
        <v>1661</v>
      </c>
      <c r="C127" t="str">
        <f>"180602"</f>
        <v>180602</v>
      </c>
      <c r="D127" t="s">
        <v>1691</v>
      </c>
      <c r="E127">
        <v>8</v>
      </c>
      <c r="F127">
        <v>856</v>
      </c>
      <c r="G127">
        <v>650</v>
      </c>
      <c r="H127">
        <v>226</v>
      </c>
      <c r="I127">
        <v>424</v>
      </c>
      <c r="J127">
        <v>0</v>
      </c>
      <c r="K127">
        <v>2</v>
      </c>
      <c r="L127">
        <v>5</v>
      </c>
      <c r="M127">
        <v>5</v>
      </c>
      <c r="N127">
        <v>0</v>
      </c>
      <c r="O127">
        <v>0</v>
      </c>
      <c r="P127">
        <v>0</v>
      </c>
      <c r="Q127">
        <v>0</v>
      </c>
      <c r="R127">
        <v>5</v>
      </c>
      <c r="S127">
        <v>429</v>
      </c>
      <c r="T127">
        <v>5</v>
      </c>
      <c r="U127">
        <v>0</v>
      </c>
      <c r="V127">
        <v>429</v>
      </c>
      <c r="W127">
        <v>10</v>
      </c>
      <c r="X127">
        <v>9</v>
      </c>
      <c r="Y127">
        <v>1</v>
      </c>
      <c r="Z127">
        <v>0</v>
      </c>
      <c r="AA127">
        <v>419</v>
      </c>
      <c r="AB127">
        <v>214</v>
      </c>
      <c r="AC127">
        <v>25</v>
      </c>
      <c r="AD127">
        <v>4</v>
      </c>
      <c r="AE127">
        <v>1</v>
      </c>
      <c r="AF127">
        <v>4</v>
      </c>
      <c r="AG127">
        <v>164</v>
      </c>
      <c r="AH127">
        <v>3</v>
      </c>
      <c r="AI127">
        <v>0</v>
      </c>
      <c r="AJ127">
        <v>0</v>
      </c>
      <c r="AK127">
        <v>0</v>
      </c>
      <c r="AL127">
        <v>2</v>
      </c>
      <c r="AM127">
        <v>0</v>
      </c>
      <c r="AN127">
        <v>1</v>
      </c>
      <c r="AO127">
        <v>3</v>
      </c>
      <c r="AP127">
        <v>1</v>
      </c>
      <c r="AQ127">
        <v>0</v>
      </c>
      <c r="AR127">
        <v>0</v>
      </c>
      <c r="AS127">
        <v>0</v>
      </c>
      <c r="AT127">
        <v>0</v>
      </c>
      <c r="AU127">
        <v>1</v>
      </c>
      <c r="AV127">
        <v>1</v>
      </c>
      <c r="AW127">
        <v>1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1</v>
      </c>
      <c r="BD127">
        <v>0</v>
      </c>
      <c r="BE127">
        <v>0</v>
      </c>
      <c r="BF127">
        <v>2</v>
      </c>
      <c r="BG127">
        <v>214</v>
      </c>
      <c r="BH127">
        <v>35</v>
      </c>
      <c r="BI127">
        <v>20</v>
      </c>
      <c r="BJ127">
        <v>3</v>
      </c>
      <c r="BK127">
        <v>0</v>
      </c>
      <c r="BL127">
        <v>1</v>
      </c>
      <c r="BM127">
        <v>1</v>
      </c>
      <c r="BN127">
        <v>0</v>
      </c>
      <c r="BO127">
        <v>0</v>
      </c>
      <c r="BP127">
        <v>1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9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35</v>
      </c>
      <c r="CN127">
        <v>16</v>
      </c>
      <c r="CO127">
        <v>5</v>
      </c>
      <c r="CP127">
        <v>1</v>
      </c>
      <c r="CQ127">
        <v>3</v>
      </c>
      <c r="CR127">
        <v>2</v>
      </c>
      <c r="CS127">
        <v>2</v>
      </c>
      <c r="CT127">
        <v>0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2</v>
      </c>
      <c r="DC127">
        <v>0</v>
      </c>
      <c r="DD127">
        <v>0</v>
      </c>
      <c r="DE127">
        <v>16</v>
      </c>
      <c r="DF127">
        <v>40</v>
      </c>
      <c r="DG127">
        <v>6</v>
      </c>
      <c r="DH127">
        <v>0</v>
      </c>
      <c r="DI127">
        <v>0</v>
      </c>
      <c r="DJ127">
        <v>0</v>
      </c>
      <c r="DK127">
        <v>0</v>
      </c>
      <c r="DL127">
        <v>1</v>
      </c>
      <c r="DM127">
        <v>32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1</v>
      </c>
      <c r="EI127">
        <v>40</v>
      </c>
      <c r="EJ127">
        <v>26</v>
      </c>
      <c r="EK127">
        <v>0</v>
      </c>
      <c r="EL127">
        <v>1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22</v>
      </c>
      <c r="EV127">
        <v>1</v>
      </c>
      <c r="EW127">
        <v>0</v>
      </c>
      <c r="EX127">
        <v>1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1</v>
      </c>
      <c r="FL127">
        <v>0</v>
      </c>
      <c r="FM127">
        <v>0</v>
      </c>
      <c r="FN127">
        <v>0</v>
      </c>
      <c r="FO127">
        <v>26</v>
      </c>
      <c r="FP127">
        <v>14</v>
      </c>
      <c r="FQ127">
        <v>8</v>
      </c>
      <c r="FR127">
        <v>3</v>
      </c>
      <c r="FS127">
        <v>0</v>
      </c>
      <c r="FT127">
        <v>1</v>
      </c>
      <c r="FU127">
        <v>1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1</v>
      </c>
      <c r="GT127">
        <v>0</v>
      </c>
      <c r="GU127">
        <v>14</v>
      </c>
      <c r="GV127">
        <v>41</v>
      </c>
      <c r="GW127">
        <v>19</v>
      </c>
      <c r="GX127">
        <v>6</v>
      </c>
      <c r="GY127">
        <v>4</v>
      </c>
      <c r="GZ127">
        <v>0</v>
      </c>
      <c r="HA127">
        <v>1</v>
      </c>
      <c r="HB127">
        <v>1</v>
      </c>
      <c r="HC127">
        <v>0</v>
      </c>
      <c r="HD127">
        <v>0</v>
      </c>
      <c r="HE127">
        <v>1</v>
      </c>
      <c r="HF127">
        <v>0</v>
      </c>
      <c r="HG127">
        <v>4</v>
      </c>
      <c r="HH127">
        <v>1</v>
      </c>
      <c r="HI127">
        <v>0</v>
      </c>
      <c r="HJ127">
        <v>0</v>
      </c>
      <c r="HK127">
        <v>1</v>
      </c>
      <c r="HL127">
        <v>0</v>
      </c>
      <c r="HM127">
        <v>0</v>
      </c>
      <c r="HN127">
        <v>0</v>
      </c>
      <c r="HO127">
        <v>0</v>
      </c>
      <c r="HP127">
        <v>1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2</v>
      </c>
      <c r="HX127">
        <v>41</v>
      </c>
      <c r="HY127">
        <v>26</v>
      </c>
      <c r="HZ127">
        <v>25</v>
      </c>
      <c r="IA127">
        <v>0</v>
      </c>
      <c r="IB127">
        <v>1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26</v>
      </c>
      <c r="JE127">
        <v>7</v>
      </c>
      <c r="JF127">
        <v>3</v>
      </c>
      <c r="JG127">
        <v>1</v>
      </c>
      <c r="JH127">
        <v>0</v>
      </c>
      <c r="JI127">
        <v>0</v>
      </c>
      <c r="JJ127">
        <v>1</v>
      </c>
      <c r="JK127">
        <v>0</v>
      </c>
      <c r="JL127">
        <v>0</v>
      </c>
      <c r="JM127">
        <v>0</v>
      </c>
      <c r="JN127">
        <v>0</v>
      </c>
      <c r="JO127">
        <v>1</v>
      </c>
      <c r="JP127">
        <v>0</v>
      </c>
      <c r="JQ127">
        <v>0</v>
      </c>
      <c r="JR127">
        <v>0</v>
      </c>
      <c r="JS127">
        <v>1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7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</row>
    <row r="128" spans="1:325">
      <c r="A128" t="s">
        <v>1690</v>
      </c>
      <c r="B128" t="s">
        <v>1661</v>
      </c>
      <c r="C128" t="str">
        <f>"180602"</f>
        <v>180602</v>
      </c>
      <c r="D128" t="s">
        <v>1689</v>
      </c>
      <c r="E128">
        <v>9</v>
      </c>
      <c r="F128">
        <v>691</v>
      </c>
      <c r="G128">
        <v>540</v>
      </c>
      <c r="H128">
        <v>152</v>
      </c>
      <c r="I128">
        <v>388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388</v>
      </c>
      <c r="T128">
        <v>0</v>
      </c>
      <c r="U128">
        <v>0</v>
      </c>
      <c r="V128">
        <v>388</v>
      </c>
      <c r="W128">
        <v>7</v>
      </c>
      <c r="X128">
        <v>7</v>
      </c>
      <c r="Y128">
        <v>0</v>
      </c>
      <c r="Z128">
        <v>0</v>
      </c>
      <c r="AA128">
        <v>381</v>
      </c>
      <c r="AB128">
        <v>233</v>
      </c>
      <c r="AC128">
        <v>15</v>
      </c>
      <c r="AD128">
        <v>1</v>
      </c>
      <c r="AE128">
        <v>1</v>
      </c>
      <c r="AF128">
        <v>3</v>
      </c>
      <c r="AG128">
        <v>200</v>
      </c>
      <c r="AH128">
        <v>4</v>
      </c>
      <c r="AI128">
        <v>0</v>
      </c>
      <c r="AJ128">
        <v>0</v>
      </c>
      <c r="AK128">
        <v>2</v>
      </c>
      <c r="AL128">
        <v>1</v>
      </c>
      <c r="AM128">
        <v>5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1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233</v>
      </c>
      <c r="BH128">
        <v>12</v>
      </c>
      <c r="BI128">
        <v>8</v>
      </c>
      <c r="BJ128">
        <v>0</v>
      </c>
      <c r="BK128">
        <v>0</v>
      </c>
      <c r="BL128">
        <v>0</v>
      </c>
      <c r="BM128">
        <v>1</v>
      </c>
      <c r="BN128">
        <v>1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1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1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12</v>
      </c>
      <c r="CN128">
        <v>4</v>
      </c>
      <c r="CO128">
        <v>2</v>
      </c>
      <c r="CP128">
        <v>0</v>
      </c>
      <c r="CQ128">
        <v>1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1</v>
      </c>
      <c r="DA128">
        <v>0</v>
      </c>
      <c r="DB128">
        <v>0</v>
      </c>
      <c r="DC128">
        <v>0</v>
      </c>
      <c r="DD128">
        <v>0</v>
      </c>
      <c r="DE128">
        <v>4</v>
      </c>
      <c r="DF128">
        <v>20</v>
      </c>
      <c r="DG128">
        <v>3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17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20</v>
      </c>
      <c r="EJ128">
        <v>94</v>
      </c>
      <c r="EK128">
        <v>1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1</v>
      </c>
      <c r="ES128">
        <v>0</v>
      </c>
      <c r="ET128">
        <v>0</v>
      </c>
      <c r="EU128">
        <v>92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94</v>
      </c>
      <c r="FP128">
        <v>4</v>
      </c>
      <c r="FQ128">
        <v>1</v>
      </c>
      <c r="FR128">
        <v>1</v>
      </c>
      <c r="FS128">
        <v>1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1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4</v>
      </c>
      <c r="GV128">
        <v>8</v>
      </c>
      <c r="GW128">
        <v>1</v>
      </c>
      <c r="GX128">
        <v>0</v>
      </c>
      <c r="GY128">
        <v>0</v>
      </c>
      <c r="GZ128">
        <v>2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2</v>
      </c>
      <c r="HH128">
        <v>0</v>
      </c>
      <c r="HI128">
        <v>0</v>
      </c>
      <c r="HJ128">
        <v>0</v>
      </c>
      <c r="HK128">
        <v>2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1</v>
      </c>
      <c r="HX128">
        <v>8</v>
      </c>
      <c r="HY128">
        <v>3</v>
      </c>
      <c r="HZ128">
        <v>2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1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3</v>
      </c>
      <c r="JE128">
        <v>2</v>
      </c>
      <c r="JF128">
        <v>0</v>
      </c>
      <c r="JG128">
        <v>0</v>
      </c>
      <c r="JH128">
        <v>2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2</v>
      </c>
      <c r="JZ128">
        <v>1</v>
      </c>
      <c r="KA128">
        <v>1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1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</row>
    <row r="129" spans="1:325">
      <c r="A129" t="s">
        <v>1688</v>
      </c>
      <c r="B129" t="s">
        <v>1661</v>
      </c>
      <c r="C129" t="str">
        <f>"180602"</f>
        <v>180602</v>
      </c>
      <c r="D129" t="s">
        <v>1687</v>
      </c>
      <c r="E129">
        <v>10</v>
      </c>
      <c r="F129">
        <v>1192</v>
      </c>
      <c r="G129">
        <v>920</v>
      </c>
      <c r="H129">
        <v>289</v>
      </c>
      <c r="I129">
        <v>631</v>
      </c>
      <c r="J129">
        <v>0</v>
      </c>
      <c r="K129">
        <v>1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631</v>
      </c>
      <c r="T129">
        <v>0</v>
      </c>
      <c r="U129">
        <v>0</v>
      </c>
      <c r="V129">
        <v>631</v>
      </c>
      <c r="W129">
        <v>17</v>
      </c>
      <c r="X129">
        <v>11</v>
      </c>
      <c r="Y129">
        <v>6</v>
      </c>
      <c r="Z129">
        <v>0</v>
      </c>
      <c r="AA129">
        <v>614</v>
      </c>
      <c r="AB129">
        <v>414</v>
      </c>
      <c r="AC129">
        <v>30</v>
      </c>
      <c r="AD129">
        <v>3</v>
      </c>
      <c r="AE129">
        <v>0</v>
      </c>
      <c r="AF129">
        <v>5</v>
      </c>
      <c r="AG129">
        <v>338</v>
      </c>
      <c r="AH129">
        <v>3</v>
      </c>
      <c r="AI129">
        <v>1</v>
      </c>
      <c r="AJ129">
        <v>0</v>
      </c>
      <c r="AK129">
        <v>0</v>
      </c>
      <c r="AL129">
        <v>1</v>
      </c>
      <c r="AM129">
        <v>4</v>
      </c>
      <c r="AN129">
        <v>5</v>
      </c>
      <c r="AO129">
        <v>0</v>
      </c>
      <c r="AP129">
        <v>2</v>
      </c>
      <c r="AQ129">
        <v>0</v>
      </c>
      <c r="AR129">
        <v>0</v>
      </c>
      <c r="AS129">
        <v>0</v>
      </c>
      <c r="AT129">
        <v>18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1</v>
      </c>
      <c r="BB129">
        <v>1</v>
      </c>
      <c r="BC129">
        <v>1</v>
      </c>
      <c r="BD129">
        <v>0</v>
      </c>
      <c r="BE129">
        <v>0</v>
      </c>
      <c r="BF129">
        <v>1</v>
      </c>
      <c r="BG129">
        <v>414</v>
      </c>
      <c r="BH129">
        <v>32</v>
      </c>
      <c r="BI129">
        <v>18</v>
      </c>
      <c r="BJ129">
        <v>2</v>
      </c>
      <c r="BK129">
        <v>0</v>
      </c>
      <c r="BL129">
        <v>0</v>
      </c>
      <c r="BM129">
        <v>1</v>
      </c>
      <c r="BN129">
        <v>0</v>
      </c>
      <c r="BO129">
        <v>3</v>
      </c>
      <c r="BP129">
        <v>0</v>
      </c>
      <c r="BQ129">
        <v>0</v>
      </c>
      <c r="BR129">
        <v>2</v>
      </c>
      <c r="BS129">
        <v>0</v>
      </c>
      <c r="BT129">
        <v>2</v>
      </c>
      <c r="BU129">
        <v>0</v>
      </c>
      <c r="BV129">
        <v>2</v>
      </c>
      <c r="BW129">
        <v>0</v>
      </c>
      <c r="BX129">
        <v>0</v>
      </c>
      <c r="BY129">
        <v>2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32</v>
      </c>
      <c r="CN129">
        <v>7</v>
      </c>
      <c r="CO129">
        <v>3</v>
      </c>
      <c r="CP129">
        <v>1</v>
      </c>
      <c r="CQ129">
        <v>1</v>
      </c>
      <c r="CR129">
        <v>0</v>
      </c>
      <c r="CS129">
        <v>0</v>
      </c>
      <c r="CT129">
        <v>2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7</v>
      </c>
      <c r="DF129">
        <v>33</v>
      </c>
      <c r="DG129">
        <v>7</v>
      </c>
      <c r="DH129">
        <v>0</v>
      </c>
      <c r="DI129">
        <v>2</v>
      </c>
      <c r="DJ129">
        <v>2</v>
      </c>
      <c r="DK129">
        <v>0</v>
      </c>
      <c r="DL129">
        <v>1</v>
      </c>
      <c r="DM129">
        <v>14</v>
      </c>
      <c r="DN129">
        <v>0</v>
      </c>
      <c r="DO129">
        <v>0</v>
      </c>
      <c r="DP129">
        <v>0</v>
      </c>
      <c r="DQ129">
        <v>0</v>
      </c>
      <c r="DR129">
        <v>3</v>
      </c>
      <c r="DS129">
        <v>0</v>
      </c>
      <c r="DT129">
        <v>1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1</v>
      </c>
      <c r="EE129">
        <v>0</v>
      </c>
      <c r="EF129">
        <v>0</v>
      </c>
      <c r="EG129">
        <v>0</v>
      </c>
      <c r="EH129">
        <v>2</v>
      </c>
      <c r="EI129">
        <v>33</v>
      </c>
      <c r="EJ129">
        <v>72</v>
      </c>
      <c r="EK129">
        <v>15</v>
      </c>
      <c r="EL129">
        <v>0</v>
      </c>
      <c r="EM129">
        <v>0</v>
      </c>
      <c r="EN129">
        <v>1</v>
      </c>
      <c r="EO129">
        <v>0</v>
      </c>
      <c r="EP129">
        <v>1</v>
      </c>
      <c r="EQ129">
        <v>0</v>
      </c>
      <c r="ER129">
        <v>1</v>
      </c>
      <c r="ES129">
        <v>0</v>
      </c>
      <c r="ET129">
        <v>0</v>
      </c>
      <c r="EU129">
        <v>52</v>
      </c>
      <c r="EV129">
        <v>0</v>
      </c>
      <c r="EW129">
        <v>0</v>
      </c>
      <c r="EX129">
        <v>0</v>
      </c>
      <c r="EY129">
        <v>2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72</v>
      </c>
      <c r="FP129">
        <v>8</v>
      </c>
      <c r="FQ129">
        <v>2</v>
      </c>
      <c r="FR129">
        <v>2</v>
      </c>
      <c r="FS129">
        <v>0</v>
      </c>
      <c r="FT129">
        <v>3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1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8</v>
      </c>
      <c r="GV129">
        <v>37</v>
      </c>
      <c r="GW129">
        <v>16</v>
      </c>
      <c r="GX129">
        <v>1</v>
      </c>
      <c r="GY129">
        <v>0</v>
      </c>
      <c r="GZ129">
        <v>1</v>
      </c>
      <c r="HA129">
        <v>6</v>
      </c>
      <c r="HB129">
        <v>0</v>
      </c>
      <c r="HC129">
        <v>0</v>
      </c>
      <c r="HD129">
        <v>1</v>
      </c>
      <c r="HE129">
        <v>0</v>
      </c>
      <c r="HF129">
        <v>1</v>
      </c>
      <c r="HG129">
        <v>0</v>
      </c>
      <c r="HH129">
        <v>0</v>
      </c>
      <c r="HI129">
        <v>0</v>
      </c>
      <c r="HJ129">
        <v>1</v>
      </c>
      <c r="HK129">
        <v>2</v>
      </c>
      <c r="HL129">
        <v>4</v>
      </c>
      <c r="HM129">
        <v>0</v>
      </c>
      <c r="HN129">
        <v>0</v>
      </c>
      <c r="HO129">
        <v>0</v>
      </c>
      <c r="HP129">
        <v>1</v>
      </c>
      <c r="HQ129">
        <v>1</v>
      </c>
      <c r="HR129">
        <v>0</v>
      </c>
      <c r="HS129">
        <v>1</v>
      </c>
      <c r="HT129">
        <v>1</v>
      </c>
      <c r="HU129">
        <v>0</v>
      </c>
      <c r="HV129">
        <v>0</v>
      </c>
      <c r="HW129">
        <v>0</v>
      </c>
      <c r="HX129">
        <v>37</v>
      </c>
      <c r="HY129">
        <v>5</v>
      </c>
      <c r="HZ129">
        <v>2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1</v>
      </c>
      <c r="IW129">
        <v>0</v>
      </c>
      <c r="IX129">
        <v>1</v>
      </c>
      <c r="IY129">
        <v>0</v>
      </c>
      <c r="IZ129">
        <v>0</v>
      </c>
      <c r="JA129">
        <v>0</v>
      </c>
      <c r="JB129">
        <v>0</v>
      </c>
      <c r="JC129">
        <v>1</v>
      </c>
      <c r="JD129">
        <v>5</v>
      </c>
      <c r="JE129">
        <v>3</v>
      </c>
      <c r="JF129">
        <v>1</v>
      </c>
      <c r="JG129">
        <v>0</v>
      </c>
      <c r="JH129">
        <v>2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3</v>
      </c>
      <c r="JZ129">
        <v>1</v>
      </c>
      <c r="KA129">
        <v>1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1</v>
      </c>
      <c r="KR129">
        <v>2</v>
      </c>
      <c r="KS129">
        <v>1</v>
      </c>
      <c r="KT129">
        <v>1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2</v>
      </c>
    </row>
    <row r="130" spans="1:325">
      <c r="A130" t="s">
        <v>1686</v>
      </c>
      <c r="B130" t="s">
        <v>1661</v>
      </c>
      <c r="C130" t="str">
        <f>"180602"</f>
        <v>180602</v>
      </c>
      <c r="D130" t="s">
        <v>1684</v>
      </c>
      <c r="E130">
        <v>11</v>
      </c>
      <c r="F130">
        <v>1246</v>
      </c>
      <c r="G130">
        <v>960</v>
      </c>
      <c r="H130">
        <v>267</v>
      </c>
      <c r="I130">
        <v>693</v>
      </c>
      <c r="J130">
        <v>0</v>
      </c>
      <c r="K130">
        <v>2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693</v>
      </c>
      <c r="T130">
        <v>0</v>
      </c>
      <c r="U130">
        <v>0</v>
      </c>
      <c r="V130">
        <v>693</v>
      </c>
      <c r="W130">
        <v>9</v>
      </c>
      <c r="X130">
        <v>6</v>
      </c>
      <c r="Y130">
        <v>3</v>
      </c>
      <c r="Z130">
        <v>0</v>
      </c>
      <c r="AA130">
        <v>684</v>
      </c>
      <c r="AB130">
        <v>443</v>
      </c>
      <c r="AC130">
        <v>63</v>
      </c>
      <c r="AD130">
        <v>6</v>
      </c>
      <c r="AE130">
        <v>2</v>
      </c>
      <c r="AF130">
        <v>10</v>
      </c>
      <c r="AG130">
        <v>321</v>
      </c>
      <c r="AH130">
        <v>9</v>
      </c>
      <c r="AI130">
        <v>4</v>
      </c>
      <c r="AJ130">
        <v>0</v>
      </c>
      <c r="AK130">
        <v>0</v>
      </c>
      <c r="AL130">
        <v>5</v>
      </c>
      <c r="AM130">
        <v>9</v>
      </c>
      <c r="AN130">
        <v>6</v>
      </c>
      <c r="AO130">
        <v>1</v>
      </c>
      <c r="AP130">
        <v>1</v>
      </c>
      <c r="AQ130">
        <v>1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1</v>
      </c>
      <c r="AX130">
        <v>3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1</v>
      </c>
      <c r="BG130">
        <v>443</v>
      </c>
      <c r="BH130">
        <v>59</v>
      </c>
      <c r="BI130">
        <v>34</v>
      </c>
      <c r="BJ130">
        <v>2</v>
      </c>
      <c r="BK130">
        <v>3</v>
      </c>
      <c r="BL130">
        <v>0</v>
      </c>
      <c r="BM130">
        <v>3</v>
      </c>
      <c r="BN130">
        <v>0</v>
      </c>
      <c r="BO130">
        <v>2</v>
      </c>
      <c r="BP130">
        <v>1</v>
      </c>
      <c r="BQ130">
        <v>3</v>
      </c>
      <c r="BR130">
        <v>0</v>
      </c>
      <c r="BS130">
        <v>0</v>
      </c>
      <c r="BT130">
        <v>0</v>
      </c>
      <c r="BU130">
        <v>1</v>
      </c>
      <c r="BV130">
        <v>6</v>
      </c>
      <c r="BW130">
        <v>1</v>
      </c>
      <c r="BX130">
        <v>0</v>
      </c>
      <c r="BY130">
        <v>1</v>
      </c>
      <c r="BZ130">
        <v>0</v>
      </c>
      <c r="CA130">
        <v>1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1</v>
      </c>
      <c r="CM130">
        <v>59</v>
      </c>
      <c r="CN130">
        <v>13</v>
      </c>
      <c r="CO130">
        <v>5</v>
      </c>
      <c r="CP130">
        <v>3</v>
      </c>
      <c r="CQ130">
        <v>1</v>
      </c>
      <c r="CR130">
        <v>0</v>
      </c>
      <c r="CS130">
        <v>0</v>
      </c>
      <c r="CT130">
        <v>1</v>
      </c>
      <c r="CU130">
        <v>1</v>
      </c>
      <c r="CV130">
        <v>1</v>
      </c>
      <c r="CW130">
        <v>0</v>
      </c>
      <c r="CX130">
        <v>0</v>
      </c>
      <c r="CY130">
        <v>0</v>
      </c>
      <c r="CZ130">
        <v>0</v>
      </c>
      <c r="DA130">
        <v>1</v>
      </c>
      <c r="DB130">
        <v>0</v>
      </c>
      <c r="DC130">
        <v>0</v>
      </c>
      <c r="DD130">
        <v>0</v>
      </c>
      <c r="DE130">
        <v>13</v>
      </c>
      <c r="DF130">
        <v>35</v>
      </c>
      <c r="DG130">
        <v>7</v>
      </c>
      <c r="DH130">
        <v>0</v>
      </c>
      <c r="DI130">
        <v>1</v>
      </c>
      <c r="DJ130">
        <v>0</v>
      </c>
      <c r="DK130">
        <v>0</v>
      </c>
      <c r="DL130">
        <v>0</v>
      </c>
      <c r="DM130">
        <v>25</v>
      </c>
      <c r="DN130">
        <v>0</v>
      </c>
      <c r="DO130">
        <v>0</v>
      </c>
      <c r="DP130">
        <v>0</v>
      </c>
      <c r="DQ130">
        <v>0</v>
      </c>
      <c r="DR130">
        <v>1</v>
      </c>
      <c r="DS130">
        <v>0</v>
      </c>
      <c r="DT130">
        <v>0</v>
      </c>
      <c r="DU130">
        <v>0</v>
      </c>
      <c r="DV130">
        <v>0</v>
      </c>
      <c r="DW130">
        <v>1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35</v>
      </c>
      <c r="EJ130">
        <v>30</v>
      </c>
      <c r="EK130">
        <v>2</v>
      </c>
      <c r="EL130">
        <v>0</v>
      </c>
      <c r="EM130">
        <v>0</v>
      </c>
      <c r="EN130">
        <v>1</v>
      </c>
      <c r="EO130">
        <v>0</v>
      </c>
      <c r="EP130">
        <v>1</v>
      </c>
      <c r="EQ130">
        <v>0</v>
      </c>
      <c r="ER130">
        <v>0</v>
      </c>
      <c r="ES130">
        <v>0</v>
      </c>
      <c r="ET130">
        <v>0</v>
      </c>
      <c r="EU130">
        <v>23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2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1</v>
      </c>
      <c r="FO130">
        <v>30</v>
      </c>
      <c r="FP130">
        <v>17</v>
      </c>
      <c r="FQ130">
        <v>11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1</v>
      </c>
      <c r="GE130">
        <v>1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2</v>
      </c>
      <c r="GL130">
        <v>0</v>
      </c>
      <c r="GM130">
        <v>0</v>
      </c>
      <c r="GN130">
        <v>0</v>
      </c>
      <c r="GO130">
        <v>0</v>
      </c>
      <c r="GP130">
        <v>2</v>
      </c>
      <c r="GQ130">
        <v>0</v>
      </c>
      <c r="GR130">
        <v>0</v>
      </c>
      <c r="GS130">
        <v>0</v>
      </c>
      <c r="GT130">
        <v>0</v>
      </c>
      <c r="GU130">
        <v>17</v>
      </c>
      <c r="GV130">
        <v>61</v>
      </c>
      <c r="GW130">
        <v>23</v>
      </c>
      <c r="GX130">
        <v>4</v>
      </c>
      <c r="GY130">
        <v>3</v>
      </c>
      <c r="GZ130">
        <v>0</v>
      </c>
      <c r="HA130">
        <v>8</v>
      </c>
      <c r="HB130">
        <v>4</v>
      </c>
      <c r="HC130">
        <v>4</v>
      </c>
      <c r="HD130">
        <v>2</v>
      </c>
      <c r="HE130">
        <v>1</v>
      </c>
      <c r="HF130">
        <v>1</v>
      </c>
      <c r="HG130">
        <v>5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1</v>
      </c>
      <c r="HQ130">
        <v>1</v>
      </c>
      <c r="HR130">
        <v>0</v>
      </c>
      <c r="HS130">
        <v>3</v>
      </c>
      <c r="HT130">
        <v>0</v>
      </c>
      <c r="HU130">
        <v>0</v>
      </c>
      <c r="HV130">
        <v>0</v>
      </c>
      <c r="HW130">
        <v>1</v>
      </c>
      <c r="HX130">
        <v>61</v>
      </c>
      <c r="HY130">
        <v>19</v>
      </c>
      <c r="HZ130">
        <v>13</v>
      </c>
      <c r="IA130">
        <v>3</v>
      </c>
      <c r="IB130">
        <v>0</v>
      </c>
      <c r="IC130">
        <v>0</v>
      </c>
      <c r="ID130">
        <v>0</v>
      </c>
      <c r="IE130">
        <v>2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1</v>
      </c>
      <c r="JD130">
        <v>19</v>
      </c>
      <c r="JE130">
        <v>6</v>
      </c>
      <c r="JF130">
        <v>2</v>
      </c>
      <c r="JG130">
        <v>1</v>
      </c>
      <c r="JH130">
        <v>3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6</v>
      </c>
      <c r="JZ130">
        <v>1</v>
      </c>
      <c r="KA130">
        <v>1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1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</row>
    <row r="131" spans="1:325">
      <c r="A131" t="s">
        <v>1685</v>
      </c>
      <c r="B131" t="s">
        <v>1661</v>
      </c>
      <c r="C131" t="str">
        <f>"180602"</f>
        <v>180602</v>
      </c>
      <c r="D131" t="s">
        <v>1684</v>
      </c>
      <c r="E131">
        <v>12</v>
      </c>
      <c r="F131">
        <v>993</v>
      </c>
      <c r="G131">
        <v>770</v>
      </c>
      <c r="H131">
        <v>272</v>
      </c>
      <c r="I131">
        <v>498</v>
      </c>
      <c r="J131">
        <v>0</v>
      </c>
      <c r="K131">
        <v>7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498</v>
      </c>
      <c r="T131">
        <v>0</v>
      </c>
      <c r="U131">
        <v>0</v>
      </c>
      <c r="V131">
        <v>498</v>
      </c>
      <c r="W131">
        <v>16</v>
      </c>
      <c r="X131">
        <v>2</v>
      </c>
      <c r="Y131">
        <v>6</v>
      </c>
      <c r="Z131">
        <v>0</v>
      </c>
      <c r="AA131">
        <v>482</v>
      </c>
      <c r="AB131">
        <v>295</v>
      </c>
      <c r="AC131">
        <v>44</v>
      </c>
      <c r="AD131">
        <v>17</v>
      </c>
      <c r="AE131">
        <v>1</v>
      </c>
      <c r="AF131">
        <v>5</v>
      </c>
      <c r="AG131">
        <v>186</v>
      </c>
      <c r="AH131">
        <v>8</v>
      </c>
      <c r="AI131">
        <v>1</v>
      </c>
      <c r="AJ131">
        <v>1</v>
      </c>
      <c r="AK131">
        <v>0</v>
      </c>
      <c r="AL131">
        <v>5</v>
      </c>
      <c r="AM131">
        <v>4</v>
      </c>
      <c r="AN131">
        <v>0</v>
      </c>
      <c r="AO131">
        <v>7</v>
      </c>
      <c r="AP131">
        <v>0</v>
      </c>
      <c r="AQ131">
        <v>0</v>
      </c>
      <c r="AR131">
        <v>0</v>
      </c>
      <c r="AS131">
        <v>0</v>
      </c>
      <c r="AT131">
        <v>2</v>
      </c>
      <c r="AU131">
        <v>0</v>
      </c>
      <c r="AV131">
        <v>0</v>
      </c>
      <c r="AW131">
        <v>0</v>
      </c>
      <c r="AX131">
        <v>6</v>
      </c>
      <c r="AY131">
        <v>0</v>
      </c>
      <c r="AZ131">
        <v>4</v>
      </c>
      <c r="BA131">
        <v>2</v>
      </c>
      <c r="BB131">
        <v>1</v>
      </c>
      <c r="BC131">
        <v>0</v>
      </c>
      <c r="BD131">
        <v>0</v>
      </c>
      <c r="BE131">
        <v>0</v>
      </c>
      <c r="BF131">
        <v>1</v>
      </c>
      <c r="BG131">
        <v>295</v>
      </c>
      <c r="BH131">
        <v>43</v>
      </c>
      <c r="BI131">
        <v>33</v>
      </c>
      <c r="BJ131">
        <v>4</v>
      </c>
      <c r="BK131">
        <v>1</v>
      </c>
      <c r="BL131">
        <v>0</v>
      </c>
      <c r="BM131">
        <v>1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4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43</v>
      </c>
      <c r="CN131">
        <v>13</v>
      </c>
      <c r="CO131">
        <v>3</v>
      </c>
      <c r="CP131">
        <v>1</v>
      </c>
      <c r="CQ131">
        <v>2</v>
      </c>
      <c r="CR131">
        <v>0</v>
      </c>
      <c r="CS131">
        <v>2</v>
      </c>
      <c r="CT131">
        <v>2</v>
      </c>
      <c r="CU131">
        <v>0</v>
      </c>
      <c r="CV131">
        <v>0</v>
      </c>
      <c r="CW131">
        <v>0</v>
      </c>
      <c r="CX131">
        <v>0</v>
      </c>
      <c r="CY131">
        <v>2</v>
      </c>
      <c r="CZ131">
        <v>0</v>
      </c>
      <c r="DA131">
        <v>0</v>
      </c>
      <c r="DB131">
        <v>0</v>
      </c>
      <c r="DC131">
        <v>0</v>
      </c>
      <c r="DD131">
        <v>1</v>
      </c>
      <c r="DE131">
        <v>13</v>
      </c>
      <c r="DF131">
        <v>25</v>
      </c>
      <c r="DG131">
        <v>7</v>
      </c>
      <c r="DH131">
        <v>0</v>
      </c>
      <c r="DI131">
        <v>0</v>
      </c>
      <c r="DJ131">
        <v>0</v>
      </c>
      <c r="DK131">
        <v>0</v>
      </c>
      <c r="DL131">
        <v>1</v>
      </c>
      <c r="DM131">
        <v>12</v>
      </c>
      <c r="DN131">
        <v>0</v>
      </c>
      <c r="DO131">
        <v>0</v>
      </c>
      <c r="DP131">
        <v>2</v>
      </c>
      <c r="DQ131">
        <v>2</v>
      </c>
      <c r="DR131">
        <v>0</v>
      </c>
      <c r="DS131">
        <v>0</v>
      </c>
      <c r="DT131">
        <v>1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25</v>
      </c>
      <c r="EJ131">
        <v>29</v>
      </c>
      <c r="EK131">
        <v>6</v>
      </c>
      <c r="EL131">
        <v>0</v>
      </c>
      <c r="EM131">
        <v>0</v>
      </c>
      <c r="EN131">
        <v>1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22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29</v>
      </c>
      <c r="FP131">
        <v>15</v>
      </c>
      <c r="FQ131">
        <v>8</v>
      </c>
      <c r="FR131">
        <v>4</v>
      </c>
      <c r="FS131">
        <v>0</v>
      </c>
      <c r="FT131">
        <v>0</v>
      </c>
      <c r="FU131">
        <v>2</v>
      </c>
      <c r="FV131">
        <v>0</v>
      </c>
      <c r="FW131">
        <v>0</v>
      </c>
      <c r="FX131">
        <v>1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15</v>
      </c>
      <c r="GV131">
        <v>46</v>
      </c>
      <c r="GW131">
        <v>21</v>
      </c>
      <c r="GX131">
        <v>7</v>
      </c>
      <c r="GY131">
        <v>1</v>
      </c>
      <c r="GZ131">
        <v>0</v>
      </c>
      <c r="HA131">
        <v>3</v>
      </c>
      <c r="HB131">
        <v>1</v>
      </c>
      <c r="HC131">
        <v>0</v>
      </c>
      <c r="HD131">
        <v>2</v>
      </c>
      <c r="HE131">
        <v>3</v>
      </c>
      <c r="HF131">
        <v>0</v>
      </c>
      <c r="HG131">
        <v>2</v>
      </c>
      <c r="HH131">
        <v>0</v>
      </c>
      <c r="HI131">
        <v>1</v>
      </c>
      <c r="HJ131">
        <v>0</v>
      </c>
      <c r="HK131">
        <v>1</v>
      </c>
      <c r="HL131">
        <v>0</v>
      </c>
      <c r="HM131">
        <v>0</v>
      </c>
      <c r="HN131">
        <v>1</v>
      </c>
      <c r="HO131">
        <v>0</v>
      </c>
      <c r="HP131">
        <v>0</v>
      </c>
      <c r="HQ131">
        <v>0</v>
      </c>
      <c r="HR131">
        <v>1</v>
      </c>
      <c r="HS131">
        <v>0</v>
      </c>
      <c r="HT131">
        <v>1</v>
      </c>
      <c r="HU131">
        <v>0</v>
      </c>
      <c r="HV131">
        <v>0</v>
      </c>
      <c r="HW131">
        <v>1</v>
      </c>
      <c r="HX131">
        <v>46</v>
      </c>
      <c r="HY131">
        <v>12</v>
      </c>
      <c r="HZ131">
        <v>5</v>
      </c>
      <c r="IA131">
        <v>0</v>
      </c>
      <c r="IB131">
        <v>0</v>
      </c>
      <c r="IC131">
        <v>0</v>
      </c>
      <c r="ID131">
        <v>1</v>
      </c>
      <c r="IE131">
        <v>0</v>
      </c>
      <c r="IF131">
        <v>0</v>
      </c>
      <c r="IG131">
        <v>0</v>
      </c>
      <c r="IH131">
        <v>1</v>
      </c>
      <c r="II131">
        <v>0</v>
      </c>
      <c r="IJ131">
        <v>0</v>
      </c>
      <c r="IK131">
        <v>0</v>
      </c>
      <c r="IL131">
        <v>0</v>
      </c>
      <c r="IM131">
        <v>1</v>
      </c>
      <c r="IN131">
        <v>0</v>
      </c>
      <c r="IO131">
        <v>1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1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2</v>
      </c>
      <c r="JB131">
        <v>0</v>
      </c>
      <c r="JC131">
        <v>0</v>
      </c>
      <c r="JD131">
        <v>12</v>
      </c>
      <c r="JE131">
        <v>4</v>
      </c>
      <c r="JF131">
        <v>3</v>
      </c>
      <c r="JG131">
        <v>0</v>
      </c>
      <c r="JH131">
        <v>1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4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</row>
    <row r="132" spans="1:325">
      <c r="A132" t="s">
        <v>1683</v>
      </c>
      <c r="B132" t="s">
        <v>1661</v>
      </c>
      <c r="C132" t="str">
        <f>"180602"</f>
        <v>180602</v>
      </c>
      <c r="D132" t="s">
        <v>1682</v>
      </c>
      <c r="E132">
        <v>13</v>
      </c>
      <c r="F132">
        <v>293</v>
      </c>
      <c r="G132">
        <v>230</v>
      </c>
      <c r="H132">
        <v>73</v>
      </c>
      <c r="I132">
        <v>157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157</v>
      </c>
      <c r="T132">
        <v>0</v>
      </c>
      <c r="U132">
        <v>0</v>
      </c>
      <c r="V132">
        <v>157</v>
      </c>
      <c r="W132">
        <v>6</v>
      </c>
      <c r="X132">
        <v>5</v>
      </c>
      <c r="Y132">
        <v>1</v>
      </c>
      <c r="Z132">
        <v>0</v>
      </c>
      <c r="AA132">
        <v>151</v>
      </c>
      <c r="AB132">
        <v>118</v>
      </c>
      <c r="AC132">
        <v>6</v>
      </c>
      <c r="AD132">
        <v>1</v>
      </c>
      <c r="AE132">
        <v>1</v>
      </c>
      <c r="AF132">
        <v>1</v>
      </c>
      <c r="AG132">
        <v>89</v>
      </c>
      <c r="AH132">
        <v>3</v>
      </c>
      <c r="AI132">
        <v>0</v>
      </c>
      <c r="AJ132">
        <v>2</v>
      </c>
      <c r="AK132">
        <v>0</v>
      </c>
      <c r="AL132">
        <v>1</v>
      </c>
      <c r="AM132">
        <v>6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1</v>
      </c>
      <c r="AT132">
        <v>5</v>
      </c>
      <c r="AU132">
        <v>0</v>
      </c>
      <c r="AV132">
        <v>0</v>
      </c>
      <c r="AW132">
        <v>1</v>
      </c>
      <c r="AX132">
        <v>0</v>
      </c>
      <c r="AY132">
        <v>0</v>
      </c>
      <c r="AZ132">
        <v>0</v>
      </c>
      <c r="BA132">
        <v>1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118</v>
      </c>
      <c r="BH132">
        <v>8</v>
      </c>
      <c r="BI132">
        <v>7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1</v>
      </c>
      <c r="CI132">
        <v>0</v>
      </c>
      <c r="CJ132">
        <v>0</v>
      </c>
      <c r="CK132">
        <v>0</v>
      </c>
      <c r="CL132">
        <v>0</v>
      </c>
      <c r="CM132">
        <v>8</v>
      </c>
      <c r="CN132">
        <v>1</v>
      </c>
      <c r="CO132">
        <v>0</v>
      </c>
      <c r="CP132">
        <v>0</v>
      </c>
      <c r="CQ132">
        <v>1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1</v>
      </c>
      <c r="DF132">
        <v>4</v>
      </c>
      <c r="DG132">
        <v>1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2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1</v>
      </c>
      <c r="EI132">
        <v>4</v>
      </c>
      <c r="EJ132">
        <v>5</v>
      </c>
      <c r="EK132">
        <v>3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2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5</v>
      </c>
      <c r="FP132">
        <v>2</v>
      </c>
      <c r="FQ132">
        <v>1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1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2</v>
      </c>
      <c r="GV132">
        <v>9</v>
      </c>
      <c r="GW132">
        <v>5</v>
      </c>
      <c r="GX132">
        <v>1</v>
      </c>
      <c r="GY132">
        <v>0</v>
      </c>
      <c r="GZ132">
        <v>0</v>
      </c>
      <c r="HA132">
        <v>1</v>
      </c>
      <c r="HB132">
        <v>0</v>
      </c>
      <c r="HC132">
        <v>0</v>
      </c>
      <c r="HD132">
        <v>0</v>
      </c>
      <c r="HE132">
        <v>1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1</v>
      </c>
      <c r="HT132">
        <v>0</v>
      </c>
      <c r="HU132">
        <v>0</v>
      </c>
      <c r="HV132">
        <v>0</v>
      </c>
      <c r="HW132">
        <v>0</v>
      </c>
      <c r="HX132">
        <v>9</v>
      </c>
      <c r="HY132">
        <v>3</v>
      </c>
      <c r="HZ132">
        <v>1</v>
      </c>
      <c r="IA132">
        <v>1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1</v>
      </c>
      <c r="JB132">
        <v>0</v>
      </c>
      <c r="JC132">
        <v>0</v>
      </c>
      <c r="JD132">
        <v>3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1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1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1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</row>
    <row r="133" spans="1:325">
      <c r="A133" t="s">
        <v>1681</v>
      </c>
      <c r="B133" t="s">
        <v>1661</v>
      </c>
      <c r="C133" t="str">
        <f>"180602"</f>
        <v>180602</v>
      </c>
      <c r="D133" t="s">
        <v>1680</v>
      </c>
      <c r="E133">
        <v>14</v>
      </c>
      <c r="F133">
        <v>229</v>
      </c>
      <c r="G133">
        <v>180</v>
      </c>
      <c r="H133">
        <v>48</v>
      </c>
      <c r="I133">
        <v>132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132</v>
      </c>
      <c r="T133">
        <v>0</v>
      </c>
      <c r="U133">
        <v>0</v>
      </c>
      <c r="V133">
        <v>132</v>
      </c>
      <c r="W133">
        <v>6</v>
      </c>
      <c r="X133">
        <v>5</v>
      </c>
      <c r="Y133">
        <v>1</v>
      </c>
      <c r="Z133">
        <v>0</v>
      </c>
      <c r="AA133">
        <v>126</v>
      </c>
      <c r="AB133">
        <v>106</v>
      </c>
      <c r="AC133">
        <v>7</v>
      </c>
      <c r="AD133">
        <v>0</v>
      </c>
      <c r="AE133">
        <v>0</v>
      </c>
      <c r="AF133">
        <v>5</v>
      </c>
      <c r="AG133">
        <v>80</v>
      </c>
      <c r="AH133">
        <v>1</v>
      </c>
      <c r="AI133">
        <v>0</v>
      </c>
      <c r="AJ133">
        <v>0</v>
      </c>
      <c r="AK133">
        <v>0</v>
      </c>
      <c r="AL133">
        <v>0</v>
      </c>
      <c r="AM133">
        <v>8</v>
      </c>
      <c r="AN133">
        <v>0</v>
      </c>
      <c r="AO133">
        <v>2</v>
      </c>
      <c r="AP133">
        <v>0</v>
      </c>
      <c r="AQ133">
        <v>0</v>
      </c>
      <c r="AR133">
        <v>0</v>
      </c>
      <c r="AS133">
        <v>0</v>
      </c>
      <c r="AT133">
        <v>1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1</v>
      </c>
      <c r="BB133">
        <v>0</v>
      </c>
      <c r="BC133">
        <v>0</v>
      </c>
      <c r="BD133">
        <v>0</v>
      </c>
      <c r="BE133">
        <v>1</v>
      </c>
      <c r="BF133">
        <v>0</v>
      </c>
      <c r="BG133">
        <v>106</v>
      </c>
      <c r="BH133">
        <v>4</v>
      </c>
      <c r="BI133">
        <v>4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4</v>
      </c>
      <c r="CN133">
        <v>1</v>
      </c>
      <c r="CO133">
        <v>1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1</v>
      </c>
      <c r="DF133">
        <v>6</v>
      </c>
      <c r="DG133">
        <v>1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4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1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6</v>
      </c>
      <c r="EJ133">
        <v>3</v>
      </c>
      <c r="EK133">
        <v>1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2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3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4</v>
      </c>
      <c r="GW133">
        <v>2</v>
      </c>
      <c r="GX133">
        <v>1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1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4</v>
      </c>
      <c r="HY133">
        <v>2</v>
      </c>
      <c r="HZ133">
        <v>2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2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</row>
    <row r="134" spans="1:325">
      <c r="A134" t="s">
        <v>1679</v>
      </c>
      <c r="B134" t="s">
        <v>1661</v>
      </c>
      <c r="C134" t="str">
        <f>"180602"</f>
        <v>180602</v>
      </c>
      <c r="D134" t="s">
        <v>1678</v>
      </c>
      <c r="E134">
        <v>15</v>
      </c>
      <c r="F134">
        <v>169</v>
      </c>
      <c r="G134">
        <v>129</v>
      </c>
      <c r="H134">
        <v>64</v>
      </c>
      <c r="I134">
        <v>65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65</v>
      </c>
      <c r="T134">
        <v>0</v>
      </c>
      <c r="U134">
        <v>0</v>
      </c>
      <c r="V134">
        <v>65</v>
      </c>
      <c r="W134">
        <v>1</v>
      </c>
      <c r="X134">
        <v>0</v>
      </c>
      <c r="Y134">
        <v>1</v>
      </c>
      <c r="Z134">
        <v>0</v>
      </c>
      <c r="AA134">
        <v>64</v>
      </c>
      <c r="AB134">
        <v>45</v>
      </c>
      <c r="AC134">
        <v>0</v>
      </c>
      <c r="AD134">
        <v>0</v>
      </c>
      <c r="AE134">
        <v>0</v>
      </c>
      <c r="AF134">
        <v>0</v>
      </c>
      <c r="AG134">
        <v>44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1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45</v>
      </c>
      <c r="BH134">
        <v>1</v>
      </c>
      <c r="BI134">
        <v>0</v>
      </c>
      <c r="BJ134">
        <v>0</v>
      </c>
      <c r="BK134">
        <v>0</v>
      </c>
      <c r="BL134">
        <v>0</v>
      </c>
      <c r="BM134">
        <v>1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1</v>
      </c>
      <c r="CN134">
        <v>2</v>
      </c>
      <c r="CO134">
        <v>1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1</v>
      </c>
      <c r="DB134">
        <v>0</v>
      </c>
      <c r="DC134">
        <v>0</v>
      </c>
      <c r="DD134">
        <v>0</v>
      </c>
      <c r="DE134">
        <v>2</v>
      </c>
      <c r="DF134">
        <v>1</v>
      </c>
      <c r="DG134">
        <v>0</v>
      </c>
      <c r="DH134">
        <v>0</v>
      </c>
      <c r="DI134">
        <v>0</v>
      </c>
      <c r="DJ134">
        <v>1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1</v>
      </c>
      <c r="EJ134">
        <v>4</v>
      </c>
      <c r="EK134">
        <v>1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3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4</v>
      </c>
      <c r="FP134">
        <v>2</v>
      </c>
      <c r="FQ134">
        <v>2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2</v>
      </c>
      <c r="GV134">
        <v>7</v>
      </c>
      <c r="GW134">
        <v>1</v>
      </c>
      <c r="GX134">
        <v>1</v>
      </c>
      <c r="GY134">
        <v>0</v>
      </c>
      <c r="GZ134">
        <v>0</v>
      </c>
      <c r="HA134">
        <v>0</v>
      </c>
      <c r="HB134">
        <v>1</v>
      </c>
      <c r="HC134">
        <v>0</v>
      </c>
      <c r="HD134">
        <v>1</v>
      </c>
      <c r="HE134">
        <v>0</v>
      </c>
      <c r="HF134">
        <v>0</v>
      </c>
      <c r="HG134">
        <v>0</v>
      </c>
      <c r="HH134">
        <v>0</v>
      </c>
      <c r="HI134">
        <v>1</v>
      </c>
      <c r="HJ134">
        <v>0</v>
      </c>
      <c r="HK134">
        <v>0</v>
      </c>
      <c r="HL134">
        <v>0</v>
      </c>
      <c r="HM134">
        <v>1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1</v>
      </c>
      <c r="HU134">
        <v>0</v>
      </c>
      <c r="HV134">
        <v>0</v>
      </c>
      <c r="HW134">
        <v>0</v>
      </c>
      <c r="HX134">
        <v>7</v>
      </c>
      <c r="HY134">
        <v>2</v>
      </c>
      <c r="HZ134">
        <v>2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2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</row>
    <row r="135" spans="1:325">
      <c r="A135" t="s">
        <v>1677</v>
      </c>
      <c r="B135" t="s">
        <v>1661</v>
      </c>
      <c r="C135" t="str">
        <f>"180602"</f>
        <v>180602</v>
      </c>
      <c r="D135" t="s">
        <v>1676</v>
      </c>
      <c r="E135">
        <v>16</v>
      </c>
      <c r="F135">
        <v>210</v>
      </c>
      <c r="G135">
        <v>160</v>
      </c>
      <c r="H135">
        <v>66</v>
      </c>
      <c r="I135">
        <v>94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94</v>
      </c>
      <c r="T135">
        <v>0</v>
      </c>
      <c r="U135">
        <v>0</v>
      </c>
      <c r="V135">
        <v>94</v>
      </c>
      <c r="W135">
        <v>3</v>
      </c>
      <c r="X135">
        <v>3</v>
      </c>
      <c r="Y135">
        <v>0</v>
      </c>
      <c r="Z135">
        <v>0</v>
      </c>
      <c r="AA135">
        <v>91</v>
      </c>
      <c r="AB135">
        <v>68</v>
      </c>
      <c r="AC135">
        <v>1</v>
      </c>
      <c r="AD135">
        <v>0</v>
      </c>
      <c r="AE135">
        <v>0</v>
      </c>
      <c r="AF135">
        <v>1</v>
      </c>
      <c r="AG135">
        <v>60</v>
      </c>
      <c r="AH135">
        <v>1</v>
      </c>
      <c r="AI135">
        <v>0</v>
      </c>
      <c r="AJ135">
        <v>0</v>
      </c>
      <c r="AK135">
        <v>0</v>
      </c>
      <c r="AL135">
        <v>2</v>
      </c>
      <c r="AM135">
        <v>0</v>
      </c>
      <c r="AN135">
        <v>1</v>
      </c>
      <c r="AO135">
        <v>0</v>
      </c>
      <c r="AP135">
        <v>0</v>
      </c>
      <c r="AQ135">
        <v>1</v>
      </c>
      <c r="AR135">
        <v>0</v>
      </c>
      <c r="AS135">
        <v>1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68</v>
      </c>
      <c r="BH135">
        <v>3</v>
      </c>
      <c r="BI135">
        <v>0</v>
      </c>
      <c r="BJ135">
        <v>0</v>
      </c>
      <c r="BK135">
        <v>1</v>
      </c>
      <c r="BL135">
        <v>1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1</v>
      </c>
      <c r="CM135">
        <v>3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6</v>
      </c>
      <c r="DG135">
        <v>5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1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6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5</v>
      </c>
      <c r="FQ135">
        <v>1</v>
      </c>
      <c r="FR135">
        <v>1</v>
      </c>
      <c r="FS135">
        <v>0</v>
      </c>
      <c r="FT135">
        <v>2</v>
      </c>
      <c r="FU135">
        <v>0</v>
      </c>
      <c r="FV135">
        <v>1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5</v>
      </c>
      <c r="GV135">
        <v>9</v>
      </c>
      <c r="GW135">
        <v>0</v>
      </c>
      <c r="GX135">
        <v>0</v>
      </c>
      <c r="GY135">
        <v>3</v>
      </c>
      <c r="GZ135">
        <v>0</v>
      </c>
      <c r="HA135">
        <v>2</v>
      </c>
      <c r="HB135">
        <v>0</v>
      </c>
      <c r="HC135">
        <v>0</v>
      </c>
      <c r="HD135">
        <v>0</v>
      </c>
      <c r="HE135">
        <v>1</v>
      </c>
      <c r="HF135">
        <v>0</v>
      </c>
      <c r="HG135">
        <v>1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2</v>
      </c>
      <c r="HW135">
        <v>0</v>
      </c>
      <c r="HX135">
        <v>9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</row>
    <row r="136" spans="1:325">
      <c r="A136" t="s">
        <v>1675</v>
      </c>
      <c r="B136" t="s">
        <v>1661</v>
      </c>
      <c r="C136" t="str">
        <f>"180602"</f>
        <v>180602</v>
      </c>
      <c r="D136" t="s">
        <v>1674</v>
      </c>
      <c r="E136">
        <v>17</v>
      </c>
      <c r="F136">
        <v>461</v>
      </c>
      <c r="G136">
        <v>360</v>
      </c>
      <c r="H136">
        <v>141</v>
      </c>
      <c r="I136">
        <v>219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219</v>
      </c>
      <c r="T136">
        <v>0</v>
      </c>
      <c r="U136">
        <v>0</v>
      </c>
      <c r="V136">
        <v>219</v>
      </c>
      <c r="W136">
        <v>9</v>
      </c>
      <c r="X136">
        <v>6</v>
      </c>
      <c r="Y136">
        <v>3</v>
      </c>
      <c r="Z136">
        <v>0</v>
      </c>
      <c r="AA136">
        <v>210</v>
      </c>
      <c r="AB136">
        <v>121</v>
      </c>
      <c r="AC136">
        <v>8</v>
      </c>
      <c r="AD136">
        <v>1</v>
      </c>
      <c r="AE136">
        <v>1</v>
      </c>
      <c r="AF136">
        <v>4</v>
      </c>
      <c r="AG136">
        <v>104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1</v>
      </c>
      <c r="AX136">
        <v>1</v>
      </c>
      <c r="AY136">
        <v>0</v>
      </c>
      <c r="AZ136">
        <v>0</v>
      </c>
      <c r="BA136">
        <v>1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121</v>
      </c>
      <c r="BH136">
        <v>13</v>
      </c>
      <c r="BI136">
        <v>5</v>
      </c>
      <c r="BJ136">
        <v>0</v>
      </c>
      <c r="BK136">
        <v>3</v>
      </c>
      <c r="BL136">
        <v>2</v>
      </c>
      <c r="BM136">
        <v>0</v>
      </c>
      <c r="BN136">
        <v>0</v>
      </c>
      <c r="BO136">
        <v>1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1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1</v>
      </c>
      <c r="CL136">
        <v>0</v>
      </c>
      <c r="CM136">
        <v>13</v>
      </c>
      <c r="CN136">
        <v>1</v>
      </c>
      <c r="CO136">
        <v>1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1</v>
      </c>
      <c r="DF136">
        <v>23</v>
      </c>
      <c r="DG136">
        <v>3</v>
      </c>
      <c r="DH136">
        <v>1</v>
      </c>
      <c r="DI136">
        <v>0</v>
      </c>
      <c r="DJ136">
        <v>2</v>
      </c>
      <c r="DK136">
        <v>1</v>
      </c>
      <c r="DL136">
        <v>1</v>
      </c>
      <c r="DM136">
        <v>13</v>
      </c>
      <c r="DN136">
        <v>0</v>
      </c>
      <c r="DO136">
        <v>0</v>
      </c>
      <c r="DP136">
        <v>0</v>
      </c>
      <c r="DQ136">
        <v>1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1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23</v>
      </c>
      <c r="EJ136">
        <v>19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19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19</v>
      </c>
      <c r="FP136">
        <v>5</v>
      </c>
      <c r="FQ136">
        <v>3</v>
      </c>
      <c r="FR136">
        <v>2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5</v>
      </c>
      <c r="GV136">
        <v>25</v>
      </c>
      <c r="GW136">
        <v>9</v>
      </c>
      <c r="GX136">
        <v>1</v>
      </c>
      <c r="GY136">
        <v>0</v>
      </c>
      <c r="GZ136">
        <v>0</v>
      </c>
      <c r="HA136">
        <v>2</v>
      </c>
      <c r="HB136">
        <v>0</v>
      </c>
      <c r="HC136">
        <v>3</v>
      </c>
      <c r="HD136">
        <v>0</v>
      </c>
      <c r="HE136">
        <v>0</v>
      </c>
      <c r="HF136">
        <v>0</v>
      </c>
      <c r="HG136">
        <v>3</v>
      </c>
      <c r="HH136">
        <v>2</v>
      </c>
      <c r="HI136">
        <v>0</v>
      </c>
      <c r="HJ136">
        <v>0</v>
      </c>
      <c r="HK136">
        <v>2</v>
      </c>
      <c r="HL136">
        <v>1</v>
      </c>
      <c r="HM136">
        <v>0</v>
      </c>
      <c r="HN136">
        <v>2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25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2</v>
      </c>
      <c r="JF136">
        <v>1</v>
      </c>
      <c r="JG136">
        <v>0</v>
      </c>
      <c r="JH136">
        <v>1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2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1</v>
      </c>
      <c r="KS136">
        <v>0</v>
      </c>
      <c r="KT136">
        <v>0</v>
      </c>
      <c r="KU136">
        <v>0</v>
      </c>
      <c r="KV136">
        <v>1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1</v>
      </c>
    </row>
    <row r="137" spans="1:325">
      <c r="A137" t="s">
        <v>1673</v>
      </c>
      <c r="B137" t="s">
        <v>1661</v>
      </c>
      <c r="C137" t="str">
        <f>"180602"</f>
        <v>180602</v>
      </c>
      <c r="D137" t="s">
        <v>1671</v>
      </c>
      <c r="E137">
        <v>18</v>
      </c>
      <c r="F137">
        <v>983</v>
      </c>
      <c r="G137">
        <v>760</v>
      </c>
      <c r="H137">
        <v>322</v>
      </c>
      <c r="I137">
        <v>438</v>
      </c>
      <c r="J137">
        <v>0</v>
      </c>
      <c r="K137">
        <v>1</v>
      </c>
      <c r="L137">
        <v>1</v>
      </c>
      <c r="M137">
        <v>1</v>
      </c>
      <c r="N137">
        <v>0</v>
      </c>
      <c r="O137">
        <v>0</v>
      </c>
      <c r="P137">
        <v>0</v>
      </c>
      <c r="Q137">
        <v>0</v>
      </c>
      <c r="R137">
        <v>1</v>
      </c>
      <c r="S137">
        <v>439</v>
      </c>
      <c r="T137">
        <v>1</v>
      </c>
      <c r="U137">
        <v>0</v>
      </c>
      <c r="V137">
        <v>439</v>
      </c>
      <c r="W137">
        <v>7</v>
      </c>
      <c r="X137">
        <v>5</v>
      </c>
      <c r="Y137">
        <v>2</v>
      </c>
      <c r="Z137">
        <v>0</v>
      </c>
      <c r="AA137">
        <v>432</v>
      </c>
      <c r="AB137">
        <v>270</v>
      </c>
      <c r="AC137">
        <v>7</v>
      </c>
      <c r="AD137">
        <v>9</v>
      </c>
      <c r="AE137">
        <v>1</v>
      </c>
      <c r="AF137">
        <v>3</v>
      </c>
      <c r="AG137">
        <v>222</v>
      </c>
      <c r="AH137">
        <v>1</v>
      </c>
      <c r="AI137">
        <v>0</v>
      </c>
      <c r="AJ137">
        <v>0</v>
      </c>
      <c r="AK137">
        <v>0</v>
      </c>
      <c r="AL137">
        <v>3</v>
      </c>
      <c r="AM137">
        <v>3</v>
      </c>
      <c r="AN137">
        <v>1</v>
      </c>
      <c r="AO137">
        <v>1</v>
      </c>
      <c r="AP137">
        <v>0</v>
      </c>
      <c r="AQ137">
        <v>1</v>
      </c>
      <c r="AR137">
        <v>0</v>
      </c>
      <c r="AS137">
        <v>2</v>
      </c>
      <c r="AT137">
        <v>0</v>
      </c>
      <c r="AU137">
        <v>0</v>
      </c>
      <c r="AV137">
        <v>1</v>
      </c>
      <c r="AW137">
        <v>0</v>
      </c>
      <c r="AX137">
        <v>12</v>
      </c>
      <c r="AY137">
        <v>0</v>
      </c>
      <c r="AZ137">
        <v>0</v>
      </c>
      <c r="BA137">
        <v>1</v>
      </c>
      <c r="BB137">
        <v>0</v>
      </c>
      <c r="BC137">
        <v>1</v>
      </c>
      <c r="BD137">
        <v>0</v>
      </c>
      <c r="BE137">
        <v>0</v>
      </c>
      <c r="BF137">
        <v>1</v>
      </c>
      <c r="BG137">
        <v>270</v>
      </c>
      <c r="BH137">
        <v>25</v>
      </c>
      <c r="BI137">
        <v>15</v>
      </c>
      <c r="BJ137">
        <v>3</v>
      </c>
      <c r="BK137">
        <v>1</v>
      </c>
      <c r="BL137">
        <v>0</v>
      </c>
      <c r="BM137">
        <v>0</v>
      </c>
      <c r="BN137">
        <v>0</v>
      </c>
      <c r="BO137">
        <v>1</v>
      </c>
      <c r="BP137">
        <v>0</v>
      </c>
      <c r="BQ137">
        <v>0</v>
      </c>
      <c r="BR137">
        <v>1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2</v>
      </c>
      <c r="CM137">
        <v>25</v>
      </c>
      <c r="CN137">
        <v>11</v>
      </c>
      <c r="CO137">
        <v>5</v>
      </c>
      <c r="CP137">
        <v>1</v>
      </c>
      <c r="CQ137">
        <v>4</v>
      </c>
      <c r="CR137">
        <v>1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11</v>
      </c>
      <c r="DF137">
        <v>50</v>
      </c>
      <c r="DG137">
        <v>13</v>
      </c>
      <c r="DH137">
        <v>2</v>
      </c>
      <c r="DI137">
        <v>2</v>
      </c>
      <c r="DJ137">
        <v>4</v>
      </c>
      <c r="DK137">
        <v>1</v>
      </c>
      <c r="DL137">
        <v>1</v>
      </c>
      <c r="DM137">
        <v>21</v>
      </c>
      <c r="DN137">
        <v>0</v>
      </c>
      <c r="DO137">
        <v>0</v>
      </c>
      <c r="DP137">
        <v>2</v>
      </c>
      <c r="DQ137">
        <v>0</v>
      </c>
      <c r="DR137">
        <v>0</v>
      </c>
      <c r="DS137">
        <v>0</v>
      </c>
      <c r="DT137">
        <v>0</v>
      </c>
      <c r="DU137">
        <v>1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3</v>
      </c>
      <c r="EI137">
        <v>50</v>
      </c>
      <c r="EJ137">
        <v>10</v>
      </c>
      <c r="EK137">
        <v>2</v>
      </c>
      <c r="EL137">
        <v>2</v>
      </c>
      <c r="EM137">
        <v>0</v>
      </c>
      <c r="EN137">
        <v>0</v>
      </c>
      <c r="EO137">
        <v>0</v>
      </c>
      <c r="EP137">
        <v>0</v>
      </c>
      <c r="EQ137">
        <v>1</v>
      </c>
      <c r="ER137">
        <v>0</v>
      </c>
      <c r="ES137">
        <v>0</v>
      </c>
      <c r="ET137">
        <v>0</v>
      </c>
      <c r="EU137">
        <v>5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10</v>
      </c>
      <c r="FP137">
        <v>10</v>
      </c>
      <c r="FQ137">
        <v>10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10</v>
      </c>
      <c r="GV137">
        <v>43</v>
      </c>
      <c r="GW137">
        <v>20</v>
      </c>
      <c r="GX137">
        <v>4</v>
      </c>
      <c r="GY137">
        <v>8</v>
      </c>
      <c r="GZ137">
        <v>1</v>
      </c>
      <c r="HA137">
        <v>3</v>
      </c>
      <c r="HB137">
        <v>1</v>
      </c>
      <c r="HC137">
        <v>0</v>
      </c>
      <c r="HD137">
        <v>0</v>
      </c>
      <c r="HE137">
        <v>2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2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1</v>
      </c>
      <c r="HT137">
        <v>0</v>
      </c>
      <c r="HU137">
        <v>0</v>
      </c>
      <c r="HV137">
        <v>0</v>
      </c>
      <c r="HW137">
        <v>1</v>
      </c>
      <c r="HX137">
        <v>43</v>
      </c>
      <c r="HY137">
        <v>8</v>
      </c>
      <c r="HZ137">
        <v>5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1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8</v>
      </c>
      <c r="JE137">
        <v>2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1</v>
      </c>
      <c r="JU137">
        <v>0</v>
      </c>
      <c r="JV137">
        <v>0</v>
      </c>
      <c r="JW137">
        <v>1</v>
      </c>
      <c r="JX137">
        <v>0</v>
      </c>
      <c r="JY137">
        <v>2</v>
      </c>
      <c r="JZ137">
        <v>3</v>
      </c>
      <c r="KA137">
        <v>1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2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3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</row>
    <row r="138" spans="1:325">
      <c r="A138" t="s">
        <v>1672</v>
      </c>
      <c r="B138" t="s">
        <v>1661</v>
      </c>
      <c r="C138" t="str">
        <f>"180602"</f>
        <v>180602</v>
      </c>
      <c r="D138" t="s">
        <v>1671</v>
      </c>
      <c r="E138">
        <v>19</v>
      </c>
      <c r="F138">
        <v>920</v>
      </c>
      <c r="G138">
        <v>710</v>
      </c>
      <c r="H138">
        <v>282</v>
      </c>
      <c r="I138">
        <v>428</v>
      </c>
      <c r="J138">
        <v>0</v>
      </c>
      <c r="K138">
        <v>2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428</v>
      </c>
      <c r="T138">
        <v>0</v>
      </c>
      <c r="U138">
        <v>0</v>
      </c>
      <c r="V138">
        <v>428</v>
      </c>
      <c r="W138">
        <v>13</v>
      </c>
      <c r="X138">
        <v>8</v>
      </c>
      <c r="Y138">
        <v>5</v>
      </c>
      <c r="Z138">
        <v>0</v>
      </c>
      <c r="AA138">
        <v>415</v>
      </c>
      <c r="AB138">
        <v>293</v>
      </c>
      <c r="AC138">
        <v>9</v>
      </c>
      <c r="AD138">
        <v>6</v>
      </c>
      <c r="AE138">
        <v>0</v>
      </c>
      <c r="AF138">
        <v>4</v>
      </c>
      <c r="AG138">
        <v>245</v>
      </c>
      <c r="AH138">
        <v>4</v>
      </c>
      <c r="AI138">
        <v>0</v>
      </c>
      <c r="AJ138">
        <v>0</v>
      </c>
      <c r="AK138">
        <v>0</v>
      </c>
      <c r="AL138">
        <v>0</v>
      </c>
      <c r="AM138">
        <v>3</v>
      </c>
      <c r="AN138">
        <v>2</v>
      </c>
      <c r="AO138">
        <v>5</v>
      </c>
      <c r="AP138">
        <v>2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8</v>
      </c>
      <c r="AY138">
        <v>1</v>
      </c>
      <c r="AZ138">
        <v>0</v>
      </c>
      <c r="BA138">
        <v>1</v>
      </c>
      <c r="BB138">
        <v>2</v>
      </c>
      <c r="BC138">
        <v>0</v>
      </c>
      <c r="BD138">
        <v>0</v>
      </c>
      <c r="BE138">
        <v>0</v>
      </c>
      <c r="BF138">
        <v>1</v>
      </c>
      <c r="BG138">
        <v>293</v>
      </c>
      <c r="BH138">
        <v>17</v>
      </c>
      <c r="BI138">
        <v>10</v>
      </c>
      <c r="BJ138">
        <v>2</v>
      </c>
      <c r="BK138">
        <v>0</v>
      </c>
      <c r="BL138">
        <v>0</v>
      </c>
      <c r="BM138">
        <v>1</v>
      </c>
      <c r="BN138">
        <v>0</v>
      </c>
      <c r="BO138">
        <v>2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1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1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17</v>
      </c>
      <c r="CN138">
        <v>7</v>
      </c>
      <c r="CO138">
        <v>2</v>
      </c>
      <c r="CP138">
        <v>2</v>
      </c>
      <c r="CQ138">
        <v>0</v>
      </c>
      <c r="CR138">
        <v>1</v>
      </c>
      <c r="CS138">
        <v>0</v>
      </c>
      <c r="CT138">
        <v>1</v>
      </c>
      <c r="CU138">
        <v>1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7</v>
      </c>
      <c r="DF138">
        <v>25</v>
      </c>
      <c r="DG138">
        <v>16</v>
      </c>
      <c r="DH138">
        <v>1</v>
      </c>
      <c r="DI138">
        <v>0</v>
      </c>
      <c r="DJ138">
        <v>1</v>
      </c>
      <c r="DK138">
        <v>0</v>
      </c>
      <c r="DL138">
        <v>0</v>
      </c>
      <c r="DM138">
        <v>3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4</v>
      </c>
      <c r="EI138">
        <v>25</v>
      </c>
      <c r="EJ138">
        <v>11</v>
      </c>
      <c r="EK138">
        <v>2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9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11</v>
      </c>
      <c r="FP138">
        <v>9</v>
      </c>
      <c r="FQ138">
        <v>6</v>
      </c>
      <c r="FR138">
        <v>3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9</v>
      </c>
      <c r="GV138">
        <v>39</v>
      </c>
      <c r="GW138">
        <v>17</v>
      </c>
      <c r="GX138">
        <v>3</v>
      </c>
      <c r="GY138">
        <v>2</v>
      </c>
      <c r="GZ138">
        <v>0</v>
      </c>
      <c r="HA138">
        <v>2</v>
      </c>
      <c r="HB138">
        <v>0</v>
      </c>
      <c r="HC138">
        <v>2</v>
      </c>
      <c r="HD138">
        <v>1</v>
      </c>
      <c r="HE138">
        <v>2</v>
      </c>
      <c r="HF138">
        <v>0</v>
      </c>
      <c r="HG138">
        <v>4</v>
      </c>
      <c r="HH138">
        <v>0</v>
      </c>
      <c r="HI138">
        <v>0</v>
      </c>
      <c r="HJ138">
        <v>0</v>
      </c>
      <c r="HK138">
        <v>2</v>
      </c>
      <c r="HL138">
        <v>1</v>
      </c>
      <c r="HM138">
        <v>0</v>
      </c>
      <c r="HN138">
        <v>0</v>
      </c>
      <c r="HO138">
        <v>0</v>
      </c>
      <c r="HP138">
        <v>1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2</v>
      </c>
      <c r="HW138">
        <v>0</v>
      </c>
      <c r="HX138">
        <v>39</v>
      </c>
      <c r="HY138">
        <v>8</v>
      </c>
      <c r="HZ138">
        <v>5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1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1</v>
      </c>
      <c r="IW138">
        <v>0</v>
      </c>
      <c r="IX138">
        <v>1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8</v>
      </c>
      <c r="JE138">
        <v>4</v>
      </c>
      <c r="JF138">
        <v>2</v>
      </c>
      <c r="JG138">
        <v>0</v>
      </c>
      <c r="JH138">
        <v>2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4</v>
      </c>
      <c r="JZ138">
        <v>1</v>
      </c>
      <c r="KA138">
        <v>0</v>
      </c>
      <c r="KB138">
        <v>1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1</v>
      </c>
      <c r="KR138">
        <v>1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1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1</v>
      </c>
    </row>
    <row r="139" spans="1:325">
      <c r="A139" t="s">
        <v>1670</v>
      </c>
      <c r="B139" t="s">
        <v>1661</v>
      </c>
      <c r="C139" t="str">
        <f>"180602"</f>
        <v>180602</v>
      </c>
      <c r="D139" t="s">
        <v>1669</v>
      </c>
      <c r="E139">
        <v>20</v>
      </c>
      <c r="F139">
        <v>1226</v>
      </c>
      <c r="G139">
        <v>950</v>
      </c>
      <c r="H139">
        <v>422</v>
      </c>
      <c r="I139">
        <v>528</v>
      </c>
      <c r="J139">
        <v>0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528</v>
      </c>
      <c r="T139">
        <v>0</v>
      </c>
      <c r="U139">
        <v>0</v>
      </c>
      <c r="V139">
        <v>528</v>
      </c>
      <c r="W139">
        <v>9</v>
      </c>
      <c r="X139">
        <v>6</v>
      </c>
      <c r="Y139">
        <v>1</v>
      </c>
      <c r="Z139">
        <v>0</v>
      </c>
      <c r="AA139">
        <v>519</v>
      </c>
      <c r="AB139">
        <v>370</v>
      </c>
      <c r="AC139">
        <v>23</v>
      </c>
      <c r="AD139">
        <v>8</v>
      </c>
      <c r="AE139">
        <v>1</v>
      </c>
      <c r="AF139">
        <v>6</v>
      </c>
      <c r="AG139">
        <v>314</v>
      </c>
      <c r="AH139">
        <v>5</v>
      </c>
      <c r="AI139">
        <v>1</v>
      </c>
      <c r="AJ139">
        <v>0</v>
      </c>
      <c r="AK139">
        <v>0</v>
      </c>
      <c r="AL139">
        <v>3</v>
      </c>
      <c r="AM139">
        <v>0</v>
      </c>
      <c r="AN139">
        <v>1</v>
      </c>
      <c r="AO139">
        <v>1</v>
      </c>
      <c r="AP139">
        <v>0</v>
      </c>
      <c r="AQ139">
        <v>0</v>
      </c>
      <c r="AR139">
        <v>0</v>
      </c>
      <c r="AS139">
        <v>2</v>
      </c>
      <c r="AT139">
        <v>0</v>
      </c>
      <c r="AU139">
        <v>0</v>
      </c>
      <c r="AV139">
        <v>0</v>
      </c>
      <c r="AW139">
        <v>1</v>
      </c>
      <c r="AX139">
        <v>0</v>
      </c>
      <c r="AY139">
        <v>0</v>
      </c>
      <c r="AZ139">
        <v>0</v>
      </c>
      <c r="BA139">
        <v>0</v>
      </c>
      <c r="BB139">
        <v>4</v>
      </c>
      <c r="BC139">
        <v>0</v>
      </c>
      <c r="BD139">
        <v>0</v>
      </c>
      <c r="BE139">
        <v>0</v>
      </c>
      <c r="BF139">
        <v>0</v>
      </c>
      <c r="BG139">
        <v>370</v>
      </c>
      <c r="BH139">
        <v>22</v>
      </c>
      <c r="BI139">
        <v>12</v>
      </c>
      <c r="BJ139">
        <v>1</v>
      </c>
      <c r="BK139">
        <v>2</v>
      </c>
      <c r="BL139">
        <v>1</v>
      </c>
      <c r="BM139">
        <v>0</v>
      </c>
      <c r="BN139">
        <v>0</v>
      </c>
      <c r="BO139">
        <v>4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1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1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22</v>
      </c>
      <c r="CN139">
        <v>3</v>
      </c>
      <c r="CO139">
        <v>2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1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3</v>
      </c>
      <c r="DF139">
        <v>26</v>
      </c>
      <c r="DG139">
        <v>13</v>
      </c>
      <c r="DH139">
        <v>1</v>
      </c>
      <c r="DI139">
        <v>1</v>
      </c>
      <c r="DJ139">
        <v>0</v>
      </c>
      <c r="DK139">
        <v>1</v>
      </c>
      <c r="DL139">
        <v>0</v>
      </c>
      <c r="DM139">
        <v>6</v>
      </c>
      <c r="DN139">
        <v>0</v>
      </c>
      <c r="DO139">
        <v>0</v>
      </c>
      <c r="DP139">
        <v>0</v>
      </c>
      <c r="DQ139">
        <v>1</v>
      </c>
      <c r="DR139">
        <v>0</v>
      </c>
      <c r="DS139">
        <v>0</v>
      </c>
      <c r="DT139">
        <v>0</v>
      </c>
      <c r="DU139">
        <v>1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1</v>
      </c>
      <c r="EC139">
        <v>0</v>
      </c>
      <c r="ED139">
        <v>1</v>
      </c>
      <c r="EE139">
        <v>0</v>
      </c>
      <c r="EF139">
        <v>0</v>
      </c>
      <c r="EG139">
        <v>0</v>
      </c>
      <c r="EH139">
        <v>0</v>
      </c>
      <c r="EI139">
        <v>26</v>
      </c>
      <c r="EJ139">
        <v>34</v>
      </c>
      <c r="EK139">
        <v>9</v>
      </c>
      <c r="EL139">
        <v>1</v>
      </c>
      <c r="EM139">
        <v>1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20</v>
      </c>
      <c r="EV139">
        <v>0</v>
      </c>
      <c r="EW139">
        <v>0</v>
      </c>
      <c r="EX139">
        <v>1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2</v>
      </c>
      <c r="FL139">
        <v>0</v>
      </c>
      <c r="FM139">
        <v>0</v>
      </c>
      <c r="FN139">
        <v>0</v>
      </c>
      <c r="FO139">
        <v>34</v>
      </c>
      <c r="FP139">
        <v>10</v>
      </c>
      <c r="FQ139">
        <v>6</v>
      </c>
      <c r="FR139">
        <v>1</v>
      </c>
      <c r="FS139">
        <v>0</v>
      </c>
      <c r="FT139">
        <v>1</v>
      </c>
      <c r="FU139">
        <v>1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1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10</v>
      </c>
      <c r="GV139">
        <v>41</v>
      </c>
      <c r="GW139">
        <v>14</v>
      </c>
      <c r="GX139">
        <v>6</v>
      </c>
      <c r="GY139">
        <v>3</v>
      </c>
      <c r="GZ139">
        <v>0</v>
      </c>
      <c r="HA139">
        <v>2</v>
      </c>
      <c r="HB139">
        <v>1</v>
      </c>
      <c r="HC139">
        <v>0</v>
      </c>
      <c r="HD139">
        <v>0</v>
      </c>
      <c r="HE139">
        <v>0</v>
      </c>
      <c r="HF139">
        <v>1</v>
      </c>
      <c r="HG139">
        <v>5</v>
      </c>
      <c r="HH139">
        <v>0</v>
      </c>
      <c r="HI139">
        <v>0</v>
      </c>
      <c r="HJ139">
        <v>1</v>
      </c>
      <c r="HK139">
        <v>0</v>
      </c>
      <c r="HL139">
        <v>0</v>
      </c>
      <c r="HM139">
        <v>1</v>
      </c>
      <c r="HN139">
        <v>0</v>
      </c>
      <c r="HO139">
        <v>0</v>
      </c>
      <c r="HP139">
        <v>0</v>
      </c>
      <c r="HQ139">
        <v>1</v>
      </c>
      <c r="HR139">
        <v>0</v>
      </c>
      <c r="HS139">
        <v>1</v>
      </c>
      <c r="HT139">
        <v>5</v>
      </c>
      <c r="HU139">
        <v>0</v>
      </c>
      <c r="HV139">
        <v>0</v>
      </c>
      <c r="HW139">
        <v>0</v>
      </c>
      <c r="HX139">
        <v>41</v>
      </c>
      <c r="HY139">
        <v>3</v>
      </c>
      <c r="HZ139">
        <v>1</v>
      </c>
      <c r="IA139">
        <v>1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1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3</v>
      </c>
      <c r="JE139">
        <v>6</v>
      </c>
      <c r="JF139">
        <v>4</v>
      </c>
      <c r="JG139">
        <v>0</v>
      </c>
      <c r="JH139">
        <v>2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6</v>
      </c>
      <c r="JZ139">
        <v>4</v>
      </c>
      <c r="KA139">
        <v>1</v>
      </c>
      <c r="KB139">
        <v>1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2</v>
      </c>
      <c r="KQ139">
        <v>4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</row>
    <row r="140" spans="1:325">
      <c r="A140" t="s">
        <v>1668</v>
      </c>
      <c r="B140" t="s">
        <v>1661</v>
      </c>
      <c r="C140" t="str">
        <f>"180602"</f>
        <v>180602</v>
      </c>
      <c r="D140" t="s">
        <v>1667</v>
      </c>
      <c r="E140">
        <v>21</v>
      </c>
      <c r="F140">
        <v>795</v>
      </c>
      <c r="G140">
        <v>620</v>
      </c>
      <c r="H140">
        <v>247</v>
      </c>
      <c r="I140">
        <v>373</v>
      </c>
      <c r="J140">
        <v>0</v>
      </c>
      <c r="K140">
        <v>2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373</v>
      </c>
      <c r="T140">
        <v>0</v>
      </c>
      <c r="U140">
        <v>0</v>
      </c>
      <c r="V140">
        <v>373</v>
      </c>
      <c r="W140">
        <v>18</v>
      </c>
      <c r="X140">
        <v>15</v>
      </c>
      <c r="Y140">
        <v>3</v>
      </c>
      <c r="Z140">
        <v>0</v>
      </c>
      <c r="AA140">
        <v>355</v>
      </c>
      <c r="AB140">
        <v>289</v>
      </c>
      <c r="AC140">
        <v>21</v>
      </c>
      <c r="AD140">
        <v>2</v>
      </c>
      <c r="AE140">
        <v>1</v>
      </c>
      <c r="AF140">
        <v>3</v>
      </c>
      <c r="AG140">
        <v>240</v>
      </c>
      <c r="AH140">
        <v>4</v>
      </c>
      <c r="AI140">
        <v>0</v>
      </c>
      <c r="AJ140">
        <v>0</v>
      </c>
      <c r="AK140">
        <v>0</v>
      </c>
      <c r="AL140">
        <v>0</v>
      </c>
      <c r="AM140">
        <v>5</v>
      </c>
      <c r="AN140">
        <v>0</v>
      </c>
      <c r="AO140">
        <v>6</v>
      </c>
      <c r="AP140">
        <v>0</v>
      </c>
      <c r="AQ140">
        <v>0</v>
      </c>
      <c r="AR140">
        <v>0</v>
      </c>
      <c r="AS140">
        <v>0</v>
      </c>
      <c r="AT140">
        <v>1</v>
      </c>
      <c r="AU140">
        <v>0</v>
      </c>
      <c r="AV140">
        <v>0</v>
      </c>
      <c r="AW140">
        <v>0</v>
      </c>
      <c r="AX140">
        <v>2</v>
      </c>
      <c r="AY140">
        <v>0</v>
      </c>
      <c r="AZ140">
        <v>1</v>
      </c>
      <c r="BA140">
        <v>2</v>
      </c>
      <c r="BB140">
        <v>0</v>
      </c>
      <c r="BC140">
        <v>0</v>
      </c>
      <c r="BD140">
        <v>0</v>
      </c>
      <c r="BE140">
        <v>0</v>
      </c>
      <c r="BF140">
        <v>1</v>
      </c>
      <c r="BG140">
        <v>289</v>
      </c>
      <c r="BH140">
        <v>10</v>
      </c>
      <c r="BI140">
        <v>4</v>
      </c>
      <c r="BJ140">
        <v>0</v>
      </c>
      <c r="BK140">
        <v>1</v>
      </c>
      <c r="BL140">
        <v>1</v>
      </c>
      <c r="BM140">
        <v>0</v>
      </c>
      <c r="BN140">
        <v>0</v>
      </c>
      <c r="BO140">
        <v>2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1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1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10</v>
      </c>
      <c r="CN140">
        <v>6</v>
      </c>
      <c r="CO140">
        <v>3</v>
      </c>
      <c r="CP140">
        <v>0</v>
      </c>
      <c r="CQ140">
        <v>1</v>
      </c>
      <c r="CR140">
        <v>0</v>
      </c>
      <c r="CS140">
        <v>0</v>
      </c>
      <c r="CT140">
        <v>0</v>
      </c>
      <c r="CU140">
        <v>0</v>
      </c>
      <c r="CV140">
        <v>1</v>
      </c>
      <c r="CW140">
        <v>0</v>
      </c>
      <c r="CX140">
        <v>0</v>
      </c>
      <c r="CY140">
        <v>0</v>
      </c>
      <c r="CZ140">
        <v>1</v>
      </c>
      <c r="DA140">
        <v>0</v>
      </c>
      <c r="DB140">
        <v>0</v>
      </c>
      <c r="DC140">
        <v>0</v>
      </c>
      <c r="DD140">
        <v>0</v>
      </c>
      <c r="DE140">
        <v>6</v>
      </c>
      <c r="DF140">
        <v>8</v>
      </c>
      <c r="DG140">
        <v>1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7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8</v>
      </c>
      <c r="EJ140">
        <v>15</v>
      </c>
      <c r="EK140">
        <v>8</v>
      </c>
      <c r="EL140">
        <v>0</v>
      </c>
      <c r="EM140">
        <v>1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5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1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15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19</v>
      </c>
      <c r="GW140">
        <v>6</v>
      </c>
      <c r="GX140">
        <v>0</v>
      </c>
      <c r="GY140">
        <v>7</v>
      </c>
      <c r="GZ140">
        <v>0</v>
      </c>
      <c r="HA140">
        <v>1</v>
      </c>
      <c r="HB140">
        <v>2</v>
      </c>
      <c r="HC140">
        <v>0</v>
      </c>
      <c r="HD140">
        <v>0</v>
      </c>
      <c r="HE140">
        <v>0</v>
      </c>
      <c r="HF140">
        <v>0</v>
      </c>
      <c r="HG140">
        <v>1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2</v>
      </c>
      <c r="HT140">
        <v>0</v>
      </c>
      <c r="HU140">
        <v>0</v>
      </c>
      <c r="HV140">
        <v>0</v>
      </c>
      <c r="HW140">
        <v>0</v>
      </c>
      <c r="HX140">
        <v>19</v>
      </c>
      <c r="HY140">
        <v>6</v>
      </c>
      <c r="HZ140">
        <v>3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2</v>
      </c>
      <c r="II140">
        <v>0</v>
      </c>
      <c r="IJ140">
        <v>0</v>
      </c>
      <c r="IK140">
        <v>0</v>
      </c>
      <c r="IL140">
        <v>0</v>
      </c>
      <c r="IM140">
        <v>1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6</v>
      </c>
      <c r="JE140">
        <v>1</v>
      </c>
      <c r="JF140">
        <v>1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1</v>
      </c>
      <c r="JZ140">
        <v>1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1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1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</row>
    <row r="141" spans="1:325">
      <c r="A141" t="s">
        <v>1666</v>
      </c>
      <c r="B141" t="s">
        <v>1661</v>
      </c>
      <c r="C141" t="str">
        <f>"180602"</f>
        <v>180602</v>
      </c>
      <c r="D141" t="s">
        <v>1665</v>
      </c>
      <c r="E141">
        <v>22</v>
      </c>
      <c r="F141">
        <v>716</v>
      </c>
      <c r="G141">
        <v>550</v>
      </c>
      <c r="H141">
        <v>209</v>
      </c>
      <c r="I141">
        <v>341</v>
      </c>
      <c r="J141">
        <v>0</v>
      </c>
      <c r="K141">
        <v>1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341</v>
      </c>
      <c r="T141">
        <v>0</v>
      </c>
      <c r="U141">
        <v>0</v>
      </c>
      <c r="V141">
        <v>341</v>
      </c>
      <c r="W141">
        <v>11</v>
      </c>
      <c r="X141">
        <v>9</v>
      </c>
      <c r="Y141">
        <v>2</v>
      </c>
      <c r="Z141">
        <v>0</v>
      </c>
      <c r="AA141">
        <v>330</v>
      </c>
      <c r="AB141">
        <v>257</v>
      </c>
      <c r="AC141">
        <v>27</v>
      </c>
      <c r="AD141">
        <v>2</v>
      </c>
      <c r="AE141">
        <v>0</v>
      </c>
      <c r="AF141">
        <v>7</v>
      </c>
      <c r="AG141">
        <v>195</v>
      </c>
      <c r="AH141">
        <v>4</v>
      </c>
      <c r="AI141">
        <v>1</v>
      </c>
      <c r="AJ141">
        <v>0</v>
      </c>
      <c r="AK141">
        <v>1</v>
      </c>
      <c r="AL141">
        <v>1</v>
      </c>
      <c r="AM141">
        <v>11</v>
      </c>
      <c r="AN141">
        <v>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4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2</v>
      </c>
      <c r="BC141">
        <v>0</v>
      </c>
      <c r="BD141">
        <v>0</v>
      </c>
      <c r="BE141">
        <v>1</v>
      </c>
      <c r="BF141">
        <v>0</v>
      </c>
      <c r="BG141">
        <v>257</v>
      </c>
      <c r="BH141">
        <v>8</v>
      </c>
      <c r="BI141">
        <v>4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1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2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1</v>
      </c>
      <c r="CI141">
        <v>0</v>
      </c>
      <c r="CJ141">
        <v>0</v>
      </c>
      <c r="CK141">
        <v>0</v>
      </c>
      <c r="CL141">
        <v>0</v>
      </c>
      <c r="CM141">
        <v>8</v>
      </c>
      <c r="CN141">
        <v>2</v>
      </c>
      <c r="CO141">
        <v>1</v>
      </c>
      <c r="CP141">
        <v>0</v>
      </c>
      <c r="CQ141">
        <v>0</v>
      </c>
      <c r="CR141">
        <v>0</v>
      </c>
      <c r="CS141">
        <v>0</v>
      </c>
      <c r="CT141">
        <v>1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2</v>
      </c>
      <c r="DF141">
        <v>16</v>
      </c>
      <c r="DG141">
        <v>1</v>
      </c>
      <c r="DH141">
        <v>1</v>
      </c>
      <c r="DI141">
        <v>0</v>
      </c>
      <c r="DJ141">
        <v>3</v>
      </c>
      <c r="DK141">
        <v>0</v>
      </c>
      <c r="DL141">
        <v>1</v>
      </c>
      <c r="DM141">
        <v>3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1</v>
      </c>
      <c r="DV141">
        <v>0</v>
      </c>
      <c r="DW141">
        <v>0</v>
      </c>
      <c r="DX141">
        <v>0</v>
      </c>
      <c r="DY141">
        <v>1</v>
      </c>
      <c r="DZ141">
        <v>0</v>
      </c>
      <c r="EA141">
        <v>1</v>
      </c>
      <c r="EB141">
        <v>1</v>
      </c>
      <c r="EC141">
        <v>0</v>
      </c>
      <c r="ED141">
        <v>0</v>
      </c>
      <c r="EE141">
        <v>0</v>
      </c>
      <c r="EF141">
        <v>0</v>
      </c>
      <c r="EG141">
        <v>1</v>
      </c>
      <c r="EH141">
        <v>2</v>
      </c>
      <c r="EI141">
        <v>16</v>
      </c>
      <c r="EJ141">
        <v>7</v>
      </c>
      <c r="EK141">
        <v>1</v>
      </c>
      <c r="EL141">
        <v>1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5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7</v>
      </c>
      <c r="FP141">
        <v>9</v>
      </c>
      <c r="FQ141">
        <v>7</v>
      </c>
      <c r="FR141">
        <v>1</v>
      </c>
      <c r="FS141">
        <v>0</v>
      </c>
      <c r="FT141">
        <v>0</v>
      </c>
      <c r="FU141">
        <v>1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9</v>
      </c>
      <c r="GV141">
        <v>26</v>
      </c>
      <c r="GW141">
        <v>15</v>
      </c>
      <c r="GX141">
        <v>0</v>
      </c>
      <c r="GY141">
        <v>5</v>
      </c>
      <c r="GZ141">
        <v>1</v>
      </c>
      <c r="HA141">
        <v>2</v>
      </c>
      <c r="HB141">
        <v>0</v>
      </c>
      <c r="HC141">
        <v>1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2</v>
      </c>
      <c r="HU141">
        <v>0</v>
      </c>
      <c r="HV141">
        <v>0</v>
      </c>
      <c r="HW141">
        <v>0</v>
      </c>
      <c r="HX141">
        <v>26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2</v>
      </c>
      <c r="JF141">
        <v>1</v>
      </c>
      <c r="JG141">
        <v>0</v>
      </c>
      <c r="JH141">
        <v>1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2</v>
      </c>
      <c r="JZ141">
        <v>1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1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1</v>
      </c>
      <c r="KR141">
        <v>2</v>
      </c>
      <c r="KS141">
        <v>1</v>
      </c>
      <c r="KT141">
        <v>0</v>
      </c>
      <c r="KU141">
        <v>0</v>
      </c>
      <c r="KV141">
        <v>0</v>
      </c>
      <c r="KW141">
        <v>1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2</v>
      </c>
    </row>
    <row r="142" spans="1:325">
      <c r="A142" t="s">
        <v>1664</v>
      </c>
      <c r="B142" t="s">
        <v>1661</v>
      </c>
      <c r="C142" t="str">
        <f>"180602"</f>
        <v>180602</v>
      </c>
      <c r="D142" t="s">
        <v>1663</v>
      </c>
      <c r="E142">
        <v>23</v>
      </c>
      <c r="F142">
        <v>579</v>
      </c>
      <c r="G142">
        <v>450</v>
      </c>
      <c r="H142">
        <v>186</v>
      </c>
      <c r="I142">
        <v>264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264</v>
      </c>
      <c r="T142">
        <v>0</v>
      </c>
      <c r="U142">
        <v>0</v>
      </c>
      <c r="V142">
        <v>264</v>
      </c>
      <c r="W142">
        <v>11</v>
      </c>
      <c r="X142">
        <v>8</v>
      </c>
      <c r="Y142">
        <v>3</v>
      </c>
      <c r="Z142">
        <v>0</v>
      </c>
      <c r="AA142">
        <v>253</v>
      </c>
      <c r="AB142">
        <v>155</v>
      </c>
      <c r="AC142">
        <v>14</v>
      </c>
      <c r="AD142">
        <v>1</v>
      </c>
      <c r="AE142">
        <v>0</v>
      </c>
      <c r="AF142">
        <v>5</v>
      </c>
      <c r="AG142">
        <v>122</v>
      </c>
      <c r="AH142">
        <v>3</v>
      </c>
      <c r="AI142">
        <v>0</v>
      </c>
      <c r="AJ142">
        <v>1</v>
      </c>
      <c r="AK142">
        <v>0</v>
      </c>
      <c r="AL142">
        <v>1</v>
      </c>
      <c r="AM142">
        <v>0</v>
      </c>
      <c r="AN142">
        <v>4</v>
      </c>
      <c r="AO142">
        <v>1</v>
      </c>
      <c r="AP142">
        <v>0</v>
      </c>
      <c r="AQ142">
        <v>0</v>
      </c>
      <c r="AR142">
        <v>0</v>
      </c>
      <c r="AS142">
        <v>1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1</v>
      </c>
      <c r="BA142">
        <v>1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155</v>
      </c>
      <c r="BH142">
        <v>16</v>
      </c>
      <c r="BI142">
        <v>14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1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1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16</v>
      </c>
      <c r="CN142">
        <v>4</v>
      </c>
      <c r="CO142">
        <v>3</v>
      </c>
      <c r="CP142">
        <v>0</v>
      </c>
      <c r="CQ142">
        <v>0</v>
      </c>
      <c r="CR142">
        <v>1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4</v>
      </c>
      <c r="DF142">
        <v>18</v>
      </c>
      <c r="DG142">
        <v>5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9</v>
      </c>
      <c r="DN142">
        <v>0</v>
      </c>
      <c r="DO142">
        <v>0</v>
      </c>
      <c r="DP142">
        <v>1</v>
      </c>
      <c r="DQ142">
        <v>0</v>
      </c>
      <c r="DR142">
        <v>1</v>
      </c>
      <c r="DS142">
        <v>0</v>
      </c>
      <c r="DT142">
        <v>1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1</v>
      </c>
      <c r="EI142">
        <v>18</v>
      </c>
      <c r="EJ142">
        <v>21</v>
      </c>
      <c r="EK142">
        <v>0</v>
      </c>
      <c r="EL142">
        <v>1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20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21</v>
      </c>
      <c r="FP142">
        <v>9</v>
      </c>
      <c r="FQ142">
        <v>4</v>
      </c>
      <c r="FR142">
        <v>2</v>
      </c>
      <c r="FS142">
        <v>0</v>
      </c>
      <c r="FT142">
        <v>1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1</v>
      </c>
      <c r="GM142">
        <v>0</v>
      </c>
      <c r="GN142">
        <v>1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9</v>
      </c>
      <c r="GV142">
        <v>19</v>
      </c>
      <c r="GW142">
        <v>8</v>
      </c>
      <c r="GX142">
        <v>3</v>
      </c>
      <c r="GY142">
        <v>0</v>
      </c>
      <c r="GZ142">
        <v>0</v>
      </c>
      <c r="HA142">
        <v>2</v>
      </c>
      <c r="HB142">
        <v>3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2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1</v>
      </c>
      <c r="HU142">
        <v>0</v>
      </c>
      <c r="HV142">
        <v>0</v>
      </c>
      <c r="HW142">
        <v>0</v>
      </c>
      <c r="HX142">
        <v>19</v>
      </c>
      <c r="HY142">
        <v>9</v>
      </c>
      <c r="HZ142">
        <v>4</v>
      </c>
      <c r="IA142">
        <v>3</v>
      </c>
      <c r="IB142">
        <v>0</v>
      </c>
      <c r="IC142">
        <v>0</v>
      </c>
      <c r="ID142">
        <v>1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1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9</v>
      </c>
      <c r="JE142">
        <v>1</v>
      </c>
      <c r="JF142">
        <v>1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1</v>
      </c>
      <c r="JZ142">
        <v>1</v>
      </c>
      <c r="KA142">
        <v>0</v>
      </c>
      <c r="KB142">
        <v>1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1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</row>
    <row r="143" spans="1:325">
      <c r="A143" t="s">
        <v>1662</v>
      </c>
      <c r="B143" t="s">
        <v>1661</v>
      </c>
      <c r="C143" t="str">
        <f>"180602"</f>
        <v>180602</v>
      </c>
      <c r="D143" t="s">
        <v>1660</v>
      </c>
      <c r="E143">
        <v>24</v>
      </c>
      <c r="F143">
        <v>183</v>
      </c>
      <c r="G143">
        <v>181</v>
      </c>
      <c r="H143">
        <v>123</v>
      </c>
      <c r="I143">
        <v>58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58</v>
      </c>
      <c r="T143">
        <v>0</v>
      </c>
      <c r="U143">
        <v>0</v>
      </c>
      <c r="V143">
        <v>58</v>
      </c>
      <c r="W143">
        <v>0</v>
      </c>
      <c r="X143">
        <v>0</v>
      </c>
      <c r="Y143">
        <v>0</v>
      </c>
      <c r="Z143">
        <v>0</v>
      </c>
      <c r="AA143">
        <v>58</v>
      </c>
      <c r="AB143">
        <v>36</v>
      </c>
      <c r="AC143">
        <v>10</v>
      </c>
      <c r="AD143">
        <v>2</v>
      </c>
      <c r="AE143">
        <v>1</v>
      </c>
      <c r="AF143">
        <v>0</v>
      </c>
      <c r="AG143">
        <v>19</v>
      </c>
      <c r="AH143">
        <v>0</v>
      </c>
      <c r="AI143">
        <v>0</v>
      </c>
      <c r="AJ143">
        <v>0</v>
      </c>
      <c r="AK143">
        <v>1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2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1</v>
      </c>
      <c r="BE143">
        <v>0</v>
      </c>
      <c r="BF143">
        <v>0</v>
      </c>
      <c r="BG143">
        <v>36</v>
      </c>
      <c r="BH143">
        <v>10</v>
      </c>
      <c r="BI143">
        <v>5</v>
      </c>
      <c r="BJ143">
        <v>0</v>
      </c>
      <c r="BK143">
        <v>0</v>
      </c>
      <c r="BL143">
        <v>0</v>
      </c>
      <c r="BM143">
        <v>2</v>
      </c>
      <c r="BN143">
        <v>0</v>
      </c>
      <c r="BO143">
        <v>1</v>
      </c>
      <c r="BP143">
        <v>0</v>
      </c>
      <c r="BQ143">
        <v>1</v>
      </c>
      <c r="BR143">
        <v>0</v>
      </c>
      <c r="BS143">
        <v>0</v>
      </c>
      <c r="BT143">
        <v>0</v>
      </c>
      <c r="BU143">
        <v>0</v>
      </c>
      <c r="BV143">
        <v>1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10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6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6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6</v>
      </c>
      <c r="EJ143">
        <v>2</v>
      </c>
      <c r="EK143">
        <v>1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1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2</v>
      </c>
      <c r="FP143">
        <v>3</v>
      </c>
      <c r="FQ143">
        <v>2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1</v>
      </c>
      <c r="GQ143">
        <v>0</v>
      </c>
      <c r="GR143">
        <v>0</v>
      </c>
      <c r="GS143">
        <v>0</v>
      </c>
      <c r="GT143">
        <v>0</v>
      </c>
      <c r="GU143">
        <v>3</v>
      </c>
      <c r="GV143">
        <v>1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1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1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</row>
    <row r="144" spans="1:325">
      <c r="A144" t="s">
        <v>1659</v>
      </c>
      <c r="B144" t="s">
        <v>1644</v>
      </c>
      <c r="C144" t="str">
        <f>"180603"</f>
        <v>180603</v>
      </c>
      <c r="D144" t="s">
        <v>1658</v>
      </c>
      <c r="E144">
        <v>1</v>
      </c>
      <c r="F144">
        <v>2167</v>
      </c>
      <c r="G144">
        <v>1680</v>
      </c>
      <c r="H144">
        <v>660</v>
      </c>
      <c r="I144">
        <v>1020</v>
      </c>
      <c r="J144">
        <v>1</v>
      </c>
      <c r="K144">
        <v>9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1020</v>
      </c>
      <c r="T144">
        <v>0</v>
      </c>
      <c r="U144">
        <v>0</v>
      </c>
      <c r="V144">
        <v>1020</v>
      </c>
      <c r="W144">
        <v>17</v>
      </c>
      <c r="X144">
        <v>7</v>
      </c>
      <c r="Y144">
        <v>10</v>
      </c>
      <c r="Z144">
        <v>0</v>
      </c>
      <c r="AA144">
        <v>1003</v>
      </c>
      <c r="AB144">
        <v>680</v>
      </c>
      <c r="AC144">
        <v>112</v>
      </c>
      <c r="AD144">
        <v>6</v>
      </c>
      <c r="AE144">
        <v>3</v>
      </c>
      <c r="AF144">
        <v>8</v>
      </c>
      <c r="AG144">
        <v>392</v>
      </c>
      <c r="AH144">
        <v>14</v>
      </c>
      <c r="AI144">
        <v>1</v>
      </c>
      <c r="AJ144">
        <v>1</v>
      </c>
      <c r="AK144">
        <v>3</v>
      </c>
      <c r="AL144">
        <v>37</v>
      </c>
      <c r="AM144">
        <v>17</v>
      </c>
      <c r="AN144">
        <v>13</v>
      </c>
      <c r="AO144">
        <v>8</v>
      </c>
      <c r="AP144">
        <v>7</v>
      </c>
      <c r="AQ144">
        <v>1</v>
      </c>
      <c r="AR144">
        <v>2</v>
      </c>
      <c r="AS144">
        <v>26</v>
      </c>
      <c r="AT144">
        <v>1</v>
      </c>
      <c r="AU144">
        <v>1</v>
      </c>
      <c r="AV144">
        <v>0</v>
      </c>
      <c r="AW144">
        <v>4</v>
      </c>
      <c r="AX144">
        <v>6</v>
      </c>
      <c r="AY144">
        <v>2</v>
      </c>
      <c r="AZ144">
        <v>6</v>
      </c>
      <c r="BA144">
        <v>2</v>
      </c>
      <c r="BB144">
        <v>4</v>
      </c>
      <c r="BC144">
        <v>1</v>
      </c>
      <c r="BD144">
        <v>0</v>
      </c>
      <c r="BE144">
        <v>0</v>
      </c>
      <c r="BF144">
        <v>2</v>
      </c>
      <c r="BG144">
        <v>680</v>
      </c>
      <c r="BH144">
        <v>75</v>
      </c>
      <c r="BI144">
        <v>28</v>
      </c>
      <c r="BJ144">
        <v>2</v>
      </c>
      <c r="BK144">
        <v>0</v>
      </c>
      <c r="BL144">
        <v>2</v>
      </c>
      <c r="BM144">
        <v>23</v>
      </c>
      <c r="BN144">
        <v>1</v>
      </c>
      <c r="BO144">
        <v>1</v>
      </c>
      <c r="BP144">
        <v>0</v>
      </c>
      <c r="BQ144">
        <v>2</v>
      </c>
      <c r="BR144">
        <v>6</v>
      </c>
      <c r="BS144">
        <v>0</v>
      </c>
      <c r="BT144">
        <v>0</v>
      </c>
      <c r="BU144">
        <v>1</v>
      </c>
      <c r="BV144">
        <v>1</v>
      </c>
      <c r="BW144">
        <v>0</v>
      </c>
      <c r="BX144">
        <v>0</v>
      </c>
      <c r="BY144">
        <v>1</v>
      </c>
      <c r="BZ144">
        <v>0</v>
      </c>
      <c r="CA144">
        <v>0</v>
      </c>
      <c r="CB144">
        <v>0</v>
      </c>
      <c r="CC144">
        <v>0</v>
      </c>
      <c r="CD144">
        <v>1</v>
      </c>
      <c r="CE144">
        <v>4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2</v>
      </c>
      <c r="CM144">
        <v>75</v>
      </c>
      <c r="CN144">
        <v>23</v>
      </c>
      <c r="CO144">
        <v>8</v>
      </c>
      <c r="CP144">
        <v>3</v>
      </c>
      <c r="CQ144">
        <v>4</v>
      </c>
      <c r="CR144">
        <v>0</v>
      </c>
      <c r="CS144">
        <v>1</v>
      </c>
      <c r="CT144">
        <v>0</v>
      </c>
      <c r="CU144">
        <v>1</v>
      </c>
      <c r="CV144">
        <v>1</v>
      </c>
      <c r="CW144">
        <v>0</v>
      </c>
      <c r="CX144">
        <v>1</v>
      </c>
      <c r="CY144">
        <v>1</v>
      </c>
      <c r="CZ144">
        <v>2</v>
      </c>
      <c r="DA144">
        <v>0</v>
      </c>
      <c r="DB144">
        <v>1</v>
      </c>
      <c r="DC144">
        <v>0</v>
      </c>
      <c r="DD144">
        <v>0</v>
      </c>
      <c r="DE144">
        <v>23</v>
      </c>
      <c r="DF144">
        <v>33</v>
      </c>
      <c r="DG144">
        <v>10</v>
      </c>
      <c r="DH144">
        <v>1</v>
      </c>
      <c r="DI144">
        <v>3</v>
      </c>
      <c r="DJ144">
        <v>2</v>
      </c>
      <c r="DK144">
        <v>0</v>
      </c>
      <c r="DL144">
        <v>0</v>
      </c>
      <c r="DM144">
        <v>9</v>
      </c>
      <c r="DN144">
        <v>1</v>
      </c>
      <c r="DO144">
        <v>1</v>
      </c>
      <c r="DP144">
        <v>0</v>
      </c>
      <c r="DQ144">
        <v>0</v>
      </c>
      <c r="DR144">
        <v>2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2</v>
      </c>
      <c r="EA144">
        <v>0</v>
      </c>
      <c r="EB144">
        <v>0</v>
      </c>
      <c r="EC144">
        <v>0</v>
      </c>
      <c r="ED144">
        <v>1</v>
      </c>
      <c r="EE144">
        <v>1</v>
      </c>
      <c r="EF144">
        <v>0</v>
      </c>
      <c r="EG144">
        <v>0</v>
      </c>
      <c r="EH144">
        <v>0</v>
      </c>
      <c r="EI144">
        <v>33</v>
      </c>
      <c r="EJ144">
        <v>24</v>
      </c>
      <c r="EK144">
        <v>4</v>
      </c>
      <c r="EL144">
        <v>5</v>
      </c>
      <c r="EM144">
        <v>0</v>
      </c>
      <c r="EN144">
        <v>0</v>
      </c>
      <c r="EO144">
        <v>0</v>
      </c>
      <c r="EP144">
        <v>3</v>
      </c>
      <c r="EQ144">
        <v>2</v>
      </c>
      <c r="ER144">
        <v>0</v>
      </c>
      <c r="ES144">
        <v>1</v>
      </c>
      <c r="ET144">
        <v>0</v>
      </c>
      <c r="EU144">
        <v>7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2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24</v>
      </c>
      <c r="FP144">
        <v>25</v>
      </c>
      <c r="FQ144">
        <v>16</v>
      </c>
      <c r="FR144">
        <v>0</v>
      </c>
      <c r="FS144">
        <v>1</v>
      </c>
      <c r="FT144">
        <v>2</v>
      </c>
      <c r="FU144">
        <v>0</v>
      </c>
      <c r="FV144">
        <v>1</v>
      </c>
      <c r="FW144">
        <v>0</v>
      </c>
      <c r="FX144">
        <v>1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1</v>
      </c>
      <c r="GM144">
        <v>0</v>
      </c>
      <c r="GN144">
        <v>0</v>
      </c>
      <c r="GO144">
        <v>0</v>
      </c>
      <c r="GP144">
        <v>1</v>
      </c>
      <c r="GQ144">
        <v>0</v>
      </c>
      <c r="GR144">
        <v>0</v>
      </c>
      <c r="GS144">
        <v>2</v>
      </c>
      <c r="GT144">
        <v>0</v>
      </c>
      <c r="GU144">
        <v>25</v>
      </c>
      <c r="GV144">
        <v>100</v>
      </c>
      <c r="GW144">
        <v>28</v>
      </c>
      <c r="GX144">
        <v>3</v>
      </c>
      <c r="GY144">
        <v>13</v>
      </c>
      <c r="GZ144">
        <v>0</v>
      </c>
      <c r="HA144">
        <v>13</v>
      </c>
      <c r="HB144">
        <v>2</v>
      </c>
      <c r="HC144">
        <v>2</v>
      </c>
      <c r="HD144">
        <v>1</v>
      </c>
      <c r="HE144">
        <v>0</v>
      </c>
      <c r="HF144">
        <v>1</v>
      </c>
      <c r="HG144">
        <v>3</v>
      </c>
      <c r="HH144">
        <v>6</v>
      </c>
      <c r="HI144">
        <v>2</v>
      </c>
      <c r="HJ144">
        <v>1</v>
      </c>
      <c r="HK144">
        <v>2</v>
      </c>
      <c r="HL144">
        <v>0</v>
      </c>
      <c r="HM144">
        <v>2</v>
      </c>
      <c r="HN144">
        <v>2</v>
      </c>
      <c r="HO144">
        <v>2</v>
      </c>
      <c r="HP144">
        <v>1</v>
      </c>
      <c r="HQ144">
        <v>0</v>
      </c>
      <c r="HR144">
        <v>2</v>
      </c>
      <c r="HS144">
        <v>2</v>
      </c>
      <c r="HT144">
        <v>4</v>
      </c>
      <c r="HU144">
        <v>5</v>
      </c>
      <c r="HV144">
        <v>1</v>
      </c>
      <c r="HW144">
        <v>2</v>
      </c>
      <c r="HX144">
        <v>100</v>
      </c>
      <c r="HY144">
        <v>38</v>
      </c>
      <c r="HZ144">
        <v>21</v>
      </c>
      <c r="IA144">
        <v>4</v>
      </c>
      <c r="IB144">
        <v>3</v>
      </c>
      <c r="IC144">
        <v>0</v>
      </c>
      <c r="ID144">
        <v>1</v>
      </c>
      <c r="IE144">
        <v>0</v>
      </c>
      <c r="IF144">
        <v>0</v>
      </c>
      <c r="IG144">
        <v>0</v>
      </c>
      <c r="IH144">
        <v>3</v>
      </c>
      <c r="II144">
        <v>0</v>
      </c>
      <c r="IJ144">
        <v>0</v>
      </c>
      <c r="IK144">
        <v>0</v>
      </c>
      <c r="IL144">
        <v>1</v>
      </c>
      <c r="IM144">
        <v>0</v>
      </c>
      <c r="IN144">
        <v>1</v>
      </c>
      <c r="IO144">
        <v>1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2</v>
      </c>
      <c r="IY144">
        <v>0</v>
      </c>
      <c r="IZ144">
        <v>0</v>
      </c>
      <c r="JA144">
        <v>0</v>
      </c>
      <c r="JB144">
        <v>0</v>
      </c>
      <c r="JC144">
        <v>1</v>
      </c>
      <c r="JD144">
        <v>38</v>
      </c>
      <c r="JE144">
        <v>4</v>
      </c>
      <c r="JF144">
        <v>1</v>
      </c>
      <c r="JG144">
        <v>1</v>
      </c>
      <c r="JH144">
        <v>1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1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4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1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1</v>
      </c>
      <c r="LM144">
        <v>1</v>
      </c>
    </row>
    <row r="145" spans="1:325">
      <c r="A145" t="s">
        <v>1657</v>
      </c>
      <c r="B145" t="s">
        <v>1644</v>
      </c>
      <c r="C145" t="str">
        <f>"180603"</f>
        <v>180603</v>
      </c>
      <c r="D145" t="s">
        <v>1656</v>
      </c>
      <c r="E145">
        <v>2</v>
      </c>
      <c r="F145">
        <v>1140</v>
      </c>
      <c r="G145">
        <v>900</v>
      </c>
      <c r="H145">
        <v>419</v>
      </c>
      <c r="I145">
        <v>481</v>
      </c>
      <c r="J145">
        <v>1</v>
      </c>
      <c r="K145">
        <v>4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481</v>
      </c>
      <c r="T145">
        <v>0</v>
      </c>
      <c r="U145">
        <v>0</v>
      </c>
      <c r="V145">
        <v>481</v>
      </c>
      <c r="W145">
        <v>12</v>
      </c>
      <c r="X145">
        <v>9</v>
      </c>
      <c r="Y145">
        <v>3</v>
      </c>
      <c r="Z145">
        <v>0</v>
      </c>
      <c r="AA145">
        <v>469</v>
      </c>
      <c r="AB145">
        <v>344</v>
      </c>
      <c r="AC145">
        <v>18</v>
      </c>
      <c r="AD145">
        <v>2</v>
      </c>
      <c r="AE145">
        <v>6</v>
      </c>
      <c r="AF145">
        <v>4</v>
      </c>
      <c r="AG145">
        <v>267</v>
      </c>
      <c r="AH145">
        <v>1</v>
      </c>
      <c r="AI145">
        <v>1</v>
      </c>
      <c r="AJ145">
        <v>2</v>
      </c>
      <c r="AK145">
        <v>0</v>
      </c>
      <c r="AL145">
        <v>2</v>
      </c>
      <c r="AM145">
        <v>13</v>
      </c>
      <c r="AN145">
        <v>1</v>
      </c>
      <c r="AO145">
        <v>0</v>
      </c>
      <c r="AP145">
        <v>0</v>
      </c>
      <c r="AQ145">
        <v>0</v>
      </c>
      <c r="AR145">
        <v>0</v>
      </c>
      <c r="AS145">
        <v>15</v>
      </c>
      <c r="AT145">
        <v>1</v>
      </c>
      <c r="AU145">
        <v>0</v>
      </c>
      <c r="AV145">
        <v>0</v>
      </c>
      <c r="AW145">
        <v>1</v>
      </c>
      <c r="AX145">
        <v>3</v>
      </c>
      <c r="AY145">
        <v>1</v>
      </c>
      <c r="AZ145">
        <v>2</v>
      </c>
      <c r="BA145">
        <v>2</v>
      </c>
      <c r="BB145">
        <v>1</v>
      </c>
      <c r="BC145">
        <v>0</v>
      </c>
      <c r="BD145">
        <v>0</v>
      </c>
      <c r="BE145">
        <v>0</v>
      </c>
      <c r="BF145">
        <v>1</v>
      </c>
      <c r="BG145">
        <v>344</v>
      </c>
      <c r="BH145">
        <v>29</v>
      </c>
      <c r="BI145">
        <v>12</v>
      </c>
      <c r="BJ145">
        <v>0</v>
      </c>
      <c r="BK145">
        <v>1</v>
      </c>
      <c r="BL145">
        <v>3</v>
      </c>
      <c r="BM145">
        <v>5</v>
      </c>
      <c r="BN145">
        <v>0</v>
      </c>
      <c r="BO145">
        <v>0</v>
      </c>
      <c r="BP145">
        <v>1</v>
      </c>
      <c r="BQ145">
        <v>0</v>
      </c>
      <c r="BR145">
        <v>5</v>
      </c>
      <c r="BS145">
        <v>0</v>
      </c>
      <c r="BT145">
        <v>0</v>
      </c>
      <c r="BU145">
        <v>1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29</v>
      </c>
      <c r="CN145">
        <v>4</v>
      </c>
      <c r="CO145">
        <v>1</v>
      </c>
      <c r="CP145">
        <v>0</v>
      </c>
      <c r="CQ145">
        <v>0</v>
      </c>
      <c r="CR145">
        <v>2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1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4</v>
      </c>
      <c r="DF145">
        <v>18</v>
      </c>
      <c r="DG145">
        <v>5</v>
      </c>
      <c r="DH145">
        <v>0</v>
      </c>
      <c r="DI145">
        <v>2</v>
      </c>
      <c r="DJ145">
        <v>0</v>
      </c>
      <c r="DK145">
        <v>0</v>
      </c>
      <c r="DL145">
        <v>1</v>
      </c>
      <c r="DM145">
        <v>1</v>
      </c>
      <c r="DN145">
        <v>0</v>
      </c>
      <c r="DO145">
        <v>0</v>
      </c>
      <c r="DP145">
        <v>0</v>
      </c>
      <c r="DQ145">
        <v>0</v>
      </c>
      <c r="DR145">
        <v>2</v>
      </c>
      <c r="DS145">
        <v>1</v>
      </c>
      <c r="DT145">
        <v>2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1</v>
      </c>
      <c r="EC145">
        <v>0</v>
      </c>
      <c r="ED145">
        <v>1</v>
      </c>
      <c r="EE145">
        <v>0</v>
      </c>
      <c r="EF145">
        <v>0</v>
      </c>
      <c r="EG145">
        <v>0</v>
      </c>
      <c r="EH145">
        <v>2</v>
      </c>
      <c r="EI145">
        <v>18</v>
      </c>
      <c r="EJ145">
        <v>26</v>
      </c>
      <c r="EK145">
        <v>5</v>
      </c>
      <c r="EL145">
        <v>3</v>
      </c>
      <c r="EM145">
        <v>0</v>
      </c>
      <c r="EN145">
        <v>0</v>
      </c>
      <c r="EO145">
        <v>0</v>
      </c>
      <c r="EP145">
        <v>0</v>
      </c>
      <c r="EQ145">
        <v>13</v>
      </c>
      <c r="ER145">
        <v>1</v>
      </c>
      <c r="ES145">
        <v>1</v>
      </c>
      <c r="ET145">
        <v>0</v>
      </c>
      <c r="EU145">
        <v>2</v>
      </c>
      <c r="EV145">
        <v>0</v>
      </c>
      <c r="EW145">
        <v>0</v>
      </c>
      <c r="EX145">
        <v>0</v>
      </c>
      <c r="EY145">
        <v>1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26</v>
      </c>
      <c r="FP145">
        <v>3</v>
      </c>
      <c r="FQ145">
        <v>1</v>
      </c>
      <c r="FR145">
        <v>1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1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3</v>
      </c>
      <c r="GV145">
        <v>31</v>
      </c>
      <c r="GW145">
        <v>6</v>
      </c>
      <c r="GX145">
        <v>4</v>
      </c>
      <c r="GY145">
        <v>5</v>
      </c>
      <c r="GZ145">
        <v>0</v>
      </c>
      <c r="HA145">
        <v>1</v>
      </c>
      <c r="HB145">
        <v>3</v>
      </c>
      <c r="HC145">
        <v>0</v>
      </c>
      <c r="HD145">
        <v>0</v>
      </c>
      <c r="HE145">
        <v>1</v>
      </c>
      <c r="HF145">
        <v>0</v>
      </c>
      <c r="HG145">
        <v>4</v>
      </c>
      <c r="HH145">
        <v>1</v>
      </c>
      <c r="HI145">
        <v>0</v>
      </c>
      <c r="HJ145">
        <v>0</v>
      </c>
      <c r="HK145">
        <v>2</v>
      </c>
      <c r="HL145">
        <v>0</v>
      </c>
      <c r="HM145">
        <v>1</v>
      </c>
      <c r="HN145">
        <v>0</v>
      </c>
      <c r="HO145">
        <v>0</v>
      </c>
      <c r="HP145">
        <v>0</v>
      </c>
      <c r="HQ145">
        <v>1</v>
      </c>
      <c r="HR145">
        <v>2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31</v>
      </c>
      <c r="HY145">
        <v>8</v>
      </c>
      <c r="HZ145">
        <v>3</v>
      </c>
      <c r="IA145">
        <v>1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2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1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1</v>
      </c>
      <c r="JD145">
        <v>8</v>
      </c>
      <c r="JE145">
        <v>4</v>
      </c>
      <c r="JF145">
        <v>3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1</v>
      </c>
      <c r="JU145">
        <v>0</v>
      </c>
      <c r="JV145">
        <v>0</v>
      </c>
      <c r="JW145">
        <v>0</v>
      </c>
      <c r="JX145">
        <v>0</v>
      </c>
      <c r="JY145">
        <v>4</v>
      </c>
      <c r="JZ145">
        <v>2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1</v>
      </c>
      <c r="KJ145">
        <v>1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2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</row>
    <row r="146" spans="1:325">
      <c r="A146" t="s">
        <v>1655</v>
      </c>
      <c r="B146" t="s">
        <v>1644</v>
      </c>
      <c r="C146" t="str">
        <f>"180603"</f>
        <v>180603</v>
      </c>
      <c r="D146" t="s">
        <v>1654</v>
      </c>
      <c r="E146">
        <v>3</v>
      </c>
      <c r="F146">
        <v>583</v>
      </c>
      <c r="G146">
        <v>450</v>
      </c>
      <c r="H146">
        <v>171</v>
      </c>
      <c r="I146">
        <v>279</v>
      </c>
      <c r="J146">
        <v>0</v>
      </c>
      <c r="K146">
        <v>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279</v>
      </c>
      <c r="T146">
        <v>0</v>
      </c>
      <c r="U146">
        <v>0</v>
      </c>
      <c r="V146">
        <v>279</v>
      </c>
      <c r="W146">
        <v>12</v>
      </c>
      <c r="X146">
        <v>9</v>
      </c>
      <c r="Y146">
        <v>3</v>
      </c>
      <c r="Z146">
        <v>0</v>
      </c>
      <c r="AA146">
        <v>267</v>
      </c>
      <c r="AB146">
        <v>227</v>
      </c>
      <c r="AC146">
        <v>10</v>
      </c>
      <c r="AD146">
        <v>2</v>
      </c>
      <c r="AE146">
        <v>3</v>
      </c>
      <c r="AF146">
        <v>3</v>
      </c>
      <c r="AG146">
        <v>173</v>
      </c>
      <c r="AH146">
        <v>1</v>
      </c>
      <c r="AI146">
        <v>0</v>
      </c>
      <c r="AJ146">
        <v>0</v>
      </c>
      <c r="AK146">
        <v>0</v>
      </c>
      <c r="AL146">
        <v>5</v>
      </c>
      <c r="AM146">
        <v>10</v>
      </c>
      <c r="AN146">
        <v>4</v>
      </c>
      <c r="AO146">
        <v>0</v>
      </c>
      <c r="AP146">
        <v>1</v>
      </c>
      <c r="AQ146">
        <v>0</v>
      </c>
      <c r="AR146">
        <v>0</v>
      </c>
      <c r="AS146">
        <v>6</v>
      </c>
      <c r="AT146">
        <v>0</v>
      </c>
      <c r="AU146">
        <v>0</v>
      </c>
      <c r="AV146">
        <v>0</v>
      </c>
      <c r="AW146">
        <v>2</v>
      </c>
      <c r="AX146">
        <v>1</v>
      </c>
      <c r="AY146">
        <v>0</v>
      </c>
      <c r="AZ146">
        <v>1</v>
      </c>
      <c r="BA146">
        <v>1</v>
      </c>
      <c r="BB146">
        <v>1</v>
      </c>
      <c r="BC146">
        <v>0</v>
      </c>
      <c r="BD146">
        <v>1</v>
      </c>
      <c r="BE146">
        <v>2</v>
      </c>
      <c r="BF146">
        <v>0</v>
      </c>
      <c r="BG146">
        <v>227</v>
      </c>
      <c r="BH146">
        <v>3</v>
      </c>
      <c r="BI146">
        <v>0</v>
      </c>
      <c r="BJ146">
        <v>0</v>
      </c>
      <c r="BK146">
        <v>0</v>
      </c>
      <c r="BL146">
        <v>0</v>
      </c>
      <c r="BM146">
        <v>3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3</v>
      </c>
      <c r="CN146">
        <v>2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1</v>
      </c>
      <c r="DB146">
        <v>1</v>
      </c>
      <c r="DC146">
        <v>0</v>
      </c>
      <c r="DD146">
        <v>0</v>
      </c>
      <c r="DE146">
        <v>2</v>
      </c>
      <c r="DF146">
        <v>13</v>
      </c>
      <c r="DG146">
        <v>4</v>
      </c>
      <c r="DH146">
        <v>0</v>
      </c>
      <c r="DI146">
        <v>1</v>
      </c>
      <c r="DJ146">
        <v>1</v>
      </c>
      <c r="DK146">
        <v>0</v>
      </c>
      <c r="DL146">
        <v>0</v>
      </c>
      <c r="DM146">
        <v>4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1</v>
      </c>
      <c r="DW146">
        <v>0</v>
      </c>
      <c r="DX146">
        <v>0</v>
      </c>
      <c r="DY146">
        <v>0</v>
      </c>
      <c r="DZ146">
        <v>2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13</v>
      </c>
      <c r="EJ146">
        <v>11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10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1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11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10</v>
      </c>
      <c r="GW146">
        <v>5</v>
      </c>
      <c r="GX146">
        <v>0</v>
      </c>
      <c r="GY146">
        <v>1</v>
      </c>
      <c r="GZ146">
        <v>0</v>
      </c>
      <c r="HA146">
        <v>0</v>
      </c>
      <c r="HB146">
        <v>1</v>
      </c>
      <c r="HC146">
        <v>0</v>
      </c>
      <c r="HD146">
        <v>0</v>
      </c>
      <c r="HE146">
        <v>1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1</v>
      </c>
      <c r="HQ146">
        <v>1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10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0</v>
      </c>
      <c r="JG146">
        <v>0</v>
      </c>
      <c r="JH146">
        <v>0</v>
      </c>
      <c r="JI146">
        <v>0</v>
      </c>
      <c r="JJ146">
        <v>1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1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</row>
    <row r="147" spans="1:325">
      <c r="A147" t="s">
        <v>1653</v>
      </c>
      <c r="B147" t="s">
        <v>1644</v>
      </c>
      <c r="C147" t="str">
        <f>"180603"</f>
        <v>180603</v>
      </c>
      <c r="D147" t="s">
        <v>1652</v>
      </c>
      <c r="E147">
        <v>4</v>
      </c>
      <c r="F147">
        <v>183</v>
      </c>
      <c r="G147">
        <v>150</v>
      </c>
      <c r="H147">
        <v>22</v>
      </c>
      <c r="I147">
        <v>128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128</v>
      </c>
      <c r="T147">
        <v>0</v>
      </c>
      <c r="U147">
        <v>0</v>
      </c>
      <c r="V147">
        <v>128</v>
      </c>
      <c r="W147">
        <v>0</v>
      </c>
      <c r="X147">
        <v>0</v>
      </c>
      <c r="Y147">
        <v>0</v>
      </c>
      <c r="Z147">
        <v>0</v>
      </c>
      <c r="AA147">
        <v>128</v>
      </c>
      <c r="AB147">
        <v>106</v>
      </c>
      <c r="AC147">
        <v>10</v>
      </c>
      <c r="AD147">
        <v>0</v>
      </c>
      <c r="AE147">
        <v>0</v>
      </c>
      <c r="AF147">
        <v>0</v>
      </c>
      <c r="AG147">
        <v>94</v>
      </c>
      <c r="AH147">
        <v>0</v>
      </c>
      <c r="AI147">
        <v>0</v>
      </c>
      <c r="AJ147">
        <v>0</v>
      </c>
      <c r="AK147">
        <v>0</v>
      </c>
      <c r="AL147">
        <v>1</v>
      </c>
      <c r="AM147">
        <v>0</v>
      </c>
      <c r="AN147">
        <v>0</v>
      </c>
      <c r="AO147">
        <v>0</v>
      </c>
      <c r="AP147">
        <v>0</v>
      </c>
      <c r="AQ147">
        <v>1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106</v>
      </c>
      <c r="BH147">
        <v>5</v>
      </c>
      <c r="BI147">
        <v>4</v>
      </c>
      <c r="BJ147">
        <v>0</v>
      </c>
      <c r="BK147">
        <v>0</v>
      </c>
      <c r="BL147">
        <v>0</v>
      </c>
      <c r="BM147">
        <v>1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5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7</v>
      </c>
      <c r="DG147">
        <v>2</v>
      </c>
      <c r="DH147">
        <v>0</v>
      </c>
      <c r="DI147">
        <v>2</v>
      </c>
      <c r="DJ147">
        <v>0</v>
      </c>
      <c r="DK147">
        <v>0</v>
      </c>
      <c r="DL147">
        <v>1</v>
      </c>
      <c r="DM147">
        <v>2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7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3</v>
      </c>
      <c r="FQ147">
        <v>2</v>
      </c>
      <c r="FR147">
        <v>0</v>
      </c>
      <c r="FS147">
        <v>0</v>
      </c>
      <c r="FT147">
        <v>0</v>
      </c>
      <c r="FU147">
        <v>1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3</v>
      </c>
      <c r="GV147">
        <v>5</v>
      </c>
      <c r="GW147">
        <v>1</v>
      </c>
      <c r="GX147">
        <v>0</v>
      </c>
      <c r="GY147">
        <v>0</v>
      </c>
      <c r="GZ147">
        <v>0</v>
      </c>
      <c r="HA147">
        <v>0</v>
      </c>
      <c r="HB147">
        <v>1</v>
      </c>
      <c r="HC147">
        <v>0</v>
      </c>
      <c r="HD147">
        <v>0</v>
      </c>
      <c r="HE147">
        <v>0</v>
      </c>
      <c r="HF147">
        <v>0</v>
      </c>
      <c r="HG147">
        <v>1</v>
      </c>
      <c r="HH147">
        <v>0</v>
      </c>
      <c r="HI147">
        <v>0</v>
      </c>
      <c r="HJ147">
        <v>0</v>
      </c>
      <c r="HK147">
        <v>2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5</v>
      </c>
      <c r="HY147">
        <v>2</v>
      </c>
      <c r="HZ147">
        <v>1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1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2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</row>
    <row r="148" spans="1:325">
      <c r="A148" t="s">
        <v>1651</v>
      </c>
      <c r="B148" t="s">
        <v>1644</v>
      </c>
      <c r="C148" t="str">
        <f>"180603"</f>
        <v>180603</v>
      </c>
      <c r="D148" t="s">
        <v>1650</v>
      </c>
      <c r="E148">
        <v>5</v>
      </c>
      <c r="F148">
        <v>746</v>
      </c>
      <c r="G148">
        <v>580</v>
      </c>
      <c r="H148">
        <v>226</v>
      </c>
      <c r="I148">
        <v>354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354</v>
      </c>
      <c r="T148">
        <v>0</v>
      </c>
      <c r="U148">
        <v>0</v>
      </c>
      <c r="V148">
        <v>354</v>
      </c>
      <c r="W148">
        <v>7</v>
      </c>
      <c r="X148">
        <v>1</v>
      </c>
      <c r="Y148">
        <v>6</v>
      </c>
      <c r="Z148">
        <v>0</v>
      </c>
      <c r="AA148">
        <v>347</v>
      </c>
      <c r="AB148">
        <v>270</v>
      </c>
      <c r="AC148">
        <v>42</v>
      </c>
      <c r="AD148">
        <v>8</v>
      </c>
      <c r="AE148">
        <v>2</v>
      </c>
      <c r="AF148">
        <v>16</v>
      </c>
      <c r="AG148">
        <v>169</v>
      </c>
      <c r="AH148">
        <v>2</v>
      </c>
      <c r="AI148">
        <v>1</v>
      </c>
      <c r="AJ148">
        <v>0</v>
      </c>
      <c r="AK148">
        <v>1</v>
      </c>
      <c r="AL148">
        <v>9</v>
      </c>
      <c r="AM148">
        <v>3</v>
      </c>
      <c r="AN148">
        <v>1</v>
      </c>
      <c r="AO148">
        <v>1</v>
      </c>
      <c r="AP148">
        <v>0</v>
      </c>
      <c r="AQ148">
        <v>0</v>
      </c>
      <c r="AR148">
        <v>0</v>
      </c>
      <c r="AS148">
        <v>11</v>
      </c>
      <c r="AT148">
        <v>0</v>
      </c>
      <c r="AU148">
        <v>0</v>
      </c>
      <c r="AV148">
        <v>0</v>
      </c>
      <c r="AW148">
        <v>1</v>
      </c>
      <c r="AX148">
        <v>1</v>
      </c>
      <c r="AY148">
        <v>0</v>
      </c>
      <c r="AZ148">
        <v>0</v>
      </c>
      <c r="BA148">
        <v>0</v>
      </c>
      <c r="BB148">
        <v>1</v>
      </c>
      <c r="BC148">
        <v>0</v>
      </c>
      <c r="BD148">
        <v>0</v>
      </c>
      <c r="BE148">
        <v>0</v>
      </c>
      <c r="BF148">
        <v>1</v>
      </c>
      <c r="BG148">
        <v>270</v>
      </c>
      <c r="BH148">
        <v>5</v>
      </c>
      <c r="BI148">
        <v>0</v>
      </c>
      <c r="BJ148">
        <v>0</v>
      </c>
      <c r="BK148">
        <v>1</v>
      </c>
      <c r="BL148">
        <v>0</v>
      </c>
      <c r="BM148">
        <v>3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1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5</v>
      </c>
      <c r="CN148">
        <v>10</v>
      </c>
      <c r="CO148">
        <v>6</v>
      </c>
      <c r="CP148">
        <v>0</v>
      </c>
      <c r="CQ148">
        <v>1</v>
      </c>
      <c r="CR148">
        <v>0</v>
      </c>
      <c r="CS148">
        <v>1</v>
      </c>
      <c r="CT148">
        <v>1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1</v>
      </c>
      <c r="DA148">
        <v>0</v>
      </c>
      <c r="DB148">
        <v>0</v>
      </c>
      <c r="DC148">
        <v>0</v>
      </c>
      <c r="DD148">
        <v>0</v>
      </c>
      <c r="DE148">
        <v>10</v>
      </c>
      <c r="DF148">
        <v>16</v>
      </c>
      <c r="DG148">
        <v>10</v>
      </c>
      <c r="DH148">
        <v>0</v>
      </c>
      <c r="DI148">
        <v>0</v>
      </c>
      <c r="DJ148">
        <v>3</v>
      </c>
      <c r="DK148">
        <v>1</v>
      </c>
      <c r="DL148">
        <v>0</v>
      </c>
      <c r="DM148">
        <v>2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16</v>
      </c>
      <c r="EJ148">
        <v>9</v>
      </c>
      <c r="EK148">
        <v>1</v>
      </c>
      <c r="EL148">
        <v>2</v>
      </c>
      <c r="EM148">
        <v>0</v>
      </c>
      <c r="EN148">
        <v>1</v>
      </c>
      <c r="EO148">
        <v>1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4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9</v>
      </c>
      <c r="FP148">
        <v>4</v>
      </c>
      <c r="FQ148">
        <v>2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1</v>
      </c>
      <c r="FX148">
        <v>1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4</v>
      </c>
      <c r="GV148">
        <v>30</v>
      </c>
      <c r="GW148">
        <v>10</v>
      </c>
      <c r="GX148">
        <v>2</v>
      </c>
      <c r="GY148">
        <v>6</v>
      </c>
      <c r="GZ148">
        <v>0</v>
      </c>
      <c r="HA148">
        <v>2</v>
      </c>
      <c r="HB148">
        <v>1</v>
      </c>
      <c r="HC148">
        <v>1</v>
      </c>
      <c r="HD148">
        <v>2</v>
      </c>
      <c r="HE148">
        <v>2</v>
      </c>
      <c r="HF148">
        <v>0</v>
      </c>
      <c r="HG148">
        <v>1</v>
      </c>
      <c r="HH148">
        <v>0</v>
      </c>
      <c r="HI148">
        <v>1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2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30</v>
      </c>
      <c r="HY148">
        <v>1</v>
      </c>
      <c r="HZ148">
        <v>0</v>
      </c>
      <c r="IA148">
        <v>0</v>
      </c>
      <c r="IB148">
        <v>1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1</v>
      </c>
      <c r="JE148">
        <v>2</v>
      </c>
      <c r="JF148">
        <v>1</v>
      </c>
      <c r="JG148">
        <v>0</v>
      </c>
      <c r="JH148">
        <v>0</v>
      </c>
      <c r="JI148">
        <v>1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2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</row>
    <row r="149" spans="1:325">
      <c r="A149" t="s">
        <v>1649</v>
      </c>
      <c r="B149" t="s">
        <v>1644</v>
      </c>
      <c r="C149" t="str">
        <f>"180603"</f>
        <v>180603</v>
      </c>
      <c r="D149" t="s">
        <v>1648</v>
      </c>
      <c r="E149">
        <v>6</v>
      </c>
      <c r="F149">
        <v>744</v>
      </c>
      <c r="G149">
        <v>580</v>
      </c>
      <c r="H149">
        <v>207</v>
      </c>
      <c r="I149">
        <v>373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373</v>
      </c>
      <c r="T149">
        <v>0</v>
      </c>
      <c r="U149">
        <v>0</v>
      </c>
      <c r="V149">
        <v>373</v>
      </c>
      <c r="W149">
        <v>8</v>
      </c>
      <c r="X149">
        <v>2</v>
      </c>
      <c r="Y149">
        <v>6</v>
      </c>
      <c r="Z149">
        <v>0</v>
      </c>
      <c r="AA149">
        <v>365</v>
      </c>
      <c r="AB149">
        <v>315</v>
      </c>
      <c r="AC149">
        <v>46</v>
      </c>
      <c r="AD149">
        <v>1</v>
      </c>
      <c r="AE149">
        <v>2</v>
      </c>
      <c r="AF149">
        <v>10</v>
      </c>
      <c r="AG149">
        <v>224</v>
      </c>
      <c r="AH149">
        <v>2</v>
      </c>
      <c r="AI149">
        <v>0</v>
      </c>
      <c r="AJ149">
        <v>0</v>
      </c>
      <c r="AK149">
        <v>1</v>
      </c>
      <c r="AL149">
        <v>5</v>
      </c>
      <c r="AM149">
        <v>8</v>
      </c>
      <c r="AN149">
        <v>0</v>
      </c>
      <c r="AO149">
        <v>0</v>
      </c>
      <c r="AP149">
        <v>0</v>
      </c>
      <c r="AQ149">
        <v>2</v>
      </c>
      <c r="AR149">
        <v>0</v>
      </c>
      <c r="AS149">
        <v>8</v>
      </c>
      <c r="AT149">
        <v>0</v>
      </c>
      <c r="AU149">
        <v>0</v>
      </c>
      <c r="AV149">
        <v>0</v>
      </c>
      <c r="AW149">
        <v>0</v>
      </c>
      <c r="AX149">
        <v>1</v>
      </c>
      <c r="AY149">
        <v>1</v>
      </c>
      <c r="AZ149">
        <v>1</v>
      </c>
      <c r="BA149">
        <v>1</v>
      </c>
      <c r="BB149">
        <v>0</v>
      </c>
      <c r="BC149">
        <v>1</v>
      </c>
      <c r="BD149">
        <v>0</v>
      </c>
      <c r="BE149">
        <v>1</v>
      </c>
      <c r="BF149">
        <v>0</v>
      </c>
      <c r="BG149">
        <v>315</v>
      </c>
      <c r="BH149">
        <v>9</v>
      </c>
      <c r="BI149">
        <v>0</v>
      </c>
      <c r="BJ149">
        <v>1</v>
      </c>
      <c r="BK149">
        <v>1</v>
      </c>
      <c r="BL149">
        <v>0</v>
      </c>
      <c r="BM149">
        <v>2</v>
      </c>
      <c r="BN149">
        <v>0</v>
      </c>
      <c r="BO149">
        <v>2</v>
      </c>
      <c r="BP149">
        <v>1</v>
      </c>
      <c r="BQ149">
        <v>1</v>
      </c>
      <c r="BR149">
        <v>1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9</v>
      </c>
      <c r="CN149">
        <v>5</v>
      </c>
      <c r="CO149">
        <v>1</v>
      </c>
      <c r="CP149">
        <v>1</v>
      </c>
      <c r="CQ149">
        <v>0</v>
      </c>
      <c r="CR149">
        <v>1</v>
      </c>
      <c r="CS149">
        <v>0</v>
      </c>
      <c r="CT149">
        <v>0</v>
      </c>
      <c r="CU149">
        <v>0</v>
      </c>
      <c r="CV149">
        <v>2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5</v>
      </c>
      <c r="DF149">
        <v>9</v>
      </c>
      <c r="DG149">
        <v>2</v>
      </c>
      <c r="DH149">
        <v>0</v>
      </c>
      <c r="DI149">
        <v>2</v>
      </c>
      <c r="DJ149">
        <v>0</v>
      </c>
      <c r="DK149">
        <v>1</v>
      </c>
      <c r="DL149">
        <v>2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1</v>
      </c>
      <c r="DU149">
        <v>0</v>
      </c>
      <c r="DV149">
        <v>0</v>
      </c>
      <c r="DW149">
        <v>0</v>
      </c>
      <c r="DX149">
        <v>0</v>
      </c>
      <c r="DY149">
        <v>1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9</v>
      </c>
      <c r="EJ149">
        <v>9</v>
      </c>
      <c r="EK149">
        <v>5</v>
      </c>
      <c r="EL149">
        <v>1</v>
      </c>
      <c r="EM149">
        <v>0</v>
      </c>
      <c r="EN149">
        <v>1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2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9</v>
      </c>
      <c r="FP149">
        <v>2</v>
      </c>
      <c r="FQ149">
        <v>1</v>
      </c>
      <c r="FR149">
        <v>0</v>
      </c>
      <c r="FS149">
        <v>0</v>
      </c>
      <c r="FT149">
        <v>0</v>
      </c>
      <c r="FU149">
        <v>1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2</v>
      </c>
      <c r="GV149">
        <v>11</v>
      </c>
      <c r="GW149">
        <v>6</v>
      </c>
      <c r="GX149">
        <v>1</v>
      </c>
      <c r="GY149">
        <v>0</v>
      </c>
      <c r="GZ149">
        <v>0</v>
      </c>
      <c r="HA149">
        <v>3</v>
      </c>
      <c r="HB149">
        <v>0</v>
      </c>
      <c r="HC149">
        <v>0</v>
      </c>
      <c r="HD149">
        <v>0</v>
      </c>
      <c r="HE149">
        <v>1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11</v>
      </c>
      <c r="HY149">
        <v>3</v>
      </c>
      <c r="HZ149">
        <v>2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1</v>
      </c>
      <c r="JB149">
        <v>0</v>
      </c>
      <c r="JC149">
        <v>0</v>
      </c>
      <c r="JD149">
        <v>3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2</v>
      </c>
      <c r="KA149">
        <v>1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1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2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</row>
    <row r="150" spans="1:325">
      <c r="A150" t="s">
        <v>1647</v>
      </c>
      <c r="B150" t="s">
        <v>1644</v>
      </c>
      <c r="C150" t="str">
        <f>"180603"</f>
        <v>180603</v>
      </c>
      <c r="D150" t="s">
        <v>1646</v>
      </c>
      <c r="E150">
        <v>7</v>
      </c>
      <c r="F150">
        <v>1149</v>
      </c>
      <c r="G150">
        <v>880</v>
      </c>
      <c r="H150">
        <v>355</v>
      </c>
      <c r="I150">
        <v>525</v>
      </c>
      <c r="J150">
        <v>0</v>
      </c>
      <c r="K150">
        <v>2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525</v>
      </c>
      <c r="T150">
        <v>0</v>
      </c>
      <c r="U150">
        <v>0</v>
      </c>
      <c r="V150">
        <v>525</v>
      </c>
      <c r="W150">
        <v>20</v>
      </c>
      <c r="X150">
        <v>16</v>
      </c>
      <c r="Y150">
        <v>4</v>
      </c>
      <c r="Z150">
        <v>0</v>
      </c>
      <c r="AA150">
        <v>505</v>
      </c>
      <c r="AB150">
        <v>344</v>
      </c>
      <c r="AC150">
        <v>45</v>
      </c>
      <c r="AD150">
        <v>4</v>
      </c>
      <c r="AE150">
        <v>6</v>
      </c>
      <c r="AF150">
        <v>6</v>
      </c>
      <c r="AG150">
        <v>228</v>
      </c>
      <c r="AH150">
        <v>6</v>
      </c>
      <c r="AI150">
        <v>1</v>
      </c>
      <c r="AJ150">
        <v>2</v>
      </c>
      <c r="AK150">
        <v>3</v>
      </c>
      <c r="AL150">
        <v>7</v>
      </c>
      <c r="AM150">
        <v>7</v>
      </c>
      <c r="AN150">
        <v>1</v>
      </c>
      <c r="AO150">
        <v>0</v>
      </c>
      <c r="AP150">
        <v>4</v>
      </c>
      <c r="AQ150">
        <v>0</v>
      </c>
      <c r="AR150">
        <v>0</v>
      </c>
      <c r="AS150">
        <v>14</v>
      </c>
      <c r="AT150">
        <v>0</v>
      </c>
      <c r="AU150">
        <v>0</v>
      </c>
      <c r="AV150">
        <v>0</v>
      </c>
      <c r="AW150">
        <v>1</v>
      </c>
      <c r="AX150">
        <v>1</v>
      </c>
      <c r="AY150">
        <v>1</v>
      </c>
      <c r="AZ150">
        <v>0</v>
      </c>
      <c r="BA150">
        <v>1</v>
      </c>
      <c r="BB150">
        <v>2</v>
      </c>
      <c r="BC150">
        <v>0</v>
      </c>
      <c r="BD150">
        <v>1</v>
      </c>
      <c r="BE150">
        <v>1</v>
      </c>
      <c r="BF150">
        <v>2</v>
      </c>
      <c r="BG150">
        <v>344</v>
      </c>
      <c r="BH150">
        <v>42</v>
      </c>
      <c r="BI150">
        <v>21</v>
      </c>
      <c r="BJ150">
        <v>3</v>
      </c>
      <c r="BK150">
        <v>0</v>
      </c>
      <c r="BL150">
        <v>1</v>
      </c>
      <c r="BM150">
        <v>9</v>
      </c>
      <c r="BN150">
        <v>2</v>
      </c>
      <c r="BO150">
        <v>0</v>
      </c>
      <c r="BP150">
        <v>0</v>
      </c>
      <c r="BQ150">
        <v>1</v>
      </c>
      <c r="BR150">
        <v>3</v>
      </c>
      <c r="BS150">
        <v>0</v>
      </c>
      <c r="BT150">
        <v>0</v>
      </c>
      <c r="BU150">
        <v>0</v>
      </c>
      <c r="BV150">
        <v>1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1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42</v>
      </c>
      <c r="CN150">
        <v>8</v>
      </c>
      <c r="CO150">
        <v>2</v>
      </c>
      <c r="CP150">
        <v>1</v>
      </c>
      <c r="CQ150">
        <v>2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1</v>
      </c>
      <c r="CZ150">
        <v>2</v>
      </c>
      <c r="DA150">
        <v>0</v>
      </c>
      <c r="DB150">
        <v>0</v>
      </c>
      <c r="DC150">
        <v>0</v>
      </c>
      <c r="DD150">
        <v>0</v>
      </c>
      <c r="DE150">
        <v>8</v>
      </c>
      <c r="DF150">
        <v>11</v>
      </c>
      <c r="DG150">
        <v>5</v>
      </c>
      <c r="DH150">
        <v>0</v>
      </c>
      <c r="DI150">
        <v>0</v>
      </c>
      <c r="DJ150">
        <v>1</v>
      </c>
      <c r="DK150">
        <v>1</v>
      </c>
      <c r="DL150">
        <v>0</v>
      </c>
      <c r="DM150">
        <v>1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1</v>
      </c>
      <c r="DT150">
        <v>0</v>
      </c>
      <c r="DU150">
        <v>0</v>
      </c>
      <c r="DV150">
        <v>0</v>
      </c>
      <c r="DW150">
        <v>0</v>
      </c>
      <c r="DX150">
        <v>1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1</v>
      </c>
      <c r="EG150">
        <v>0</v>
      </c>
      <c r="EH150">
        <v>0</v>
      </c>
      <c r="EI150">
        <v>11</v>
      </c>
      <c r="EJ150">
        <v>13</v>
      </c>
      <c r="EK150">
        <v>3</v>
      </c>
      <c r="EL150">
        <v>0</v>
      </c>
      <c r="EM150">
        <v>0</v>
      </c>
      <c r="EN150">
        <v>2</v>
      </c>
      <c r="EO150">
        <v>0</v>
      </c>
      <c r="EP150">
        <v>2</v>
      </c>
      <c r="EQ150">
        <v>3</v>
      </c>
      <c r="ER150">
        <v>0</v>
      </c>
      <c r="ES150">
        <v>0</v>
      </c>
      <c r="ET150">
        <v>0</v>
      </c>
      <c r="EU150">
        <v>1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1</v>
      </c>
      <c r="FL150">
        <v>0</v>
      </c>
      <c r="FM150">
        <v>0</v>
      </c>
      <c r="FN150">
        <v>1</v>
      </c>
      <c r="FO150">
        <v>13</v>
      </c>
      <c r="FP150">
        <v>14</v>
      </c>
      <c r="FQ150">
        <v>5</v>
      </c>
      <c r="FR150">
        <v>1</v>
      </c>
      <c r="FS150">
        <v>0</v>
      </c>
      <c r="FT150">
        <v>0</v>
      </c>
      <c r="FU150">
        <v>2</v>
      </c>
      <c r="FV150">
        <v>1</v>
      </c>
      <c r="FW150">
        <v>0</v>
      </c>
      <c r="FX150">
        <v>0</v>
      </c>
      <c r="FY150">
        <v>0</v>
      </c>
      <c r="FZ150">
        <v>0</v>
      </c>
      <c r="GA150">
        <v>1</v>
      </c>
      <c r="GB150">
        <v>0</v>
      </c>
      <c r="GC150">
        <v>0</v>
      </c>
      <c r="GD150">
        <v>0</v>
      </c>
      <c r="GE150">
        <v>1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2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1</v>
      </c>
      <c r="GU150">
        <v>14</v>
      </c>
      <c r="GV150">
        <v>57</v>
      </c>
      <c r="GW150">
        <v>19</v>
      </c>
      <c r="GX150">
        <v>9</v>
      </c>
      <c r="GY150">
        <v>3</v>
      </c>
      <c r="GZ150">
        <v>0</v>
      </c>
      <c r="HA150">
        <v>6</v>
      </c>
      <c r="HB150">
        <v>2</v>
      </c>
      <c r="HC150">
        <v>1</v>
      </c>
      <c r="HD150">
        <v>1</v>
      </c>
      <c r="HE150">
        <v>0</v>
      </c>
      <c r="HF150">
        <v>2</v>
      </c>
      <c r="HG150">
        <v>0</v>
      </c>
      <c r="HH150">
        <v>1</v>
      </c>
      <c r="HI150">
        <v>0</v>
      </c>
      <c r="HJ150">
        <v>0</v>
      </c>
      <c r="HK150">
        <v>2</v>
      </c>
      <c r="HL150">
        <v>0</v>
      </c>
      <c r="HM150">
        <v>2</v>
      </c>
      <c r="HN150">
        <v>0</v>
      </c>
      <c r="HO150">
        <v>0</v>
      </c>
      <c r="HP150">
        <v>1</v>
      </c>
      <c r="HQ150">
        <v>5</v>
      </c>
      <c r="HR150">
        <v>1</v>
      </c>
      <c r="HS150">
        <v>0</v>
      </c>
      <c r="HT150">
        <v>0</v>
      </c>
      <c r="HU150">
        <v>0</v>
      </c>
      <c r="HV150">
        <v>1</v>
      </c>
      <c r="HW150">
        <v>1</v>
      </c>
      <c r="HX150">
        <v>57</v>
      </c>
      <c r="HY150">
        <v>11</v>
      </c>
      <c r="HZ150">
        <v>6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1</v>
      </c>
      <c r="IJ150">
        <v>0</v>
      </c>
      <c r="IK150">
        <v>0</v>
      </c>
      <c r="IL150">
        <v>1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1</v>
      </c>
      <c r="IU150">
        <v>1</v>
      </c>
      <c r="IV150">
        <v>0</v>
      </c>
      <c r="IW150">
        <v>0</v>
      </c>
      <c r="IX150">
        <v>0</v>
      </c>
      <c r="IY150">
        <v>0</v>
      </c>
      <c r="IZ150">
        <v>1</v>
      </c>
      <c r="JA150">
        <v>0</v>
      </c>
      <c r="JB150">
        <v>0</v>
      </c>
      <c r="JC150">
        <v>0</v>
      </c>
      <c r="JD150">
        <v>11</v>
      </c>
      <c r="JE150">
        <v>2</v>
      </c>
      <c r="JF150">
        <v>1</v>
      </c>
      <c r="JG150">
        <v>0</v>
      </c>
      <c r="JH150">
        <v>1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2</v>
      </c>
      <c r="JZ150">
        <v>2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2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2</v>
      </c>
      <c r="KR150">
        <v>1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1</v>
      </c>
      <c r="LL150">
        <v>0</v>
      </c>
      <c r="LM150">
        <v>1</v>
      </c>
    </row>
    <row r="151" spans="1:325">
      <c r="A151" t="s">
        <v>1645</v>
      </c>
      <c r="B151" t="s">
        <v>1644</v>
      </c>
      <c r="C151" t="str">
        <f>"180603"</f>
        <v>180603</v>
      </c>
      <c r="D151" t="s">
        <v>1643</v>
      </c>
      <c r="E151">
        <v>8</v>
      </c>
      <c r="F151">
        <v>1141</v>
      </c>
      <c r="G151">
        <v>880</v>
      </c>
      <c r="H151">
        <v>380</v>
      </c>
      <c r="I151">
        <v>500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500</v>
      </c>
      <c r="T151">
        <v>0</v>
      </c>
      <c r="U151">
        <v>0</v>
      </c>
      <c r="V151">
        <v>500</v>
      </c>
      <c r="W151">
        <v>17</v>
      </c>
      <c r="X151">
        <v>13</v>
      </c>
      <c r="Y151">
        <v>4</v>
      </c>
      <c r="Z151">
        <v>0</v>
      </c>
      <c r="AA151">
        <v>483</v>
      </c>
      <c r="AB151">
        <v>324</v>
      </c>
      <c r="AC151">
        <v>22</v>
      </c>
      <c r="AD151">
        <v>7</v>
      </c>
      <c r="AE151">
        <v>0</v>
      </c>
      <c r="AF151">
        <v>6</v>
      </c>
      <c r="AG151">
        <v>225</v>
      </c>
      <c r="AH151">
        <v>5</v>
      </c>
      <c r="AI151">
        <v>0</v>
      </c>
      <c r="AJ151">
        <v>0</v>
      </c>
      <c r="AK151">
        <v>0</v>
      </c>
      <c r="AL151">
        <v>9</v>
      </c>
      <c r="AM151">
        <v>6</v>
      </c>
      <c r="AN151">
        <v>1</v>
      </c>
      <c r="AO151">
        <v>1</v>
      </c>
      <c r="AP151">
        <v>2</v>
      </c>
      <c r="AQ151">
        <v>1</v>
      </c>
      <c r="AR151">
        <v>0</v>
      </c>
      <c r="AS151">
        <v>22</v>
      </c>
      <c r="AT151">
        <v>0</v>
      </c>
      <c r="AU151">
        <v>2</v>
      </c>
      <c r="AV151">
        <v>2</v>
      </c>
      <c r="AW151">
        <v>4</v>
      </c>
      <c r="AX151">
        <v>1</v>
      </c>
      <c r="AY151">
        <v>1</v>
      </c>
      <c r="AZ151">
        <v>3</v>
      </c>
      <c r="BA151">
        <v>0</v>
      </c>
      <c r="BB151">
        <v>3</v>
      </c>
      <c r="BC151">
        <v>0</v>
      </c>
      <c r="BD151">
        <v>0</v>
      </c>
      <c r="BE151">
        <v>0</v>
      </c>
      <c r="BF151">
        <v>1</v>
      </c>
      <c r="BG151">
        <v>324</v>
      </c>
      <c r="BH151">
        <v>31</v>
      </c>
      <c r="BI151">
        <v>16</v>
      </c>
      <c r="BJ151">
        <v>0</v>
      </c>
      <c r="BK151">
        <v>2</v>
      </c>
      <c r="BL151">
        <v>2</v>
      </c>
      <c r="BM151">
        <v>6</v>
      </c>
      <c r="BN151">
        <v>0</v>
      </c>
      <c r="BO151">
        <v>0</v>
      </c>
      <c r="BP151">
        <v>0</v>
      </c>
      <c r="BQ151">
        <v>0</v>
      </c>
      <c r="BR151">
        <v>4</v>
      </c>
      <c r="BS151">
        <v>0</v>
      </c>
      <c r="BT151">
        <v>0</v>
      </c>
      <c r="BU151">
        <v>0</v>
      </c>
      <c r="BV151">
        <v>1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31</v>
      </c>
      <c r="CN151">
        <v>15</v>
      </c>
      <c r="CO151">
        <v>4</v>
      </c>
      <c r="CP151">
        <v>1</v>
      </c>
      <c r="CQ151">
        <v>1</v>
      </c>
      <c r="CR151">
        <v>0</v>
      </c>
      <c r="CS151">
        <v>0</v>
      </c>
      <c r="CT151">
        <v>0</v>
      </c>
      <c r="CU151">
        <v>2</v>
      </c>
      <c r="CV151">
        <v>0</v>
      </c>
      <c r="CW151">
        <v>0</v>
      </c>
      <c r="CX151">
        <v>0</v>
      </c>
      <c r="CY151">
        <v>1</v>
      </c>
      <c r="CZ151">
        <v>0</v>
      </c>
      <c r="DA151">
        <v>2</v>
      </c>
      <c r="DB151">
        <v>2</v>
      </c>
      <c r="DC151">
        <v>2</v>
      </c>
      <c r="DD151">
        <v>0</v>
      </c>
      <c r="DE151">
        <v>15</v>
      </c>
      <c r="DF151">
        <v>29</v>
      </c>
      <c r="DG151">
        <v>7</v>
      </c>
      <c r="DH151">
        <v>2</v>
      </c>
      <c r="DI151">
        <v>0</v>
      </c>
      <c r="DJ151">
        <v>0</v>
      </c>
      <c r="DK151">
        <v>0</v>
      </c>
      <c r="DL151">
        <v>1</v>
      </c>
      <c r="DM151">
        <v>9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1</v>
      </c>
      <c r="DV151">
        <v>0</v>
      </c>
      <c r="DW151">
        <v>0</v>
      </c>
      <c r="DX151">
        <v>0</v>
      </c>
      <c r="DY151">
        <v>1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8</v>
      </c>
      <c r="EI151">
        <v>29</v>
      </c>
      <c r="EJ151">
        <v>26</v>
      </c>
      <c r="EK151">
        <v>10</v>
      </c>
      <c r="EL151">
        <v>2</v>
      </c>
      <c r="EM151">
        <v>0</v>
      </c>
      <c r="EN151">
        <v>0</v>
      </c>
      <c r="EO151">
        <v>1</v>
      </c>
      <c r="EP151">
        <v>0</v>
      </c>
      <c r="EQ151">
        <v>4</v>
      </c>
      <c r="ER151">
        <v>0</v>
      </c>
      <c r="ES151">
        <v>0</v>
      </c>
      <c r="ET151">
        <v>0</v>
      </c>
      <c r="EU151">
        <v>5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1</v>
      </c>
      <c r="FH151">
        <v>1</v>
      </c>
      <c r="FI151">
        <v>0</v>
      </c>
      <c r="FJ151">
        <v>0</v>
      </c>
      <c r="FK151">
        <v>1</v>
      </c>
      <c r="FL151">
        <v>1</v>
      </c>
      <c r="FM151">
        <v>0</v>
      </c>
      <c r="FN151">
        <v>0</v>
      </c>
      <c r="FO151">
        <v>26</v>
      </c>
      <c r="FP151">
        <v>10</v>
      </c>
      <c r="FQ151">
        <v>4</v>
      </c>
      <c r="FR151">
        <v>1</v>
      </c>
      <c r="FS151">
        <v>1</v>
      </c>
      <c r="FT151">
        <v>1</v>
      </c>
      <c r="FU151">
        <v>0</v>
      </c>
      <c r="FV151">
        <v>0</v>
      </c>
      <c r="FW151">
        <v>0</v>
      </c>
      <c r="FX151">
        <v>1</v>
      </c>
      <c r="FY151">
        <v>0</v>
      </c>
      <c r="FZ151">
        <v>0</v>
      </c>
      <c r="GA151">
        <v>0</v>
      </c>
      <c r="GB151">
        <v>1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1</v>
      </c>
      <c r="GS151">
        <v>0</v>
      </c>
      <c r="GT151">
        <v>0</v>
      </c>
      <c r="GU151">
        <v>10</v>
      </c>
      <c r="GV151">
        <v>37</v>
      </c>
      <c r="GW151">
        <v>18</v>
      </c>
      <c r="GX151">
        <v>2</v>
      </c>
      <c r="GY151">
        <v>3</v>
      </c>
      <c r="GZ151">
        <v>0</v>
      </c>
      <c r="HA151">
        <v>3</v>
      </c>
      <c r="HB151">
        <v>2</v>
      </c>
      <c r="HC151">
        <v>0</v>
      </c>
      <c r="HD151">
        <v>0</v>
      </c>
      <c r="HE151">
        <v>0</v>
      </c>
      <c r="HF151">
        <v>0</v>
      </c>
      <c r="HG151">
        <v>1</v>
      </c>
      <c r="HH151">
        <v>0</v>
      </c>
      <c r="HI151">
        <v>0</v>
      </c>
      <c r="HJ151">
        <v>0</v>
      </c>
      <c r="HK151">
        <v>1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3</v>
      </c>
      <c r="HT151">
        <v>2</v>
      </c>
      <c r="HU151">
        <v>0</v>
      </c>
      <c r="HV151">
        <v>0</v>
      </c>
      <c r="HW151">
        <v>2</v>
      </c>
      <c r="HX151">
        <v>37</v>
      </c>
      <c r="HY151">
        <v>7</v>
      </c>
      <c r="HZ151">
        <v>3</v>
      </c>
      <c r="IA151">
        <v>0</v>
      </c>
      <c r="IB151">
        <v>0</v>
      </c>
      <c r="IC151">
        <v>1</v>
      </c>
      <c r="ID151">
        <v>0</v>
      </c>
      <c r="IE151">
        <v>0</v>
      </c>
      <c r="IF151">
        <v>0</v>
      </c>
      <c r="IG151">
        <v>0</v>
      </c>
      <c r="IH151">
        <v>1</v>
      </c>
      <c r="II151">
        <v>0</v>
      </c>
      <c r="IJ151">
        <v>0</v>
      </c>
      <c r="IK151">
        <v>0</v>
      </c>
      <c r="IL151">
        <v>1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1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7</v>
      </c>
      <c r="JE151">
        <v>3</v>
      </c>
      <c r="JF151">
        <v>3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3</v>
      </c>
      <c r="JZ151">
        <v>1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1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1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</row>
    <row r="152" spans="1:325">
      <c r="A152" s="1" t="s">
        <v>1642</v>
      </c>
      <c r="B152" t="s">
        <v>1626</v>
      </c>
      <c r="C152" t="str">
        <f>"180604"</f>
        <v>180604</v>
      </c>
      <c r="D152" t="s">
        <v>1641</v>
      </c>
      <c r="E152">
        <v>1</v>
      </c>
      <c r="F152">
        <v>1222</v>
      </c>
      <c r="G152">
        <v>950</v>
      </c>
      <c r="H152">
        <v>414</v>
      </c>
      <c r="I152">
        <v>536</v>
      </c>
      <c r="J152">
        <v>1</v>
      </c>
      <c r="K152">
        <v>0</v>
      </c>
      <c r="L152">
        <v>2</v>
      </c>
      <c r="M152">
        <v>2</v>
      </c>
      <c r="N152">
        <v>0</v>
      </c>
      <c r="O152">
        <v>0</v>
      </c>
      <c r="P152">
        <v>0</v>
      </c>
      <c r="Q152">
        <v>0</v>
      </c>
      <c r="R152">
        <v>2</v>
      </c>
      <c r="S152">
        <v>538</v>
      </c>
      <c r="T152">
        <v>2</v>
      </c>
      <c r="U152">
        <v>0</v>
      </c>
      <c r="V152">
        <v>538</v>
      </c>
      <c r="W152">
        <v>22</v>
      </c>
      <c r="X152">
        <v>19</v>
      </c>
      <c r="Y152">
        <v>3</v>
      </c>
      <c r="Z152">
        <v>0</v>
      </c>
      <c r="AA152">
        <v>516</v>
      </c>
      <c r="AB152">
        <v>312</v>
      </c>
      <c r="AC152">
        <v>32</v>
      </c>
      <c r="AD152">
        <v>0</v>
      </c>
      <c r="AE152">
        <v>1</v>
      </c>
      <c r="AF152">
        <v>7</v>
      </c>
      <c r="AG152">
        <v>223</v>
      </c>
      <c r="AH152">
        <v>6</v>
      </c>
      <c r="AI152">
        <v>3</v>
      </c>
      <c r="AJ152">
        <v>0</v>
      </c>
      <c r="AK152">
        <v>2</v>
      </c>
      <c r="AL152">
        <v>2</v>
      </c>
      <c r="AM152">
        <v>7</v>
      </c>
      <c r="AN152">
        <v>2</v>
      </c>
      <c r="AO152">
        <v>8</v>
      </c>
      <c r="AP152">
        <v>1</v>
      </c>
      <c r="AQ152">
        <v>1</v>
      </c>
      <c r="AR152">
        <v>0</v>
      </c>
      <c r="AS152">
        <v>0</v>
      </c>
      <c r="AT152">
        <v>7</v>
      </c>
      <c r="AU152">
        <v>0</v>
      </c>
      <c r="AV152">
        <v>1</v>
      </c>
      <c r="AW152">
        <v>0</v>
      </c>
      <c r="AX152">
        <v>1</v>
      </c>
      <c r="AY152">
        <v>1</v>
      </c>
      <c r="AZ152">
        <v>0</v>
      </c>
      <c r="BA152">
        <v>2</v>
      </c>
      <c r="BB152">
        <v>2</v>
      </c>
      <c r="BC152">
        <v>0</v>
      </c>
      <c r="BD152">
        <v>3</v>
      </c>
      <c r="BE152">
        <v>0</v>
      </c>
      <c r="BF152">
        <v>0</v>
      </c>
      <c r="BG152">
        <v>312</v>
      </c>
      <c r="BH152">
        <v>53</v>
      </c>
      <c r="BI152">
        <v>43</v>
      </c>
      <c r="BJ152">
        <v>1</v>
      </c>
      <c r="BK152">
        <v>0</v>
      </c>
      <c r="BL152">
        <v>2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3</v>
      </c>
      <c r="BW152">
        <v>0</v>
      </c>
      <c r="BX152">
        <v>0</v>
      </c>
      <c r="BY152">
        <v>0</v>
      </c>
      <c r="BZ152">
        <v>1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1</v>
      </c>
      <c r="CI152">
        <v>0</v>
      </c>
      <c r="CJ152">
        <v>1</v>
      </c>
      <c r="CK152">
        <v>1</v>
      </c>
      <c r="CL152">
        <v>0</v>
      </c>
      <c r="CM152">
        <v>53</v>
      </c>
      <c r="CN152">
        <v>7</v>
      </c>
      <c r="CO152">
        <v>3</v>
      </c>
      <c r="CP152">
        <v>1</v>
      </c>
      <c r="CQ152">
        <v>2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1</v>
      </c>
      <c r="DB152">
        <v>0</v>
      </c>
      <c r="DC152">
        <v>0</v>
      </c>
      <c r="DD152">
        <v>0</v>
      </c>
      <c r="DE152">
        <v>7</v>
      </c>
      <c r="DF152">
        <v>30</v>
      </c>
      <c r="DG152">
        <v>9</v>
      </c>
      <c r="DH152">
        <v>0</v>
      </c>
      <c r="DI152">
        <v>2</v>
      </c>
      <c r="DJ152">
        <v>0</v>
      </c>
      <c r="DK152">
        <v>1</v>
      </c>
      <c r="DL152">
        <v>3</v>
      </c>
      <c r="DM152">
        <v>8</v>
      </c>
      <c r="DN152">
        <v>0</v>
      </c>
      <c r="DO152">
        <v>0</v>
      </c>
      <c r="DP152">
        <v>0</v>
      </c>
      <c r="DQ152">
        <v>0</v>
      </c>
      <c r="DR152">
        <v>1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3</v>
      </c>
      <c r="ED152">
        <v>1</v>
      </c>
      <c r="EE152">
        <v>0</v>
      </c>
      <c r="EF152">
        <v>0</v>
      </c>
      <c r="EG152">
        <v>0</v>
      </c>
      <c r="EH152">
        <v>2</v>
      </c>
      <c r="EI152">
        <v>30</v>
      </c>
      <c r="EJ152">
        <v>42</v>
      </c>
      <c r="EK152">
        <v>26</v>
      </c>
      <c r="EL152">
        <v>0</v>
      </c>
      <c r="EM152">
        <v>2</v>
      </c>
      <c r="EN152">
        <v>3</v>
      </c>
      <c r="EO152">
        <v>0</v>
      </c>
      <c r="EP152">
        <v>1</v>
      </c>
      <c r="EQ152">
        <v>2</v>
      </c>
      <c r="ER152">
        <v>0</v>
      </c>
      <c r="ES152">
        <v>0</v>
      </c>
      <c r="ET152">
        <v>0</v>
      </c>
      <c r="EU152">
        <v>7</v>
      </c>
      <c r="EV152">
        <v>0</v>
      </c>
      <c r="EW152">
        <v>0</v>
      </c>
      <c r="EX152">
        <v>0</v>
      </c>
      <c r="EY152">
        <v>1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42</v>
      </c>
      <c r="FP152">
        <v>17</v>
      </c>
      <c r="FQ152">
        <v>8</v>
      </c>
      <c r="FR152">
        <v>1</v>
      </c>
      <c r="FS152">
        <v>1</v>
      </c>
      <c r="FT152">
        <v>0</v>
      </c>
      <c r="FU152">
        <v>2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3</v>
      </c>
      <c r="GF152">
        <v>1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1</v>
      </c>
      <c r="GU152">
        <v>17</v>
      </c>
      <c r="GV152">
        <v>40</v>
      </c>
      <c r="GW152">
        <v>10</v>
      </c>
      <c r="GX152">
        <v>1</v>
      </c>
      <c r="GY152">
        <v>6</v>
      </c>
      <c r="GZ152">
        <v>1</v>
      </c>
      <c r="HA152">
        <v>6</v>
      </c>
      <c r="HB152">
        <v>3</v>
      </c>
      <c r="HC152">
        <v>1</v>
      </c>
      <c r="HD152">
        <v>0</v>
      </c>
      <c r="HE152">
        <v>0</v>
      </c>
      <c r="HF152">
        <v>2</v>
      </c>
      <c r="HG152">
        <v>0</v>
      </c>
      <c r="HH152">
        <v>2</v>
      </c>
      <c r="HI152">
        <v>2</v>
      </c>
      <c r="HJ152">
        <v>1</v>
      </c>
      <c r="HK152">
        <v>2</v>
      </c>
      <c r="HL152">
        <v>0</v>
      </c>
      <c r="HM152">
        <v>0</v>
      </c>
      <c r="HN152">
        <v>0</v>
      </c>
      <c r="HO152">
        <v>0</v>
      </c>
      <c r="HP152">
        <v>1</v>
      </c>
      <c r="HQ152">
        <v>0</v>
      </c>
      <c r="HR152">
        <v>0</v>
      </c>
      <c r="HS152">
        <v>1</v>
      </c>
      <c r="HT152">
        <v>0</v>
      </c>
      <c r="HU152">
        <v>0</v>
      </c>
      <c r="HV152">
        <v>0</v>
      </c>
      <c r="HW152">
        <v>1</v>
      </c>
      <c r="HX152">
        <v>40</v>
      </c>
      <c r="HY152">
        <v>8</v>
      </c>
      <c r="HZ152">
        <v>4</v>
      </c>
      <c r="IA152">
        <v>0</v>
      </c>
      <c r="IB152">
        <v>0</v>
      </c>
      <c r="IC152">
        <v>0</v>
      </c>
      <c r="ID152">
        <v>0</v>
      </c>
      <c r="IE152">
        <v>1</v>
      </c>
      <c r="IF152">
        <v>1</v>
      </c>
      <c r="IG152">
        <v>0</v>
      </c>
      <c r="IH152">
        <v>0</v>
      </c>
      <c r="II152">
        <v>0</v>
      </c>
      <c r="IJ152">
        <v>1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1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8</v>
      </c>
      <c r="JE152">
        <v>5</v>
      </c>
      <c r="JF152">
        <v>1</v>
      </c>
      <c r="JG152">
        <v>0</v>
      </c>
      <c r="JH152">
        <v>4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5</v>
      </c>
      <c r="JZ152">
        <v>2</v>
      </c>
      <c r="KA152">
        <v>1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1</v>
      </c>
      <c r="KQ152">
        <v>2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</row>
    <row r="153" spans="1:325">
      <c r="A153" t="s">
        <v>1640</v>
      </c>
      <c r="B153" t="s">
        <v>1626</v>
      </c>
      <c r="C153" t="str">
        <f>"180604"</f>
        <v>180604</v>
      </c>
      <c r="D153" t="s">
        <v>1639</v>
      </c>
      <c r="E153">
        <v>2</v>
      </c>
      <c r="F153">
        <v>351</v>
      </c>
      <c r="G153">
        <v>270</v>
      </c>
      <c r="H153">
        <v>95</v>
      </c>
      <c r="I153">
        <v>175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175</v>
      </c>
      <c r="T153">
        <v>0</v>
      </c>
      <c r="U153">
        <v>0</v>
      </c>
      <c r="V153">
        <v>175</v>
      </c>
      <c r="W153">
        <v>1</v>
      </c>
      <c r="X153">
        <v>0</v>
      </c>
      <c r="Y153">
        <v>1</v>
      </c>
      <c r="Z153">
        <v>0</v>
      </c>
      <c r="AA153">
        <v>174</v>
      </c>
      <c r="AB153">
        <v>121</v>
      </c>
      <c r="AC153">
        <v>12</v>
      </c>
      <c r="AD153">
        <v>2</v>
      </c>
      <c r="AE153">
        <v>0</v>
      </c>
      <c r="AF153">
        <v>4</v>
      </c>
      <c r="AG153">
        <v>86</v>
      </c>
      <c r="AH153">
        <v>3</v>
      </c>
      <c r="AI153">
        <v>0</v>
      </c>
      <c r="AJ153">
        <v>0</v>
      </c>
      <c r="AK153">
        <v>1</v>
      </c>
      <c r="AL153">
        <v>1</v>
      </c>
      <c r="AM153">
        <v>1</v>
      </c>
      <c r="AN153">
        <v>0</v>
      </c>
      <c r="AO153">
        <v>0</v>
      </c>
      <c r="AP153">
        <v>0</v>
      </c>
      <c r="AQ153">
        <v>0</v>
      </c>
      <c r="AR153">
        <v>2</v>
      </c>
      <c r="AS153">
        <v>0</v>
      </c>
      <c r="AT153">
        <v>1</v>
      </c>
      <c r="AU153">
        <v>0</v>
      </c>
      <c r="AV153">
        <v>0</v>
      </c>
      <c r="AW153">
        <v>3</v>
      </c>
      <c r="AX153">
        <v>1</v>
      </c>
      <c r="AY153">
        <v>2</v>
      </c>
      <c r="AZ153">
        <v>0</v>
      </c>
      <c r="BA153">
        <v>1</v>
      </c>
      <c r="BB153">
        <v>0</v>
      </c>
      <c r="BC153">
        <v>0</v>
      </c>
      <c r="BD153">
        <v>0</v>
      </c>
      <c r="BE153">
        <v>0</v>
      </c>
      <c r="BF153">
        <v>1</v>
      </c>
      <c r="BG153">
        <v>121</v>
      </c>
      <c r="BH153">
        <v>12</v>
      </c>
      <c r="BI153">
        <v>8</v>
      </c>
      <c r="BJ153">
        <v>0</v>
      </c>
      <c r="BK153">
        <v>1</v>
      </c>
      <c r="BL153">
        <v>0</v>
      </c>
      <c r="BM153">
        <v>0</v>
      </c>
      <c r="BN153">
        <v>0</v>
      </c>
      <c r="BO153">
        <v>1</v>
      </c>
      <c r="BP153">
        <v>0</v>
      </c>
      <c r="BQ153">
        <v>0</v>
      </c>
      <c r="BR153">
        <v>0</v>
      </c>
      <c r="BS153">
        <v>0</v>
      </c>
      <c r="BT153">
        <v>2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12</v>
      </c>
      <c r="CN153">
        <v>4</v>
      </c>
      <c r="CO153">
        <v>2</v>
      </c>
      <c r="CP153">
        <v>0</v>
      </c>
      <c r="CQ153">
        <v>1</v>
      </c>
      <c r="CR153">
        <v>1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4</v>
      </c>
      <c r="DF153">
        <v>5</v>
      </c>
      <c r="DG153">
        <v>0</v>
      </c>
      <c r="DH153">
        <v>0</v>
      </c>
      <c r="DI153">
        <v>2</v>
      </c>
      <c r="DJ153">
        <v>0</v>
      </c>
      <c r="DK153">
        <v>0</v>
      </c>
      <c r="DL153">
        <v>1</v>
      </c>
      <c r="DM153">
        <v>2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5</v>
      </c>
      <c r="EJ153">
        <v>18</v>
      </c>
      <c r="EK153">
        <v>16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1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1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18</v>
      </c>
      <c r="FP153">
        <v>1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1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1</v>
      </c>
      <c r="GV153">
        <v>6</v>
      </c>
      <c r="GW153">
        <v>2</v>
      </c>
      <c r="GX153">
        <v>0</v>
      </c>
      <c r="GY153">
        <v>0</v>
      </c>
      <c r="GZ153">
        <v>0</v>
      </c>
      <c r="HA153">
        <v>0</v>
      </c>
      <c r="HB153">
        <v>1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1</v>
      </c>
      <c r="HL153">
        <v>0</v>
      </c>
      <c r="HM153">
        <v>1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1</v>
      </c>
      <c r="HU153">
        <v>0</v>
      </c>
      <c r="HV153">
        <v>0</v>
      </c>
      <c r="HW153">
        <v>0</v>
      </c>
      <c r="HX153">
        <v>6</v>
      </c>
      <c r="HY153">
        <v>2</v>
      </c>
      <c r="HZ153">
        <v>2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2</v>
      </c>
      <c r="JE153">
        <v>5</v>
      </c>
      <c r="JF153">
        <v>1</v>
      </c>
      <c r="JG153">
        <v>2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1</v>
      </c>
      <c r="JN153">
        <v>0</v>
      </c>
      <c r="JO153">
        <v>0</v>
      </c>
      <c r="JP153">
        <v>1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5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</row>
    <row r="154" spans="1:325">
      <c r="A154" t="s">
        <v>1638</v>
      </c>
      <c r="B154" t="s">
        <v>1626</v>
      </c>
      <c r="C154" t="str">
        <f>"180604"</f>
        <v>180604</v>
      </c>
      <c r="D154" t="s">
        <v>1637</v>
      </c>
      <c r="E154">
        <v>3</v>
      </c>
      <c r="F154">
        <v>585</v>
      </c>
      <c r="G154">
        <v>450</v>
      </c>
      <c r="H154">
        <v>134</v>
      </c>
      <c r="I154">
        <v>316</v>
      </c>
      <c r="J154">
        <v>0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316</v>
      </c>
      <c r="T154">
        <v>0</v>
      </c>
      <c r="U154">
        <v>0</v>
      </c>
      <c r="V154">
        <v>316</v>
      </c>
      <c r="W154">
        <v>3</v>
      </c>
      <c r="X154">
        <v>3</v>
      </c>
      <c r="Y154">
        <v>0</v>
      </c>
      <c r="Z154">
        <v>0</v>
      </c>
      <c r="AA154">
        <v>313</v>
      </c>
      <c r="AB154">
        <v>238</v>
      </c>
      <c r="AC154">
        <v>15</v>
      </c>
      <c r="AD154">
        <v>1</v>
      </c>
      <c r="AE154">
        <v>1</v>
      </c>
      <c r="AF154">
        <v>16</v>
      </c>
      <c r="AG154">
        <v>154</v>
      </c>
      <c r="AH154">
        <v>5</v>
      </c>
      <c r="AI154">
        <v>0</v>
      </c>
      <c r="AJ154">
        <v>3</v>
      </c>
      <c r="AK154">
        <v>13</v>
      </c>
      <c r="AL154">
        <v>3</v>
      </c>
      <c r="AM154">
        <v>5</v>
      </c>
      <c r="AN154">
        <v>1</v>
      </c>
      <c r="AO154">
        <v>7</v>
      </c>
      <c r="AP154">
        <v>1</v>
      </c>
      <c r="AQ154">
        <v>0</v>
      </c>
      <c r="AR154">
        <v>5</v>
      </c>
      <c r="AS154">
        <v>1</v>
      </c>
      <c r="AT154">
        <v>0</v>
      </c>
      <c r="AU154">
        <v>0</v>
      </c>
      <c r="AV154">
        <v>0</v>
      </c>
      <c r="AW154">
        <v>0</v>
      </c>
      <c r="AX154">
        <v>4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2</v>
      </c>
      <c r="BE154">
        <v>0</v>
      </c>
      <c r="BF154">
        <v>1</v>
      </c>
      <c r="BG154">
        <v>238</v>
      </c>
      <c r="BH154">
        <v>18</v>
      </c>
      <c r="BI154">
        <v>14</v>
      </c>
      <c r="BJ154">
        <v>2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1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1</v>
      </c>
      <c r="CM154">
        <v>18</v>
      </c>
      <c r="CN154">
        <v>3</v>
      </c>
      <c r="CO154">
        <v>1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1</v>
      </c>
      <c r="DB154">
        <v>0</v>
      </c>
      <c r="DC154">
        <v>0</v>
      </c>
      <c r="DD154">
        <v>1</v>
      </c>
      <c r="DE154">
        <v>3</v>
      </c>
      <c r="DF154">
        <v>11</v>
      </c>
      <c r="DG154">
        <v>5</v>
      </c>
      <c r="DH154">
        <v>0</v>
      </c>
      <c r="DI154">
        <v>1</v>
      </c>
      <c r="DJ154">
        <v>0</v>
      </c>
      <c r="DK154">
        <v>0</v>
      </c>
      <c r="DL154">
        <v>0</v>
      </c>
      <c r="DM154">
        <v>3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1</v>
      </c>
      <c r="EC154">
        <v>0</v>
      </c>
      <c r="ED154">
        <v>1</v>
      </c>
      <c r="EE154">
        <v>0</v>
      </c>
      <c r="EF154">
        <v>0</v>
      </c>
      <c r="EG154">
        <v>0</v>
      </c>
      <c r="EH154">
        <v>0</v>
      </c>
      <c r="EI154">
        <v>11</v>
      </c>
      <c r="EJ154">
        <v>10</v>
      </c>
      <c r="EK154">
        <v>3</v>
      </c>
      <c r="EL154">
        <v>0</v>
      </c>
      <c r="EM154">
        <v>0</v>
      </c>
      <c r="EN154">
        <v>1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3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1</v>
      </c>
      <c r="FF154">
        <v>0</v>
      </c>
      <c r="FG154">
        <v>0</v>
      </c>
      <c r="FH154">
        <v>2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10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28</v>
      </c>
      <c r="GW154">
        <v>14</v>
      </c>
      <c r="GX154">
        <v>2</v>
      </c>
      <c r="GY154">
        <v>2</v>
      </c>
      <c r="GZ154">
        <v>0</v>
      </c>
      <c r="HA154">
        <v>4</v>
      </c>
      <c r="HB154">
        <v>2</v>
      </c>
      <c r="HC154">
        <v>0</v>
      </c>
      <c r="HD154">
        <v>1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1</v>
      </c>
      <c r="HT154">
        <v>1</v>
      </c>
      <c r="HU154">
        <v>0</v>
      </c>
      <c r="HV154">
        <v>0</v>
      </c>
      <c r="HW154">
        <v>1</v>
      </c>
      <c r="HX154">
        <v>28</v>
      </c>
      <c r="HY154">
        <v>4</v>
      </c>
      <c r="HZ154">
        <v>3</v>
      </c>
      <c r="IA154">
        <v>0</v>
      </c>
      <c r="IB154">
        <v>0</v>
      </c>
      <c r="IC154">
        <v>0</v>
      </c>
      <c r="ID154">
        <v>0</v>
      </c>
      <c r="IE154">
        <v>1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4</v>
      </c>
      <c r="JE154">
        <v>1</v>
      </c>
      <c r="JF154">
        <v>1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1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</row>
    <row r="155" spans="1:325">
      <c r="A155" t="s">
        <v>1636</v>
      </c>
      <c r="B155" t="s">
        <v>1626</v>
      </c>
      <c r="C155" t="str">
        <f>"180604"</f>
        <v>180604</v>
      </c>
      <c r="D155" t="s">
        <v>1635</v>
      </c>
      <c r="E155">
        <v>4</v>
      </c>
      <c r="F155">
        <v>633</v>
      </c>
      <c r="G155">
        <v>490</v>
      </c>
      <c r="H155">
        <v>182</v>
      </c>
      <c r="I155">
        <v>308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308</v>
      </c>
      <c r="T155">
        <v>0</v>
      </c>
      <c r="U155">
        <v>0</v>
      </c>
      <c r="V155">
        <v>308</v>
      </c>
      <c r="W155">
        <v>8</v>
      </c>
      <c r="X155">
        <v>5</v>
      </c>
      <c r="Y155">
        <v>3</v>
      </c>
      <c r="Z155">
        <v>0</v>
      </c>
      <c r="AA155">
        <v>300</v>
      </c>
      <c r="AB155">
        <v>237</v>
      </c>
      <c r="AC155">
        <v>39</v>
      </c>
      <c r="AD155">
        <v>1</v>
      </c>
      <c r="AE155">
        <v>1</v>
      </c>
      <c r="AF155">
        <v>5</v>
      </c>
      <c r="AG155">
        <v>153</v>
      </c>
      <c r="AH155">
        <v>1</v>
      </c>
      <c r="AI155">
        <v>0</v>
      </c>
      <c r="AJ155">
        <v>1</v>
      </c>
      <c r="AK155">
        <v>1</v>
      </c>
      <c r="AL155">
        <v>5</v>
      </c>
      <c r="AM155">
        <v>9</v>
      </c>
      <c r="AN155">
        <v>0</v>
      </c>
      <c r="AO155">
        <v>10</v>
      </c>
      <c r="AP155">
        <v>0</v>
      </c>
      <c r="AQ155">
        <v>0</v>
      </c>
      <c r="AR155">
        <v>2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4</v>
      </c>
      <c r="AY155">
        <v>0</v>
      </c>
      <c r="AZ155">
        <v>0</v>
      </c>
      <c r="BA155">
        <v>3</v>
      </c>
      <c r="BB155">
        <v>1</v>
      </c>
      <c r="BC155">
        <v>0</v>
      </c>
      <c r="BD155">
        <v>0</v>
      </c>
      <c r="BE155">
        <v>1</v>
      </c>
      <c r="BF155">
        <v>0</v>
      </c>
      <c r="BG155">
        <v>237</v>
      </c>
      <c r="BH155">
        <v>19</v>
      </c>
      <c r="BI155">
        <v>7</v>
      </c>
      <c r="BJ155">
        <v>4</v>
      </c>
      <c r="BK155">
        <v>1</v>
      </c>
      <c r="BL155">
        <v>0</v>
      </c>
      <c r="BM155">
        <v>1</v>
      </c>
      <c r="BN155">
        <v>0</v>
      </c>
      <c r="BO155">
        <v>0</v>
      </c>
      <c r="BP155">
        <v>0</v>
      </c>
      <c r="BQ155">
        <v>0</v>
      </c>
      <c r="BR155">
        <v>2</v>
      </c>
      <c r="BS155">
        <v>0</v>
      </c>
      <c r="BT155">
        <v>0</v>
      </c>
      <c r="BU155">
        <v>0</v>
      </c>
      <c r="BV155">
        <v>2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1</v>
      </c>
      <c r="CH155">
        <v>0</v>
      </c>
      <c r="CI155">
        <v>0</v>
      </c>
      <c r="CJ155">
        <v>0</v>
      </c>
      <c r="CK155">
        <v>1</v>
      </c>
      <c r="CL155">
        <v>0</v>
      </c>
      <c r="CM155">
        <v>19</v>
      </c>
      <c r="CN155">
        <v>4</v>
      </c>
      <c r="CO155">
        <v>1</v>
      </c>
      <c r="CP155">
        <v>0</v>
      </c>
      <c r="CQ155">
        <v>0</v>
      </c>
      <c r="CR155">
        <v>1</v>
      </c>
      <c r="CS155">
        <v>0</v>
      </c>
      <c r="CT155">
        <v>0</v>
      </c>
      <c r="CU155">
        <v>1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1</v>
      </c>
      <c r="DB155">
        <v>0</v>
      </c>
      <c r="DC155">
        <v>0</v>
      </c>
      <c r="DD155">
        <v>0</v>
      </c>
      <c r="DE155">
        <v>4</v>
      </c>
      <c r="DF155">
        <v>9</v>
      </c>
      <c r="DG155">
        <v>1</v>
      </c>
      <c r="DH155">
        <v>1</v>
      </c>
      <c r="DI155">
        <v>0</v>
      </c>
      <c r="DJ155">
        <v>0</v>
      </c>
      <c r="DK155">
        <v>0</v>
      </c>
      <c r="DL155">
        <v>0</v>
      </c>
      <c r="DM155">
        <v>1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1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1</v>
      </c>
      <c r="EB155">
        <v>0</v>
      </c>
      <c r="EC155">
        <v>0</v>
      </c>
      <c r="ED155">
        <v>4</v>
      </c>
      <c r="EE155">
        <v>0</v>
      </c>
      <c r="EF155">
        <v>0</v>
      </c>
      <c r="EG155">
        <v>0</v>
      </c>
      <c r="EH155">
        <v>0</v>
      </c>
      <c r="EI155">
        <v>9</v>
      </c>
      <c r="EJ155">
        <v>10</v>
      </c>
      <c r="EK155">
        <v>1</v>
      </c>
      <c r="EL155">
        <v>0</v>
      </c>
      <c r="EM155">
        <v>0</v>
      </c>
      <c r="EN155">
        <v>1</v>
      </c>
      <c r="EO155">
        <v>0</v>
      </c>
      <c r="EP155">
        <v>0</v>
      </c>
      <c r="EQ155">
        <v>0</v>
      </c>
      <c r="ER155">
        <v>1</v>
      </c>
      <c r="ES155">
        <v>0</v>
      </c>
      <c r="ET155">
        <v>0</v>
      </c>
      <c r="EU155">
        <v>7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10</v>
      </c>
      <c r="FP155">
        <v>8</v>
      </c>
      <c r="FQ155">
        <v>4</v>
      </c>
      <c r="FR155">
        <v>0</v>
      </c>
      <c r="FS155">
        <v>0</v>
      </c>
      <c r="FT155">
        <v>0</v>
      </c>
      <c r="FU155">
        <v>1</v>
      </c>
      <c r="FV155">
        <v>0</v>
      </c>
      <c r="FW155">
        <v>1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1</v>
      </c>
      <c r="GQ155">
        <v>0</v>
      </c>
      <c r="GR155">
        <v>0</v>
      </c>
      <c r="GS155">
        <v>0</v>
      </c>
      <c r="GT155">
        <v>0</v>
      </c>
      <c r="GU155">
        <v>8</v>
      </c>
      <c r="GV155">
        <v>10</v>
      </c>
      <c r="GW155">
        <v>2</v>
      </c>
      <c r="GX155">
        <v>1</v>
      </c>
      <c r="GY155">
        <v>2</v>
      </c>
      <c r="GZ155">
        <v>0</v>
      </c>
      <c r="HA155">
        <v>1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1</v>
      </c>
      <c r="HM155">
        <v>0</v>
      </c>
      <c r="HN155">
        <v>0</v>
      </c>
      <c r="HO155">
        <v>0</v>
      </c>
      <c r="HP155">
        <v>0</v>
      </c>
      <c r="HQ155">
        <v>2</v>
      </c>
      <c r="HR155">
        <v>1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10</v>
      </c>
      <c r="HY155">
        <v>2</v>
      </c>
      <c r="HZ155">
        <v>1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1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2</v>
      </c>
      <c r="JE155">
        <v>1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1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1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</row>
    <row r="156" spans="1:325">
      <c r="A156" t="s">
        <v>1634</v>
      </c>
      <c r="B156" t="s">
        <v>1626</v>
      </c>
      <c r="C156" t="str">
        <f>"180604"</f>
        <v>180604</v>
      </c>
      <c r="D156" t="s">
        <v>1633</v>
      </c>
      <c r="E156">
        <v>5</v>
      </c>
      <c r="F156">
        <v>559</v>
      </c>
      <c r="G156">
        <v>440</v>
      </c>
      <c r="H156">
        <v>123</v>
      </c>
      <c r="I156">
        <v>317</v>
      </c>
      <c r="J156">
        <v>2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317</v>
      </c>
      <c r="T156">
        <v>0</v>
      </c>
      <c r="U156">
        <v>0</v>
      </c>
      <c r="V156">
        <v>317</v>
      </c>
      <c r="W156">
        <v>12</v>
      </c>
      <c r="X156">
        <v>6</v>
      </c>
      <c r="Y156">
        <v>4</v>
      </c>
      <c r="Z156">
        <v>0</v>
      </c>
      <c r="AA156">
        <v>305</v>
      </c>
      <c r="AB156">
        <v>222</v>
      </c>
      <c r="AC156">
        <v>34</v>
      </c>
      <c r="AD156">
        <v>1</v>
      </c>
      <c r="AE156">
        <v>0</v>
      </c>
      <c r="AF156">
        <v>2</v>
      </c>
      <c r="AG156">
        <v>161</v>
      </c>
      <c r="AH156">
        <v>2</v>
      </c>
      <c r="AI156">
        <v>0</v>
      </c>
      <c r="AJ156">
        <v>1</v>
      </c>
      <c r="AK156">
        <v>4</v>
      </c>
      <c r="AL156">
        <v>0</v>
      </c>
      <c r="AM156">
        <v>5</v>
      </c>
      <c r="AN156">
        <v>0</v>
      </c>
      <c r="AO156">
        <v>5</v>
      </c>
      <c r="AP156">
        <v>1</v>
      </c>
      <c r="AQ156">
        <v>0</v>
      </c>
      <c r="AR156">
        <v>3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3</v>
      </c>
      <c r="BG156">
        <v>222</v>
      </c>
      <c r="BH156">
        <v>12</v>
      </c>
      <c r="BI156">
        <v>7</v>
      </c>
      <c r="BJ156">
        <v>0</v>
      </c>
      <c r="BK156">
        <v>1</v>
      </c>
      <c r="BL156">
        <v>1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1</v>
      </c>
      <c r="BS156">
        <v>1</v>
      </c>
      <c r="BT156">
        <v>0</v>
      </c>
      <c r="BU156">
        <v>0</v>
      </c>
      <c r="BV156">
        <v>1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12</v>
      </c>
      <c r="CN156">
        <v>1</v>
      </c>
      <c r="CO156">
        <v>1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1</v>
      </c>
      <c r="DF156">
        <v>23</v>
      </c>
      <c r="DG156">
        <v>13</v>
      </c>
      <c r="DH156">
        <v>1</v>
      </c>
      <c r="DI156">
        <v>2</v>
      </c>
      <c r="DJ156">
        <v>0</v>
      </c>
      <c r="DK156">
        <v>0</v>
      </c>
      <c r="DL156">
        <v>0</v>
      </c>
      <c r="DM156">
        <v>4</v>
      </c>
      <c r="DN156">
        <v>0</v>
      </c>
      <c r="DO156">
        <v>0</v>
      </c>
      <c r="DP156">
        <v>0</v>
      </c>
      <c r="DQ156">
        <v>1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1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1</v>
      </c>
      <c r="EI156">
        <v>23</v>
      </c>
      <c r="EJ156">
        <v>11</v>
      </c>
      <c r="EK156">
        <v>4</v>
      </c>
      <c r="EL156">
        <v>0</v>
      </c>
      <c r="EM156">
        <v>0</v>
      </c>
      <c r="EN156">
        <v>2</v>
      </c>
      <c r="EO156">
        <v>1</v>
      </c>
      <c r="EP156">
        <v>0</v>
      </c>
      <c r="EQ156">
        <v>1</v>
      </c>
      <c r="ER156">
        <v>0</v>
      </c>
      <c r="ES156">
        <v>0</v>
      </c>
      <c r="ET156">
        <v>0</v>
      </c>
      <c r="EU156">
        <v>2</v>
      </c>
      <c r="EV156">
        <v>0</v>
      </c>
      <c r="EW156">
        <v>0</v>
      </c>
      <c r="EX156">
        <v>0</v>
      </c>
      <c r="EY156">
        <v>1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11</v>
      </c>
      <c r="FP156">
        <v>3</v>
      </c>
      <c r="FQ156">
        <v>2</v>
      </c>
      <c r="FR156">
        <v>1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3</v>
      </c>
      <c r="GV156">
        <v>18</v>
      </c>
      <c r="GW156">
        <v>6</v>
      </c>
      <c r="GX156">
        <v>0</v>
      </c>
      <c r="GY156">
        <v>0</v>
      </c>
      <c r="GZ156">
        <v>0</v>
      </c>
      <c r="HA156">
        <v>5</v>
      </c>
      <c r="HB156">
        <v>0</v>
      </c>
      <c r="HC156">
        <v>1</v>
      </c>
      <c r="HD156">
        <v>0</v>
      </c>
      <c r="HE156">
        <v>0</v>
      </c>
      <c r="HF156">
        <v>0</v>
      </c>
      <c r="HG156">
        <v>0</v>
      </c>
      <c r="HH156">
        <v>1</v>
      </c>
      <c r="HI156">
        <v>2</v>
      </c>
      <c r="HJ156">
        <v>0</v>
      </c>
      <c r="HK156">
        <v>1</v>
      </c>
      <c r="HL156">
        <v>1</v>
      </c>
      <c r="HM156">
        <v>0</v>
      </c>
      <c r="HN156">
        <v>0</v>
      </c>
      <c r="HO156">
        <v>1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18</v>
      </c>
      <c r="HY156">
        <v>7</v>
      </c>
      <c r="HZ156">
        <v>2</v>
      </c>
      <c r="IA156">
        <v>0</v>
      </c>
      <c r="IB156">
        <v>1</v>
      </c>
      <c r="IC156">
        <v>1</v>
      </c>
      <c r="ID156">
        <v>0</v>
      </c>
      <c r="IE156">
        <v>0</v>
      </c>
      <c r="IF156">
        <v>0</v>
      </c>
      <c r="IG156">
        <v>1</v>
      </c>
      <c r="IH156">
        <v>2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7</v>
      </c>
      <c r="JE156">
        <v>5</v>
      </c>
      <c r="JF156">
        <v>3</v>
      </c>
      <c r="JG156">
        <v>1</v>
      </c>
      <c r="JH156">
        <v>1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5</v>
      </c>
      <c r="JZ156">
        <v>2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2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2</v>
      </c>
      <c r="KR156">
        <v>1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1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1</v>
      </c>
    </row>
    <row r="157" spans="1:325">
      <c r="A157" t="s">
        <v>1632</v>
      </c>
      <c r="B157" t="s">
        <v>1626</v>
      </c>
      <c r="C157" t="str">
        <f>"180604"</f>
        <v>180604</v>
      </c>
      <c r="D157" t="s">
        <v>1631</v>
      </c>
      <c r="E157">
        <v>6</v>
      </c>
      <c r="F157">
        <v>511</v>
      </c>
      <c r="G157">
        <v>400</v>
      </c>
      <c r="H157">
        <v>153</v>
      </c>
      <c r="I157">
        <v>247</v>
      </c>
      <c r="J157">
        <v>0</v>
      </c>
      <c r="K157">
        <v>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247</v>
      </c>
      <c r="T157">
        <v>0</v>
      </c>
      <c r="U157">
        <v>0</v>
      </c>
      <c r="V157">
        <v>247</v>
      </c>
      <c r="W157">
        <v>10</v>
      </c>
      <c r="X157">
        <v>8</v>
      </c>
      <c r="Y157">
        <v>2</v>
      </c>
      <c r="Z157">
        <v>0</v>
      </c>
      <c r="AA157">
        <v>237</v>
      </c>
      <c r="AB157">
        <v>150</v>
      </c>
      <c r="AC157">
        <v>24</v>
      </c>
      <c r="AD157">
        <v>2</v>
      </c>
      <c r="AE157">
        <v>0</v>
      </c>
      <c r="AF157">
        <v>0</v>
      </c>
      <c r="AG157">
        <v>93</v>
      </c>
      <c r="AH157">
        <v>0</v>
      </c>
      <c r="AI157">
        <v>1</v>
      </c>
      <c r="AJ157">
        <v>0</v>
      </c>
      <c r="AK157">
        <v>3</v>
      </c>
      <c r="AL157">
        <v>1</v>
      </c>
      <c r="AM157">
        <v>4</v>
      </c>
      <c r="AN157">
        <v>0</v>
      </c>
      <c r="AO157">
        <v>1</v>
      </c>
      <c r="AP157">
        <v>6</v>
      </c>
      <c r="AQ157">
        <v>0</v>
      </c>
      <c r="AR157">
        <v>3</v>
      </c>
      <c r="AS157">
        <v>0</v>
      </c>
      <c r="AT157">
        <v>4</v>
      </c>
      <c r="AU157">
        <v>0</v>
      </c>
      <c r="AV157">
        <v>0</v>
      </c>
      <c r="AW157">
        <v>1</v>
      </c>
      <c r="AX157">
        <v>0</v>
      </c>
      <c r="AY157">
        <v>1</v>
      </c>
      <c r="AZ157">
        <v>1</v>
      </c>
      <c r="BA157">
        <v>3</v>
      </c>
      <c r="BB157">
        <v>0</v>
      </c>
      <c r="BC157">
        <v>1</v>
      </c>
      <c r="BD157">
        <v>0</v>
      </c>
      <c r="BE157">
        <v>0</v>
      </c>
      <c r="BF157">
        <v>1</v>
      </c>
      <c r="BG157">
        <v>150</v>
      </c>
      <c r="BH157">
        <v>23</v>
      </c>
      <c r="BI157">
        <v>20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1</v>
      </c>
      <c r="BP157">
        <v>1</v>
      </c>
      <c r="BQ157">
        <v>0</v>
      </c>
      <c r="BR157">
        <v>1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23</v>
      </c>
      <c r="CN157">
        <v>3</v>
      </c>
      <c r="CO157">
        <v>0</v>
      </c>
      <c r="CP157">
        <v>0</v>
      </c>
      <c r="CQ157">
        <v>2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1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3</v>
      </c>
      <c r="DF157">
        <v>13</v>
      </c>
      <c r="DG157">
        <v>8</v>
      </c>
      <c r="DH157">
        <v>0</v>
      </c>
      <c r="DI157">
        <v>1</v>
      </c>
      <c r="DJ157">
        <v>0</v>
      </c>
      <c r="DK157">
        <v>0</v>
      </c>
      <c r="DL157">
        <v>0</v>
      </c>
      <c r="DM157">
        <v>3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1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13</v>
      </c>
      <c r="EJ157">
        <v>13</v>
      </c>
      <c r="EK157">
        <v>7</v>
      </c>
      <c r="EL157">
        <v>0</v>
      </c>
      <c r="EM157">
        <v>0</v>
      </c>
      <c r="EN157">
        <v>2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3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1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13</v>
      </c>
      <c r="FP157">
        <v>6</v>
      </c>
      <c r="FQ157">
        <v>2</v>
      </c>
      <c r="FR157">
        <v>1</v>
      </c>
      <c r="FS157">
        <v>0</v>
      </c>
      <c r="FT157">
        <v>0</v>
      </c>
      <c r="FU157">
        <v>1</v>
      </c>
      <c r="FV157">
        <v>0</v>
      </c>
      <c r="FW157">
        <v>0</v>
      </c>
      <c r="FX157">
        <v>1</v>
      </c>
      <c r="FY157">
        <v>1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6</v>
      </c>
      <c r="GV157">
        <v>25</v>
      </c>
      <c r="GW157">
        <v>7</v>
      </c>
      <c r="GX157">
        <v>7</v>
      </c>
      <c r="GY157">
        <v>2</v>
      </c>
      <c r="GZ157">
        <v>0</v>
      </c>
      <c r="HA157">
        <v>1</v>
      </c>
      <c r="HB157">
        <v>1</v>
      </c>
      <c r="HC157">
        <v>0</v>
      </c>
      <c r="HD157">
        <v>0</v>
      </c>
      <c r="HE157">
        <v>1</v>
      </c>
      <c r="HF157">
        <v>0</v>
      </c>
      <c r="HG157">
        <v>1</v>
      </c>
      <c r="HH157">
        <v>0</v>
      </c>
      <c r="HI157">
        <v>0</v>
      </c>
      <c r="HJ157">
        <v>1</v>
      </c>
      <c r="HK157">
        <v>3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1</v>
      </c>
      <c r="HX157">
        <v>25</v>
      </c>
      <c r="HY157">
        <v>4</v>
      </c>
      <c r="HZ157">
        <v>2</v>
      </c>
      <c r="IA157">
        <v>0</v>
      </c>
      <c r="IB157">
        <v>0</v>
      </c>
      <c r="IC157">
        <v>0</v>
      </c>
      <c r="ID157">
        <v>0</v>
      </c>
      <c r="IE157">
        <v>1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1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4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</row>
    <row r="158" spans="1:325">
      <c r="A158" t="s">
        <v>1630</v>
      </c>
      <c r="B158" t="s">
        <v>1626</v>
      </c>
      <c r="C158" t="str">
        <f>"180604"</f>
        <v>180604</v>
      </c>
      <c r="D158" t="s">
        <v>1537</v>
      </c>
      <c r="E158">
        <v>7</v>
      </c>
      <c r="F158">
        <v>347</v>
      </c>
      <c r="G158">
        <v>270</v>
      </c>
      <c r="H158">
        <v>120</v>
      </c>
      <c r="I158">
        <v>150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150</v>
      </c>
      <c r="T158">
        <v>0</v>
      </c>
      <c r="U158">
        <v>0</v>
      </c>
      <c r="V158">
        <v>150</v>
      </c>
      <c r="W158">
        <v>5</v>
      </c>
      <c r="X158">
        <v>3</v>
      </c>
      <c r="Y158">
        <v>2</v>
      </c>
      <c r="Z158">
        <v>0</v>
      </c>
      <c r="AA158">
        <v>145</v>
      </c>
      <c r="AB158">
        <v>108</v>
      </c>
      <c r="AC158">
        <v>9</v>
      </c>
      <c r="AD158">
        <v>0</v>
      </c>
      <c r="AE158">
        <v>0</v>
      </c>
      <c r="AF158">
        <v>5</v>
      </c>
      <c r="AG158">
        <v>87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</v>
      </c>
      <c r="AN158">
        <v>0</v>
      </c>
      <c r="AO158">
        <v>2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2</v>
      </c>
      <c r="AY158">
        <v>0</v>
      </c>
      <c r="AZ158">
        <v>0</v>
      </c>
      <c r="BA158">
        <v>0</v>
      </c>
      <c r="BB158">
        <v>2</v>
      </c>
      <c r="BC158">
        <v>0</v>
      </c>
      <c r="BD158">
        <v>0</v>
      </c>
      <c r="BE158">
        <v>0</v>
      </c>
      <c r="BF158">
        <v>0</v>
      </c>
      <c r="BG158">
        <v>108</v>
      </c>
      <c r="BH158">
        <v>7</v>
      </c>
      <c r="BI158">
        <v>1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1</v>
      </c>
      <c r="BP158">
        <v>1</v>
      </c>
      <c r="BQ158">
        <v>1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0</v>
      </c>
      <c r="CB158">
        <v>0</v>
      </c>
      <c r="CC158">
        <v>0</v>
      </c>
      <c r="CD158">
        <v>1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1</v>
      </c>
      <c r="CM158">
        <v>7</v>
      </c>
      <c r="CN158">
        <v>1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1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1</v>
      </c>
      <c r="DF158">
        <v>3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1</v>
      </c>
      <c r="DM158">
        <v>2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3</v>
      </c>
      <c r="EJ158">
        <v>10</v>
      </c>
      <c r="EK158">
        <v>5</v>
      </c>
      <c r="EL158">
        <v>0</v>
      </c>
      <c r="EM158">
        <v>0</v>
      </c>
      <c r="EN158">
        <v>2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3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10</v>
      </c>
      <c r="FP158">
        <v>3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1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1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3</v>
      </c>
      <c r="GV158">
        <v>8</v>
      </c>
      <c r="GW158">
        <v>2</v>
      </c>
      <c r="GX158">
        <v>1</v>
      </c>
      <c r="GY158">
        <v>2</v>
      </c>
      <c r="GZ158">
        <v>1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1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8</v>
      </c>
      <c r="HY158">
        <v>5</v>
      </c>
      <c r="HZ158">
        <v>3</v>
      </c>
      <c r="IA158">
        <v>0</v>
      </c>
      <c r="IB158">
        <v>0</v>
      </c>
      <c r="IC158">
        <v>0</v>
      </c>
      <c r="ID158">
        <v>0</v>
      </c>
      <c r="IE158">
        <v>1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5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</row>
    <row r="159" spans="1:325">
      <c r="A159" t="s">
        <v>1629</v>
      </c>
      <c r="B159" t="s">
        <v>1626</v>
      </c>
      <c r="C159" t="str">
        <f>"180604"</f>
        <v>180604</v>
      </c>
      <c r="D159" t="s">
        <v>1628</v>
      </c>
      <c r="E159">
        <v>8</v>
      </c>
      <c r="F159">
        <v>217</v>
      </c>
      <c r="G159">
        <v>170</v>
      </c>
      <c r="H159">
        <v>41</v>
      </c>
      <c r="I159">
        <v>129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129</v>
      </c>
      <c r="T159">
        <v>0</v>
      </c>
      <c r="U159">
        <v>0</v>
      </c>
      <c r="V159">
        <v>129</v>
      </c>
      <c r="W159">
        <v>9</v>
      </c>
      <c r="X159">
        <v>7</v>
      </c>
      <c r="Y159">
        <v>2</v>
      </c>
      <c r="Z159">
        <v>0</v>
      </c>
      <c r="AA159">
        <v>120</v>
      </c>
      <c r="AB159">
        <v>78</v>
      </c>
      <c r="AC159">
        <v>8</v>
      </c>
      <c r="AD159">
        <v>0</v>
      </c>
      <c r="AE159">
        <v>0</v>
      </c>
      <c r="AF159">
        <v>0</v>
      </c>
      <c r="AG159">
        <v>49</v>
      </c>
      <c r="AH159">
        <v>1</v>
      </c>
      <c r="AI159">
        <v>0</v>
      </c>
      <c r="AJ159">
        <v>0</v>
      </c>
      <c r="AK159">
        <v>0</v>
      </c>
      <c r="AL159">
        <v>0</v>
      </c>
      <c r="AM159">
        <v>3</v>
      </c>
      <c r="AN159">
        <v>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14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1</v>
      </c>
      <c r="BA159">
        <v>0</v>
      </c>
      <c r="BB159">
        <v>0</v>
      </c>
      <c r="BC159">
        <v>0</v>
      </c>
      <c r="BD159">
        <v>0</v>
      </c>
      <c r="BE159">
        <v>1</v>
      </c>
      <c r="BF159">
        <v>0</v>
      </c>
      <c r="BG159">
        <v>78</v>
      </c>
      <c r="BH159">
        <v>5</v>
      </c>
      <c r="BI159">
        <v>2</v>
      </c>
      <c r="BJ159">
        <v>2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1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5</v>
      </c>
      <c r="CN159">
        <v>2</v>
      </c>
      <c r="CO159">
        <v>0</v>
      </c>
      <c r="CP159">
        <v>0</v>
      </c>
      <c r="CQ159">
        <v>0</v>
      </c>
      <c r="CR159">
        <v>0</v>
      </c>
      <c r="CS159">
        <v>1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1</v>
      </c>
      <c r="DC159">
        <v>0</v>
      </c>
      <c r="DD159">
        <v>0</v>
      </c>
      <c r="DE159">
        <v>2</v>
      </c>
      <c r="DF159">
        <v>7</v>
      </c>
      <c r="DG159">
        <v>2</v>
      </c>
      <c r="DH159">
        <v>1</v>
      </c>
      <c r="DI159">
        <v>1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1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1</v>
      </c>
      <c r="EG159">
        <v>0</v>
      </c>
      <c r="EH159">
        <v>1</v>
      </c>
      <c r="EI159">
        <v>7</v>
      </c>
      <c r="EJ159">
        <v>11</v>
      </c>
      <c r="EK159">
        <v>4</v>
      </c>
      <c r="EL159">
        <v>0</v>
      </c>
      <c r="EM159">
        <v>0</v>
      </c>
      <c r="EN159">
        <v>3</v>
      </c>
      <c r="EO159">
        <v>0</v>
      </c>
      <c r="EP159">
        <v>0</v>
      </c>
      <c r="EQ159">
        <v>0</v>
      </c>
      <c r="ER159">
        <v>1</v>
      </c>
      <c r="ES159">
        <v>0</v>
      </c>
      <c r="ET159">
        <v>0</v>
      </c>
      <c r="EU159">
        <v>3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11</v>
      </c>
      <c r="FP159">
        <v>1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1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1</v>
      </c>
      <c r="GV159">
        <v>11</v>
      </c>
      <c r="GW159">
        <v>4</v>
      </c>
      <c r="GX159">
        <v>1</v>
      </c>
      <c r="GY159">
        <v>0</v>
      </c>
      <c r="GZ159">
        <v>0</v>
      </c>
      <c r="HA159">
        <v>2</v>
      </c>
      <c r="HB159">
        <v>0</v>
      </c>
      <c r="HC159">
        <v>0</v>
      </c>
      <c r="HD159">
        <v>0</v>
      </c>
      <c r="HE159">
        <v>1</v>
      </c>
      <c r="HF159">
        <v>0</v>
      </c>
      <c r="HG159">
        <v>1</v>
      </c>
      <c r="HH159">
        <v>0</v>
      </c>
      <c r="HI159">
        <v>0</v>
      </c>
      <c r="HJ159">
        <v>0</v>
      </c>
      <c r="HK159">
        <v>1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1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11</v>
      </c>
      <c r="HY159">
        <v>1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1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1</v>
      </c>
      <c r="JE159">
        <v>2</v>
      </c>
      <c r="JF159">
        <v>0</v>
      </c>
      <c r="JG159">
        <v>0</v>
      </c>
      <c r="JH159">
        <v>0</v>
      </c>
      <c r="JI159">
        <v>2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2</v>
      </c>
      <c r="JZ159">
        <v>1</v>
      </c>
      <c r="KA159">
        <v>1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1</v>
      </c>
      <c r="KR159">
        <v>1</v>
      </c>
      <c r="KS159">
        <v>0</v>
      </c>
      <c r="KT159">
        <v>0</v>
      </c>
      <c r="KU159">
        <v>1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1</v>
      </c>
    </row>
    <row r="160" spans="1:325">
      <c r="A160" t="s">
        <v>1627</v>
      </c>
      <c r="B160" t="s">
        <v>1626</v>
      </c>
      <c r="C160" t="str">
        <f>"180604"</f>
        <v>180604</v>
      </c>
      <c r="D160" t="s">
        <v>1625</v>
      </c>
      <c r="E160">
        <v>9</v>
      </c>
      <c r="F160">
        <v>250</v>
      </c>
      <c r="G160">
        <v>200</v>
      </c>
      <c r="H160">
        <v>119</v>
      </c>
      <c r="I160">
        <v>81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81</v>
      </c>
      <c r="T160">
        <v>0</v>
      </c>
      <c r="U160">
        <v>0</v>
      </c>
      <c r="V160">
        <v>81</v>
      </c>
      <c r="W160">
        <v>11</v>
      </c>
      <c r="X160">
        <v>9</v>
      </c>
      <c r="Y160">
        <v>2</v>
      </c>
      <c r="Z160">
        <v>0</v>
      </c>
      <c r="AA160">
        <v>70</v>
      </c>
      <c r="AB160">
        <v>49</v>
      </c>
      <c r="AC160">
        <v>4</v>
      </c>
      <c r="AD160">
        <v>0</v>
      </c>
      <c r="AE160">
        <v>0</v>
      </c>
      <c r="AF160">
        <v>0</v>
      </c>
      <c r="AG160">
        <v>42</v>
      </c>
      <c r="AH160">
        <v>0</v>
      </c>
      <c r="AI160">
        <v>0</v>
      </c>
      <c r="AJ160">
        <v>0</v>
      </c>
      <c r="AK160">
        <v>0</v>
      </c>
      <c r="AL160">
        <v>1</v>
      </c>
      <c r="AM160">
        <v>0</v>
      </c>
      <c r="AN160">
        <v>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1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49</v>
      </c>
      <c r="BH160">
        <v>7</v>
      </c>
      <c r="BI160">
        <v>1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1</v>
      </c>
      <c r="BS160">
        <v>0</v>
      </c>
      <c r="BT160">
        <v>1</v>
      </c>
      <c r="BU160">
        <v>0</v>
      </c>
      <c r="BV160">
        <v>1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1</v>
      </c>
      <c r="CD160">
        <v>0</v>
      </c>
      <c r="CE160">
        <v>0</v>
      </c>
      <c r="CF160">
        <v>0</v>
      </c>
      <c r="CG160">
        <v>2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7</v>
      </c>
      <c r="CN160">
        <v>1</v>
      </c>
      <c r="CO160">
        <v>0</v>
      </c>
      <c r="CP160">
        <v>1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1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4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4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4</v>
      </c>
      <c r="FP160">
        <v>4</v>
      </c>
      <c r="FQ160">
        <v>0</v>
      </c>
      <c r="FR160">
        <v>4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4</v>
      </c>
      <c r="GV160">
        <v>5</v>
      </c>
      <c r="GW160">
        <v>1</v>
      </c>
      <c r="GX160">
        <v>0</v>
      </c>
      <c r="GY160">
        <v>0</v>
      </c>
      <c r="GZ160">
        <v>0</v>
      </c>
      <c r="HA160">
        <v>2</v>
      </c>
      <c r="HB160">
        <v>0</v>
      </c>
      <c r="HC160">
        <v>0</v>
      </c>
      <c r="HD160">
        <v>0</v>
      </c>
      <c r="HE160">
        <v>1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1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5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</row>
    <row r="161" spans="1:325">
      <c r="A161" t="s">
        <v>1624</v>
      </c>
      <c r="B161" t="s">
        <v>1609</v>
      </c>
      <c r="C161" t="str">
        <f>"180605"</f>
        <v>180605</v>
      </c>
      <c r="D161" t="s">
        <v>1623</v>
      </c>
      <c r="E161">
        <v>1</v>
      </c>
      <c r="F161">
        <v>1779</v>
      </c>
      <c r="G161">
        <v>1360</v>
      </c>
      <c r="H161">
        <v>401</v>
      </c>
      <c r="I161">
        <v>959</v>
      </c>
      <c r="J161">
        <v>6</v>
      </c>
      <c r="K161">
        <v>4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959</v>
      </c>
      <c r="T161">
        <v>0</v>
      </c>
      <c r="U161">
        <v>0</v>
      </c>
      <c r="V161">
        <v>959</v>
      </c>
      <c r="W161">
        <v>27</v>
      </c>
      <c r="X161">
        <v>16</v>
      </c>
      <c r="Y161">
        <v>11</v>
      </c>
      <c r="Z161">
        <v>0</v>
      </c>
      <c r="AA161">
        <v>932</v>
      </c>
      <c r="AB161">
        <v>566</v>
      </c>
      <c r="AC161">
        <v>39</v>
      </c>
      <c r="AD161">
        <v>5</v>
      </c>
      <c r="AE161">
        <v>4</v>
      </c>
      <c r="AF161">
        <v>1</v>
      </c>
      <c r="AG161">
        <v>325</v>
      </c>
      <c r="AH161">
        <v>22</v>
      </c>
      <c r="AI161">
        <v>3</v>
      </c>
      <c r="AJ161">
        <v>2</v>
      </c>
      <c r="AK161">
        <v>0</v>
      </c>
      <c r="AL161">
        <v>6</v>
      </c>
      <c r="AM161">
        <v>16</v>
      </c>
      <c r="AN161">
        <v>111</v>
      </c>
      <c r="AO161">
        <v>1</v>
      </c>
      <c r="AP161">
        <v>10</v>
      </c>
      <c r="AQ161">
        <v>1</v>
      </c>
      <c r="AR161">
        <v>0</v>
      </c>
      <c r="AS161">
        <v>0</v>
      </c>
      <c r="AT161">
        <v>0</v>
      </c>
      <c r="AU161">
        <v>1</v>
      </c>
      <c r="AV161">
        <v>1</v>
      </c>
      <c r="AW161">
        <v>2</v>
      </c>
      <c r="AX161">
        <v>2</v>
      </c>
      <c r="AY161">
        <v>1</v>
      </c>
      <c r="AZ161">
        <v>1</v>
      </c>
      <c r="BA161">
        <v>1</v>
      </c>
      <c r="BB161">
        <v>2</v>
      </c>
      <c r="BC161">
        <v>0</v>
      </c>
      <c r="BD161">
        <v>2</v>
      </c>
      <c r="BE161">
        <v>2</v>
      </c>
      <c r="BF161">
        <v>5</v>
      </c>
      <c r="BG161">
        <v>566</v>
      </c>
      <c r="BH161">
        <v>109</v>
      </c>
      <c r="BI161">
        <v>89</v>
      </c>
      <c r="BJ161">
        <v>5</v>
      </c>
      <c r="BK161">
        <v>3</v>
      </c>
      <c r="BL161">
        <v>0</v>
      </c>
      <c r="BM161">
        <v>1</v>
      </c>
      <c r="BN161">
        <v>0</v>
      </c>
      <c r="BO161">
        <v>2</v>
      </c>
      <c r="BP161">
        <v>0</v>
      </c>
      <c r="BQ161">
        <v>2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1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1</v>
      </c>
      <c r="CI161">
        <v>0</v>
      </c>
      <c r="CJ161">
        <v>0</v>
      </c>
      <c r="CK161">
        <v>3</v>
      </c>
      <c r="CL161">
        <v>2</v>
      </c>
      <c r="CM161">
        <v>109</v>
      </c>
      <c r="CN161">
        <v>19</v>
      </c>
      <c r="CO161">
        <v>8</v>
      </c>
      <c r="CP161">
        <v>1</v>
      </c>
      <c r="CQ161">
        <v>0</v>
      </c>
      <c r="CR161">
        <v>0</v>
      </c>
      <c r="CS161">
        <v>2</v>
      </c>
      <c r="CT161">
        <v>0</v>
      </c>
      <c r="CU161">
        <v>0</v>
      </c>
      <c r="CV161">
        <v>1</v>
      </c>
      <c r="CW161">
        <v>1</v>
      </c>
      <c r="CX161">
        <v>0</v>
      </c>
      <c r="CY161">
        <v>0</v>
      </c>
      <c r="CZ161">
        <v>3</v>
      </c>
      <c r="DA161">
        <v>1</v>
      </c>
      <c r="DB161">
        <v>1</v>
      </c>
      <c r="DC161">
        <v>0</v>
      </c>
      <c r="DD161">
        <v>1</v>
      </c>
      <c r="DE161">
        <v>19</v>
      </c>
      <c r="DF161">
        <v>69</v>
      </c>
      <c r="DG161">
        <v>27</v>
      </c>
      <c r="DH161">
        <v>1</v>
      </c>
      <c r="DI161">
        <v>6</v>
      </c>
      <c r="DJ161">
        <v>0</v>
      </c>
      <c r="DK161">
        <v>1</v>
      </c>
      <c r="DL161">
        <v>2</v>
      </c>
      <c r="DM161">
        <v>6</v>
      </c>
      <c r="DN161">
        <v>2</v>
      </c>
      <c r="DO161">
        <v>0</v>
      </c>
      <c r="DP161">
        <v>4</v>
      </c>
      <c r="DQ161">
        <v>0</v>
      </c>
      <c r="DR161">
        <v>1</v>
      </c>
      <c r="DS161">
        <v>1</v>
      </c>
      <c r="DT161">
        <v>2</v>
      </c>
      <c r="DU161">
        <v>1</v>
      </c>
      <c r="DV161">
        <v>1</v>
      </c>
      <c r="DW161">
        <v>1</v>
      </c>
      <c r="DX161">
        <v>1</v>
      </c>
      <c r="DY161">
        <v>1</v>
      </c>
      <c r="DZ161">
        <v>1</v>
      </c>
      <c r="EA161">
        <v>0</v>
      </c>
      <c r="EB161">
        <v>0</v>
      </c>
      <c r="EC161">
        <v>0</v>
      </c>
      <c r="ED161">
        <v>2</v>
      </c>
      <c r="EE161">
        <v>0</v>
      </c>
      <c r="EF161">
        <v>0</v>
      </c>
      <c r="EG161">
        <v>1</v>
      </c>
      <c r="EH161">
        <v>7</v>
      </c>
      <c r="EI161">
        <v>69</v>
      </c>
      <c r="EJ161">
        <v>22</v>
      </c>
      <c r="EK161">
        <v>5</v>
      </c>
      <c r="EL161">
        <v>1</v>
      </c>
      <c r="EM161">
        <v>2</v>
      </c>
      <c r="EN161">
        <v>0</v>
      </c>
      <c r="EO161">
        <v>2</v>
      </c>
      <c r="EP161">
        <v>0</v>
      </c>
      <c r="EQ161">
        <v>4</v>
      </c>
      <c r="ER161">
        <v>0</v>
      </c>
      <c r="ES161">
        <v>0</v>
      </c>
      <c r="ET161">
        <v>0</v>
      </c>
      <c r="EU161">
        <v>6</v>
      </c>
      <c r="EV161">
        <v>1</v>
      </c>
      <c r="EW161">
        <v>0</v>
      </c>
      <c r="EX161">
        <v>0</v>
      </c>
      <c r="EY161">
        <v>1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22</v>
      </c>
      <c r="FP161">
        <v>30</v>
      </c>
      <c r="FQ161">
        <v>18</v>
      </c>
      <c r="FR161">
        <v>2</v>
      </c>
      <c r="FS161">
        <v>0</v>
      </c>
      <c r="FT161">
        <v>0</v>
      </c>
      <c r="FU161">
        <v>3</v>
      </c>
      <c r="FV161">
        <v>0</v>
      </c>
      <c r="FW161">
        <v>0</v>
      </c>
      <c r="FX161">
        <v>1</v>
      </c>
      <c r="FY161">
        <v>1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1</v>
      </c>
      <c r="GK161">
        <v>0</v>
      </c>
      <c r="GL161">
        <v>0</v>
      </c>
      <c r="GM161">
        <v>0</v>
      </c>
      <c r="GN161">
        <v>1</v>
      </c>
      <c r="GO161">
        <v>0</v>
      </c>
      <c r="GP161">
        <v>0</v>
      </c>
      <c r="GQ161">
        <v>0</v>
      </c>
      <c r="GR161">
        <v>0</v>
      </c>
      <c r="GS161">
        <v>1</v>
      </c>
      <c r="GT161">
        <v>2</v>
      </c>
      <c r="GU161">
        <v>30</v>
      </c>
      <c r="GV161">
        <v>82</v>
      </c>
      <c r="GW161">
        <v>27</v>
      </c>
      <c r="GX161">
        <v>9</v>
      </c>
      <c r="GY161">
        <v>6</v>
      </c>
      <c r="GZ161">
        <v>0</v>
      </c>
      <c r="HA161">
        <v>8</v>
      </c>
      <c r="HB161">
        <v>0</v>
      </c>
      <c r="HC161">
        <v>2</v>
      </c>
      <c r="HD161">
        <v>1</v>
      </c>
      <c r="HE161">
        <v>1</v>
      </c>
      <c r="HF161">
        <v>0</v>
      </c>
      <c r="HG161">
        <v>5</v>
      </c>
      <c r="HH161">
        <v>3</v>
      </c>
      <c r="HI161">
        <v>0</v>
      </c>
      <c r="HJ161">
        <v>0</v>
      </c>
      <c r="HK161">
        <v>6</v>
      </c>
      <c r="HL161">
        <v>1</v>
      </c>
      <c r="HM161">
        <v>0</v>
      </c>
      <c r="HN161">
        <v>1</v>
      </c>
      <c r="HO161">
        <v>1</v>
      </c>
      <c r="HP161">
        <v>1</v>
      </c>
      <c r="HQ161">
        <v>1</v>
      </c>
      <c r="HR161">
        <v>0</v>
      </c>
      <c r="HS161">
        <v>5</v>
      </c>
      <c r="HT161">
        <v>1</v>
      </c>
      <c r="HU161">
        <v>1</v>
      </c>
      <c r="HV161">
        <v>2</v>
      </c>
      <c r="HW161">
        <v>0</v>
      </c>
      <c r="HX161">
        <v>82</v>
      </c>
      <c r="HY161">
        <v>21</v>
      </c>
      <c r="HZ161">
        <v>11</v>
      </c>
      <c r="IA161">
        <v>0</v>
      </c>
      <c r="IB161">
        <v>1</v>
      </c>
      <c r="IC161">
        <v>0</v>
      </c>
      <c r="ID161">
        <v>1</v>
      </c>
      <c r="IE161">
        <v>0</v>
      </c>
      <c r="IF161">
        <v>0</v>
      </c>
      <c r="IG161">
        <v>1</v>
      </c>
      <c r="IH161">
        <v>0</v>
      </c>
      <c r="II161">
        <v>0</v>
      </c>
      <c r="IJ161">
        <v>0</v>
      </c>
      <c r="IK161">
        <v>1</v>
      </c>
      <c r="IL161">
        <v>1</v>
      </c>
      <c r="IM161">
        <v>0</v>
      </c>
      <c r="IN161">
        <v>0</v>
      </c>
      <c r="IO161">
        <v>0</v>
      </c>
      <c r="IP161">
        <v>0</v>
      </c>
      <c r="IQ161">
        <v>1</v>
      </c>
      <c r="IR161">
        <v>1</v>
      </c>
      <c r="IS161">
        <v>0</v>
      </c>
      <c r="IT161">
        <v>2</v>
      </c>
      <c r="IU161">
        <v>0</v>
      </c>
      <c r="IV161">
        <v>1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21</v>
      </c>
      <c r="JE161">
        <v>9</v>
      </c>
      <c r="JF161">
        <v>4</v>
      </c>
      <c r="JG161">
        <v>4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1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9</v>
      </c>
      <c r="JZ161">
        <v>4</v>
      </c>
      <c r="KA161">
        <v>1</v>
      </c>
      <c r="KB161">
        <v>0</v>
      </c>
      <c r="KC161">
        <v>1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2</v>
      </c>
      <c r="KQ161">
        <v>4</v>
      </c>
      <c r="KR161">
        <v>1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1</v>
      </c>
      <c r="LL161">
        <v>0</v>
      </c>
      <c r="LM161">
        <v>1</v>
      </c>
    </row>
    <row r="162" spans="1:325">
      <c r="A162" t="s">
        <v>1622</v>
      </c>
      <c r="B162" t="s">
        <v>1609</v>
      </c>
      <c r="C162" t="str">
        <f>"180605"</f>
        <v>180605</v>
      </c>
      <c r="D162" t="s">
        <v>1621</v>
      </c>
      <c r="E162">
        <v>2</v>
      </c>
      <c r="F162">
        <v>1494</v>
      </c>
      <c r="G162">
        <v>1170</v>
      </c>
      <c r="H162">
        <v>496</v>
      </c>
      <c r="I162">
        <v>674</v>
      </c>
      <c r="J162">
        <v>1</v>
      </c>
      <c r="K162">
        <v>1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674</v>
      </c>
      <c r="T162">
        <v>0</v>
      </c>
      <c r="U162">
        <v>0</v>
      </c>
      <c r="V162">
        <v>674</v>
      </c>
      <c r="W162">
        <v>21</v>
      </c>
      <c r="X162">
        <v>15</v>
      </c>
      <c r="Y162">
        <v>4</v>
      </c>
      <c r="Z162">
        <v>0</v>
      </c>
      <c r="AA162">
        <v>653</v>
      </c>
      <c r="AB162">
        <v>503</v>
      </c>
      <c r="AC162">
        <v>47</v>
      </c>
      <c r="AD162">
        <v>3</v>
      </c>
      <c r="AE162">
        <v>1</v>
      </c>
      <c r="AF162">
        <v>3</v>
      </c>
      <c r="AG162">
        <v>308</v>
      </c>
      <c r="AH162">
        <v>15</v>
      </c>
      <c r="AI162">
        <v>3</v>
      </c>
      <c r="AJ162">
        <v>0</v>
      </c>
      <c r="AK162">
        <v>1</v>
      </c>
      <c r="AL162">
        <v>2</v>
      </c>
      <c r="AM162">
        <v>10</v>
      </c>
      <c r="AN162">
        <v>72</v>
      </c>
      <c r="AO162">
        <v>1</v>
      </c>
      <c r="AP162">
        <v>16</v>
      </c>
      <c r="AQ162">
        <v>2</v>
      </c>
      <c r="AR162">
        <v>2</v>
      </c>
      <c r="AS162">
        <v>0</v>
      </c>
      <c r="AT162">
        <v>1</v>
      </c>
      <c r="AU162">
        <v>0</v>
      </c>
      <c r="AV162">
        <v>1</v>
      </c>
      <c r="AW162">
        <v>2</v>
      </c>
      <c r="AX162">
        <v>0</v>
      </c>
      <c r="AY162">
        <v>0</v>
      </c>
      <c r="AZ162">
        <v>1</v>
      </c>
      <c r="BA162">
        <v>3</v>
      </c>
      <c r="BB162">
        <v>1</v>
      </c>
      <c r="BC162">
        <v>0</v>
      </c>
      <c r="BD162">
        <v>1</v>
      </c>
      <c r="BE162">
        <v>4</v>
      </c>
      <c r="BF162">
        <v>3</v>
      </c>
      <c r="BG162">
        <v>503</v>
      </c>
      <c r="BH162">
        <v>27</v>
      </c>
      <c r="BI162">
        <v>14</v>
      </c>
      <c r="BJ162">
        <v>0</v>
      </c>
      <c r="BK162">
        <v>1</v>
      </c>
      <c r="BL162">
        <v>0</v>
      </c>
      <c r="BM162">
        <v>1</v>
      </c>
      <c r="BN162">
        <v>0</v>
      </c>
      <c r="BO162">
        <v>2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1</v>
      </c>
      <c r="BW162">
        <v>1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1</v>
      </c>
      <c r="CF162">
        <v>0</v>
      </c>
      <c r="CG162">
        <v>0</v>
      </c>
      <c r="CH162">
        <v>1</v>
      </c>
      <c r="CI162">
        <v>1</v>
      </c>
      <c r="CJ162">
        <v>0</v>
      </c>
      <c r="CK162">
        <v>1</v>
      </c>
      <c r="CL162">
        <v>3</v>
      </c>
      <c r="CM162">
        <v>27</v>
      </c>
      <c r="CN162">
        <v>8</v>
      </c>
      <c r="CO162">
        <v>3</v>
      </c>
      <c r="CP162">
        <v>1</v>
      </c>
      <c r="CQ162">
        <v>0</v>
      </c>
      <c r="CR162">
        <v>0</v>
      </c>
      <c r="CS162">
        <v>0</v>
      </c>
      <c r="CT162">
        <v>2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1</v>
      </c>
      <c r="DA162">
        <v>0</v>
      </c>
      <c r="DB162">
        <v>0</v>
      </c>
      <c r="DC162">
        <v>0</v>
      </c>
      <c r="DD162">
        <v>1</v>
      </c>
      <c r="DE162">
        <v>8</v>
      </c>
      <c r="DF162">
        <v>40</v>
      </c>
      <c r="DG162">
        <v>14</v>
      </c>
      <c r="DH162">
        <v>1</v>
      </c>
      <c r="DI162">
        <v>3</v>
      </c>
      <c r="DJ162">
        <v>0</v>
      </c>
      <c r="DK162">
        <v>1</v>
      </c>
      <c r="DL162">
        <v>1</v>
      </c>
      <c r="DM162">
        <v>13</v>
      </c>
      <c r="DN162">
        <v>1</v>
      </c>
      <c r="DO162">
        <v>1</v>
      </c>
      <c r="DP162">
        <v>0</v>
      </c>
      <c r="DQ162">
        <v>0</v>
      </c>
      <c r="DR162">
        <v>1</v>
      </c>
      <c r="DS162">
        <v>0</v>
      </c>
      <c r="DT162">
        <v>1</v>
      </c>
      <c r="DU162">
        <v>2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1</v>
      </c>
      <c r="EI162">
        <v>40</v>
      </c>
      <c r="EJ162">
        <v>27</v>
      </c>
      <c r="EK162">
        <v>9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17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1</v>
      </c>
      <c r="FO162">
        <v>27</v>
      </c>
      <c r="FP162">
        <v>4</v>
      </c>
      <c r="FQ162">
        <v>0</v>
      </c>
      <c r="FR162">
        <v>1</v>
      </c>
      <c r="FS162">
        <v>0</v>
      </c>
      <c r="FT162">
        <v>2</v>
      </c>
      <c r="FU162">
        <v>0</v>
      </c>
      <c r="FV162">
        <v>0</v>
      </c>
      <c r="FW162">
        <v>1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4</v>
      </c>
      <c r="GV162">
        <v>33</v>
      </c>
      <c r="GW162">
        <v>13</v>
      </c>
      <c r="GX162">
        <v>3</v>
      </c>
      <c r="GY162">
        <v>2</v>
      </c>
      <c r="GZ162">
        <v>0</v>
      </c>
      <c r="HA162">
        <v>0</v>
      </c>
      <c r="HB162">
        <v>1</v>
      </c>
      <c r="HC162">
        <v>1</v>
      </c>
      <c r="HD162">
        <v>0</v>
      </c>
      <c r="HE162">
        <v>1</v>
      </c>
      <c r="HF162">
        <v>1</v>
      </c>
      <c r="HG162">
        <v>0</v>
      </c>
      <c r="HH162">
        <v>0</v>
      </c>
      <c r="HI162">
        <v>0</v>
      </c>
      <c r="HJ162">
        <v>0</v>
      </c>
      <c r="HK162">
        <v>5</v>
      </c>
      <c r="HL162">
        <v>1</v>
      </c>
      <c r="HM162">
        <v>0</v>
      </c>
      <c r="HN162">
        <v>0</v>
      </c>
      <c r="HO162">
        <v>0</v>
      </c>
      <c r="HP162">
        <v>0</v>
      </c>
      <c r="HQ162">
        <v>1</v>
      </c>
      <c r="HR162">
        <v>0</v>
      </c>
      <c r="HS162">
        <v>3</v>
      </c>
      <c r="HT162">
        <v>0</v>
      </c>
      <c r="HU162">
        <v>0</v>
      </c>
      <c r="HV162">
        <v>0</v>
      </c>
      <c r="HW162">
        <v>1</v>
      </c>
      <c r="HX162">
        <v>33</v>
      </c>
      <c r="HY162">
        <v>6</v>
      </c>
      <c r="HZ162">
        <v>2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1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1</v>
      </c>
      <c r="IT162">
        <v>0</v>
      </c>
      <c r="IU162">
        <v>0</v>
      </c>
      <c r="IV162">
        <v>0</v>
      </c>
      <c r="IW162">
        <v>0</v>
      </c>
      <c r="IX162">
        <v>0</v>
      </c>
      <c r="IY162">
        <v>1</v>
      </c>
      <c r="IZ162">
        <v>0</v>
      </c>
      <c r="JA162">
        <v>0</v>
      </c>
      <c r="JB162">
        <v>0</v>
      </c>
      <c r="JC162">
        <v>1</v>
      </c>
      <c r="JD162">
        <v>6</v>
      </c>
      <c r="JE162">
        <v>1</v>
      </c>
      <c r="JF162">
        <v>1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0</v>
      </c>
      <c r="JP162">
        <v>0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1</v>
      </c>
      <c r="JZ162">
        <v>2</v>
      </c>
      <c r="KA162">
        <v>1</v>
      </c>
      <c r="KB162">
        <v>0</v>
      </c>
      <c r="KC162">
        <v>0</v>
      </c>
      <c r="KD162">
        <v>1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2</v>
      </c>
      <c r="KR162">
        <v>2</v>
      </c>
      <c r="KS162">
        <v>2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2</v>
      </c>
    </row>
    <row r="163" spans="1:325">
      <c r="A163" t="s">
        <v>1620</v>
      </c>
      <c r="B163" t="s">
        <v>1609</v>
      </c>
      <c r="C163" t="str">
        <f>"180605"</f>
        <v>180605</v>
      </c>
      <c r="D163" t="s">
        <v>1619</v>
      </c>
      <c r="E163">
        <v>3</v>
      </c>
      <c r="F163">
        <v>665</v>
      </c>
      <c r="G163">
        <v>510</v>
      </c>
      <c r="H163">
        <v>156</v>
      </c>
      <c r="I163">
        <v>354</v>
      </c>
      <c r="J163">
        <v>0</v>
      </c>
      <c r="K163">
        <v>2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354</v>
      </c>
      <c r="T163">
        <v>0</v>
      </c>
      <c r="U163">
        <v>0</v>
      </c>
      <c r="V163">
        <v>354</v>
      </c>
      <c r="W163">
        <v>14</v>
      </c>
      <c r="X163">
        <v>13</v>
      </c>
      <c r="Y163">
        <v>1</v>
      </c>
      <c r="Z163">
        <v>0</v>
      </c>
      <c r="AA163">
        <v>340</v>
      </c>
      <c r="AB163">
        <v>267</v>
      </c>
      <c r="AC163">
        <v>5</v>
      </c>
      <c r="AD163">
        <v>0</v>
      </c>
      <c r="AE163">
        <v>3</v>
      </c>
      <c r="AF163">
        <v>1</v>
      </c>
      <c r="AG163">
        <v>87</v>
      </c>
      <c r="AH163">
        <v>3</v>
      </c>
      <c r="AI163">
        <v>0</v>
      </c>
      <c r="AJ163">
        <v>0</v>
      </c>
      <c r="AK163">
        <v>0</v>
      </c>
      <c r="AL163">
        <v>7</v>
      </c>
      <c r="AM163">
        <v>4</v>
      </c>
      <c r="AN163">
        <v>144</v>
      </c>
      <c r="AO163">
        <v>0</v>
      </c>
      <c r="AP163">
        <v>9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3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1</v>
      </c>
      <c r="BG163">
        <v>267</v>
      </c>
      <c r="BH163">
        <v>8</v>
      </c>
      <c r="BI163">
        <v>4</v>
      </c>
      <c r="BJ163">
        <v>0</v>
      </c>
      <c r="BK163">
        <v>0</v>
      </c>
      <c r="BL163">
        <v>0</v>
      </c>
      <c r="BM163">
        <v>1</v>
      </c>
      <c r="BN163">
        <v>0</v>
      </c>
      <c r="BO163">
        <v>0</v>
      </c>
      <c r="BP163">
        <v>0</v>
      </c>
      <c r="BQ163">
        <v>2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1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8</v>
      </c>
      <c r="CN163">
        <v>7</v>
      </c>
      <c r="CO163">
        <v>1</v>
      </c>
      <c r="CP163">
        <v>0</v>
      </c>
      <c r="CQ163">
        <v>0</v>
      </c>
      <c r="CR163">
        <v>1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1</v>
      </c>
      <c r="DB163">
        <v>2</v>
      </c>
      <c r="DC163">
        <v>0</v>
      </c>
      <c r="DD163">
        <v>2</v>
      </c>
      <c r="DE163">
        <v>7</v>
      </c>
      <c r="DF163">
        <v>14</v>
      </c>
      <c r="DG163">
        <v>4</v>
      </c>
      <c r="DH163">
        <v>1</v>
      </c>
      <c r="DI163">
        <v>1</v>
      </c>
      <c r="DJ163">
        <v>0</v>
      </c>
      <c r="DK163">
        <v>0</v>
      </c>
      <c r="DL163">
        <v>0</v>
      </c>
      <c r="DM163">
        <v>2</v>
      </c>
      <c r="DN163">
        <v>0</v>
      </c>
      <c r="DO163">
        <v>0</v>
      </c>
      <c r="DP163">
        <v>3</v>
      </c>
      <c r="DQ163">
        <v>0</v>
      </c>
      <c r="DR163">
        <v>1</v>
      </c>
      <c r="DS163">
        <v>0</v>
      </c>
      <c r="DT163">
        <v>0</v>
      </c>
      <c r="DU163">
        <v>0</v>
      </c>
      <c r="DV163">
        <v>2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14</v>
      </c>
      <c r="EJ163">
        <v>4</v>
      </c>
      <c r="EK163">
        <v>1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3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4</v>
      </c>
      <c r="FP163">
        <v>5</v>
      </c>
      <c r="FQ163">
        <v>3</v>
      </c>
      <c r="FR163">
        <v>0</v>
      </c>
      <c r="FS163">
        <v>0</v>
      </c>
      <c r="FT163">
        <v>0</v>
      </c>
      <c r="FU163">
        <v>1</v>
      </c>
      <c r="FV163">
        <v>0</v>
      </c>
      <c r="FW163">
        <v>0</v>
      </c>
      <c r="FX163">
        <v>1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5</v>
      </c>
      <c r="GV163">
        <v>31</v>
      </c>
      <c r="GW163">
        <v>6</v>
      </c>
      <c r="GX163">
        <v>1</v>
      </c>
      <c r="GY163">
        <v>4</v>
      </c>
      <c r="GZ163">
        <v>0</v>
      </c>
      <c r="HA163">
        <v>1</v>
      </c>
      <c r="HB163">
        <v>1</v>
      </c>
      <c r="HC163">
        <v>0</v>
      </c>
      <c r="HD163">
        <v>2</v>
      </c>
      <c r="HE163">
        <v>0</v>
      </c>
      <c r="HF163">
        <v>0</v>
      </c>
      <c r="HG163">
        <v>2</v>
      </c>
      <c r="HH163">
        <v>0</v>
      </c>
      <c r="HI163">
        <v>0</v>
      </c>
      <c r="HJ163">
        <v>1</v>
      </c>
      <c r="HK163">
        <v>2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2</v>
      </c>
      <c r="HR163">
        <v>0</v>
      </c>
      <c r="HS163">
        <v>0</v>
      </c>
      <c r="HT163">
        <v>1</v>
      </c>
      <c r="HU163">
        <v>1</v>
      </c>
      <c r="HV163">
        <v>6</v>
      </c>
      <c r="HW163">
        <v>1</v>
      </c>
      <c r="HX163">
        <v>31</v>
      </c>
      <c r="HY163">
        <v>1</v>
      </c>
      <c r="HZ163">
        <v>1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1</v>
      </c>
      <c r="JE163">
        <v>2</v>
      </c>
      <c r="JF163">
        <v>1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1</v>
      </c>
      <c r="JV163">
        <v>0</v>
      </c>
      <c r="JW163">
        <v>0</v>
      </c>
      <c r="JX163">
        <v>0</v>
      </c>
      <c r="JY163">
        <v>2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1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1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1</v>
      </c>
    </row>
    <row r="164" spans="1:325">
      <c r="A164" t="s">
        <v>1618</v>
      </c>
      <c r="B164" t="s">
        <v>1609</v>
      </c>
      <c r="C164" t="str">
        <f>"180605"</f>
        <v>180605</v>
      </c>
      <c r="D164" t="s">
        <v>1617</v>
      </c>
      <c r="E164">
        <v>4</v>
      </c>
      <c r="F164">
        <v>503</v>
      </c>
      <c r="G164">
        <v>380</v>
      </c>
      <c r="H164">
        <v>128</v>
      </c>
      <c r="I164">
        <v>252</v>
      </c>
      <c r="J164">
        <v>0</v>
      </c>
      <c r="K164">
        <v>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252</v>
      </c>
      <c r="T164">
        <v>0</v>
      </c>
      <c r="U164">
        <v>0</v>
      </c>
      <c r="V164">
        <v>252</v>
      </c>
      <c r="W164">
        <v>9</v>
      </c>
      <c r="X164">
        <v>5</v>
      </c>
      <c r="Y164">
        <v>4</v>
      </c>
      <c r="Z164">
        <v>0</v>
      </c>
      <c r="AA164">
        <v>243</v>
      </c>
      <c r="AB164">
        <v>190</v>
      </c>
      <c r="AC164">
        <v>3</v>
      </c>
      <c r="AD164">
        <v>2</v>
      </c>
      <c r="AE164">
        <v>0</v>
      </c>
      <c r="AF164">
        <v>2</v>
      </c>
      <c r="AG164">
        <v>131</v>
      </c>
      <c r="AH164">
        <v>8</v>
      </c>
      <c r="AI164">
        <v>2</v>
      </c>
      <c r="AJ164">
        <v>1</v>
      </c>
      <c r="AK164">
        <v>0</v>
      </c>
      <c r="AL164">
        <v>0</v>
      </c>
      <c r="AM164">
        <v>5</v>
      </c>
      <c r="AN164">
        <v>22</v>
      </c>
      <c r="AO164">
        <v>0</v>
      </c>
      <c r="AP164">
        <v>7</v>
      </c>
      <c r="AQ164">
        <v>0</v>
      </c>
      <c r="AR164">
        <v>1</v>
      </c>
      <c r="AS164">
        <v>0</v>
      </c>
      <c r="AT164">
        <v>2</v>
      </c>
      <c r="AU164">
        <v>0</v>
      </c>
      <c r="AV164">
        <v>0</v>
      </c>
      <c r="AW164">
        <v>0</v>
      </c>
      <c r="AX164">
        <v>0</v>
      </c>
      <c r="AY164">
        <v>1</v>
      </c>
      <c r="AZ164">
        <v>0</v>
      </c>
      <c r="BA164">
        <v>0</v>
      </c>
      <c r="BB164">
        <v>1</v>
      </c>
      <c r="BC164">
        <v>0</v>
      </c>
      <c r="BD164">
        <v>0</v>
      </c>
      <c r="BE164">
        <v>1</v>
      </c>
      <c r="BF164">
        <v>1</v>
      </c>
      <c r="BG164">
        <v>190</v>
      </c>
      <c r="BH164">
        <v>3</v>
      </c>
      <c r="BI164">
        <v>1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1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1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3</v>
      </c>
      <c r="CN164">
        <v>1</v>
      </c>
      <c r="CO164">
        <v>0</v>
      </c>
      <c r="CP164">
        <v>0</v>
      </c>
      <c r="CQ164">
        <v>1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1</v>
      </c>
      <c r="DF164">
        <v>8</v>
      </c>
      <c r="DG164">
        <v>4</v>
      </c>
      <c r="DH164">
        <v>0</v>
      </c>
      <c r="DI164">
        <v>0</v>
      </c>
      <c r="DJ164">
        <v>1</v>
      </c>
      <c r="DK164">
        <v>0</v>
      </c>
      <c r="DL164">
        <v>0</v>
      </c>
      <c r="DM164">
        <v>1</v>
      </c>
      <c r="DN164">
        <v>0</v>
      </c>
      <c r="DO164">
        <v>0</v>
      </c>
      <c r="DP164">
        <v>0</v>
      </c>
      <c r="DQ164">
        <v>1</v>
      </c>
      <c r="DR164">
        <v>1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8</v>
      </c>
      <c r="EJ164">
        <v>14</v>
      </c>
      <c r="EK164">
        <v>6</v>
      </c>
      <c r="EL164">
        <v>0</v>
      </c>
      <c r="EM164">
        <v>1</v>
      </c>
      <c r="EN164">
        <v>0</v>
      </c>
      <c r="EO164">
        <v>0</v>
      </c>
      <c r="EP164">
        <v>0</v>
      </c>
      <c r="EQ164">
        <v>2</v>
      </c>
      <c r="ER164">
        <v>0</v>
      </c>
      <c r="ES164">
        <v>0</v>
      </c>
      <c r="ET164">
        <v>0</v>
      </c>
      <c r="EU164">
        <v>1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1</v>
      </c>
      <c r="FC164">
        <v>0</v>
      </c>
      <c r="FD164">
        <v>1</v>
      </c>
      <c r="FE164">
        <v>0</v>
      </c>
      <c r="FF164">
        <v>0</v>
      </c>
      <c r="FG164">
        <v>0</v>
      </c>
      <c r="FH164">
        <v>1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1</v>
      </c>
      <c r="FO164">
        <v>14</v>
      </c>
      <c r="FP164">
        <v>4</v>
      </c>
      <c r="FQ164">
        <v>3</v>
      </c>
      <c r="FR164">
        <v>0</v>
      </c>
      <c r="FS164">
        <v>1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4</v>
      </c>
      <c r="GV164">
        <v>18</v>
      </c>
      <c r="GW164">
        <v>8</v>
      </c>
      <c r="GX164">
        <v>3</v>
      </c>
      <c r="GY164">
        <v>0</v>
      </c>
      <c r="GZ164">
        <v>0</v>
      </c>
      <c r="HA164">
        <v>2</v>
      </c>
      <c r="HB164">
        <v>1</v>
      </c>
      <c r="HC164">
        <v>0</v>
      </c>
      <c r="HD164">
        <v>1</v>
      </c>
      <c r="HE164">
        <v>0</v>
      </c>
      <c r="HF164">
        <v>0</v>
      </c>
      <c r="HG164">
        <v>0</v>
      </c>
      <c r="HH164">
        <v>1</v>
      </c>
      <c r="HI164">
        <v>1</v>
      </c>
      <c r="HJ164">
        <v>0</v>
      </c>
      <c r="HK164">
        <v>1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18</v>
      </c>
      <c r="HY164">
        <v>3</v>
      </c>
      <c r="HZ164">
        <v>3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3</v>
      </c>
      <c r="JE164">
        <v>1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1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1</v>
      </c>
      <c r="JZ164">
        <v>1</v>
      </c>
      <c r="KA164">
        <v>1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1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</row>
    <row r="165" spans="1:325">
      <c r="A165" t="s">
        <v>1616</v>
      </c>
      <c r="B165" t="s">
        <v>1609</v>
      </c>
      <c r="C165" t="str">
        <f>"180605"</f>
        <v>180605</v>
      </c>
      <c r="D165" t="s">
        <v>1615</v>
      </c>
      <c r="E165">
        <v>5</v>
      </c>
      <c r="F165">
        <v>470</v>
      </c>
      <c r="G165">
        <v>370</v>
      </c>
      <c r="H165">
        <v>135</v>
      </c>
      <c r="I165">
        <v>235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235</v>
      </c>
      <c r="T165">
        <v>0</v>
      </c>
      <c r="U165">
        <v>0</v>
      </c>
      <c r="V165">
        <v>235</v>
      </c>
      <c r="W165">
        <v>12</v>
      </c>
      <c r="X165">
        <v>0</v>
      </c>
      <c r="Y165">
        <v>12</v>
      </c>
      <c r="Z165">
        <v>0</v>
      </c>
      <c r="AA165">
        <v>223</v>
      </c>
      <c r="AB165">
        <v>163</v>
      </c>
      <c r="AC165">
        <v>11</v>
      </c>
      <c r="AD165">
        <v>1</v>
      </c>
      <c r="AE165">
        <v>0</v>
      </c>
      <c r="AF165">
        <v>1</v>
      </c>
      <c r="AG165">
        <v>55</v>
      </c>
      <c r="AH165">
        <v>9</v>
      </c>
      <c r="AI165">
        <v>3</v>
      </c>
      <c r="AJ165">
        <v>1</v>
      </c>
      <c r="AK165">
        <v>0</v>
      </c>
      <c r="AL165">
        <v>1</v>
      </c>
      <c r="AM165">
        <v>3</v>
      </c>
      <c r="AN165">
        <v>66</v>
      </c>
      <c r="AO165">
        <v>0</v>
      </c>
      <c r="AP165">
        <v>6</v>
      </c>
      <c r="AQ165">
        <v>0</v>
      </c>
      <c r="AR165">
        <v>0</v>
      </c>
      <c r="AS165">
        <v>0</v>
      </c>
      <c r="AT165">
        <v>1</v>
      </c>
      <c r="AU165">
        <v>0</v>
      </c>
      <c r="AV165">
        <v>2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1</v>
      </c>
      <c r="BF165">
        <v>2</v>
      </c>
      <c r="BG165">
        <v>163</v>
      </c>
      <c r="BH165">
        <v>22</v>
      </c>
      <c r="BI165">
        <v>18</v>
      </c>
      <c r="BJ165">
        <v>1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1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1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1</v>
      </c>
      <c r="CL165">
        <v>0</v>
      </c>
      <c r="CM165">
        <v>22</v>
      </c>
      <c r="CN165">
        <v>4</v>
      </c>
      <c r="CO165">
        <v>3</v>
      </c>
      <c r="CP165">
        <v>0</v>
      </c>
      <c r="CQ165">
        <v>1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4</v>
      </c>
      <c r="DF165">
        <v>6</v>
      </c>
      <c r="DG165">
        <v>1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2</v>
      </c>
      <c r="DN165">
        <v>0</v>
      </c>
      <c r="DO165">
        <v>0</v>
      </c>
      <c r="DP165">
        <v>2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1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6</v>
      </c>
      <c r="EJ165">
        <v>9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9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9</v>
      </c>
      <c r="FP165">
        <v>5</v>
      </c>
      <c r="FQ165">
        <v>5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5</v>
      </c>
      <c r="GV165">
        <v>12</v>
      </c>
      <c r="GW165">
        <v>4</v>
      </c>
      <c r="GX165">
        <v>0</v>
      </c>
      <c r="GY165">
        <v>0</v>
      </c>
      <c r="GZ165">
        <v>0</v>
      </c>
      <c r="HA165">
        <v>5</v>
      </c>
      <c r="HB165">
        <v>0</v>
      </c>
      <c r="HC165">
        <v>1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1</v>
      </c>
      <c r="HR165">
        <v>0</v>
      </c>
      <c r="HS165">
        <v>0</v>
      </c>
      <c r="HT165">
        <v>0</v>
      </c>
      <c r="HU165">
        <v>0</v>
      </c>
      <c r="HV165">
        <v>1</v>
      </c>
      <c r="HW165">
        <v>0</v>
      </c>
      <c r="HX165">
        <v>12</v>
      </c>
      <c r="HY165">
        <v>1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1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1</v>
      </c>
      <c r="JE165">
        <v>1</v>
      </c>
      <c r="JF165">
        <v>0</v>
      </c>
      <c r="JG165">
        <v>0</v>
      </c>
      <c r="JH165">
        <v>1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1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</row>
    <row r="166" spans="1:325">
      <c r="A166" t="s">
        <v>1614</v>
      </c>
      <c r="B166" t="s">
        <v>1609</v>
      </c>
      <c r="C166" t="str">
        <f>"180605"</f>
        <v>180605</v>
      </c>
      <c r="D166" t="s">
        <v>1613</v>
      </c>
      <c r="E166">
        <v>6</v>
      </c>
      <c r="F166">
        <v>233</v>
      </c>
      <c r="G166">
        <v>180</v>
      </c>
      <c r="H166">
        <v>84</v>
      </c>
      <c r="I166">
        <v>96</v>
      </c>
      <c r="J166">
        <v>0</v>
      </c>
      <c r="K166">
        <v>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96</v>
      </c>
      <c r="T166">
        <v>0</v>
      </c>
      <c r="U166">
        <v>0</v>
      </c>
      <c r="V166">
        <v>96</v>
      </c>
      <c r="W166">
        <v>4</v>
      </c>
      <c r="X166">
        <v>3</v>
      </c>
      <c r="Y166">
        <v>1</v>
      </c>
      <c r="Z166">
        <v>0</v>
      </c>
      <c r="AA166">
        <v>92</v>
      </c>
      <c r="AB166">
        <v>69</v>
      </c>
      <c r="AC166">
        <v>4</v>
      </c>
      <c r="AD166">
        <v>3</v>
      </c>
      <c r="AE166">
        <v>1</v>
      </c>
      <c r="AF166">
        <v>0</v>
      </c>
      <c r="AG166">
        <v>21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2</v>
      </c>
      <c r="AN166">
        <v>10</v>
      </c>
      <c r="AO166">
        <v>0</v>
      </c>
      <c r="AP166">
        <v>25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1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1</v>
      </c>
      <c r="BF166">
        <v>1</v>
      </c>
      <c r="BG166">
        <v>69</v>
      </c>
      <c r="BH166">
        <v>6</v>
      </c>
      <c r="BI166">
        <v>3</v>
      </c>
      <c r="BJ166">
        <v>0</v>
      </c>
      <c r="BK166">
        <v>1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1</v>
      </c>
      <c r="CL166">
        <v>1</v>
      </c>
      <c r="CM166">
        <v>6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2</v>
      </c>
      <c r="DG166">
        <v>1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1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2</v>
      </c>
      <c r="EJ166">
        <v>11</v>
      </c>
      <c r="EK166">
        <v>2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9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11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2</v>
      </c>
      <c r="GW166">
        <v>1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1</v>
      </c>
      <c r="HU166">
        <v>0</v>
      </c>
      <c r="HV166">
        <v>0</v>
      </c>
      <c r="HW166">
        <v>0</v>
      </c>
      <c r="HX166">
        <v>2</v>
      </c>
      <c r="HY166">
        <v>1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1</v>
      </c>
      <c r="IZ166">
        <v>0</v>
      </c>
      <c r="JA166">
        <v>0</v>
      </c>
      <c r="JB166">
        <v>0</v>
      </c>
      <c r="JC166">
        <v>0</v>
      </c>
      <c r="JD166">
        <v>1</v>
      </c>
      <c r="JE166">
        <v>1</v>
      </c>
      <c r="JF166">
        <v>1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1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</row>
    <row r="167" spans="1:325">
      <c r="A167" t="s">
        <v>1612</v>
      </c>
      <c r="B167" t="s">
        <v>1609</v>
      </c>
      <c r="C167" t="str">
        <f>"180605"</f>
        <v>180605</v>
      </c>
      <c r="D167" t="s">
        <v>1611</v>
      </c>
      <c r="E167">
        <v>7</v>
      </c>
      <c r="F167">
        <v>214</v>
      </c>
      <c r="G167">
        <v>170</v>
      </c>
      <c r="H167">
        <v>66</v>
      </c>
      <c r="I167">
        <v>104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104</v>
      </c>
      <c r="T167">
        <v>0</v>
      </c>
      <c r="U167">
        <v>0</v>
      </c>
      <c r="V167">
        <v>104</v>
      </c>
      <c r="W167">
        <v>5</v>
      </c>
      <c r="X167">
        <v>4</v>
      </c>
      <c r="Y167">
        <v>1</v>
      </c>
      <c r="Z167">
        <v>0</v>
      </c>
      <c r="AA167">
        <v>99</v>
      </c>
      <c r="AB167">
        <v>80</v>
      </c>
      <c r="AC167">
        <v>2</v>
      </c>
      <c r="AD167">
        <v>2</v>
      </c>
      <c r="AE167">
        <v>1</v>
      </c>
      <c r="AF167">
        <v>0</v>
      </c>
      <c r="AG167">
        <v>49</v>
      </c>
      <c r="AH167">
        <v>4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14</v>
      </c>
      <c r="AO167">
        <v>0</v>
      </c>
      <c r="AP167">
        <v>7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1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80</v>
      </c>
      <c r="BH167">
        <v>6</v>
      </c>
      <c r="BI167">
        <v>6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6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2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1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1</v>
      </c>
      <c r="EF167">
        <v>0</v>
      </c>
      <c r="EG167">
        <v>0</v>
      </c>
      <c r="EH167">
        <v>0</v>
      </c>
      <c r="EI167">
        <v>2</v>
      </c>
      <c r="EJ167">
        <v>4</v>
      </c>
      <c r="EK167">
        <v>1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3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4</v>
      </c>
      <c r="FP167">
        <v>2</v>
      </c>
      <c r="FQ167">
        <v>2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2</v>
      </c>
      <c r="GV167">
        <v>3</v>
      </c>
      <c r="GW167">
        <v>1</v>
      </c>
      <c r="GX167">
        <v>0</v>
      </c>
      <c r="GY167">
        <v>0</v>
      </c>
      <c r="GZ167">
        <v>0</v>
      </c>
      <c r="HA167">
        <v>1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0</v>
      </c>
      <c r="HX167">
        <v>3</v>
      </c>
      <c r="HY167">
        <v>2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1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2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</row>
    <row r="168" spans="1:325">
      <c r="A168" s="1" t="s">
        <v>1610</v>
      </c>
      <c r="B168" t="s">
        <v>1609</v>
      </c>
      <c r="C168" t="str">
        <f>"180605"</f>
        <v>180605</v>
      </c>
      <c r="D168" t="s">
        <v>1608</v>
      </c>
      <c r="E168">
        <v>8</v>
      </c>
      <c r="F168">
        <v>256</v>
      </c>
      <c r="G168">
        <v>200</v>
      </c>
      <c r="H168">
        <v>63</v>
      </c>
      <c r="I168">
        <v>137</v>
      </c>
      <c r="J168">
        <v>0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137</v>
      </c>
      <c r="T168">
        <v>0</v>
      </c>
      <c r="U168">
        <v>0</v>
      </c>
      <c r="V168">
        <v>137</v>
      </c>
      <c r="W168">
        <v>1</v>
      </c>
      <c r="X168">
        <v>1</v>
      </c>
      <c r="Y168">
        <v>0</v>
      </c>
      <c r="Z168">
        <v>0</v>
      </c>
      <c r="AA168">
        <v>136</v>
      </c>
      <c r="AB168">
        <v>89</v>
      </c>
      <c r="AC168">
        <v>6</v>
      </c>
      <c r="AD168">
        <v>0</v>
      </c>
      <c r="AE168">
        <v>1</v>
      </c>
      <c r="AF168">
        <v>0</v>
      </c>
      <c r="AG168">
        <v>62</v>
      </c>
      <c r="AH168">
        <v>2</v>
      </c>
      <c r="AI168">
        <v>1</v>
      </c>
      <c r="AJ168">
        <v>0</v>
      </c>
      <c r="AK168">
        <v>0</v>
      </c>
      <c r="AL168">
        <v>0</v>
      </c>
      <c r="AM168">
        <v>4</v>
      </c>
      <c r="AN168">
        <v>4</v>
      </c>
      <c r="AO168">
        <v>0</v>
      </c>
      <c r="AP168">
        <v>1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1</v>
      </c>
      <c r="AY168">
        <v>0</v>
      </c>
      <c r="AZ168">
        <v>1</v>
      </c>
      <c r="BA168">
        <v>1</v>
      </c>
      <c r="BB168">
        <v>1</v>
      </c>
      <c r="BC168">
        <v>0</v>
      </c>
      <c r="BD168">
        <v>0</v>
      </c>
      <c r="BE168">
        <v>2</v>
      </c>
      <c r="BF168">
        <v>2</v>
      </c>
      <c r="BG168">
        <v>89</v>
      </c>
      <c r="BH168">
        <v>7</v>
      </c>
      <c r="BI168">
        <v>6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1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7</v>
      </c>
      <c r="CN168">
        <v>2</v>
      </c>
      <c r="CO168">
        <v>1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1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2</v>
      </c>
      <c r="DF168">
        <v>8</v>
      </c>
      <c r="DG168">
        <v>3</v>
      </c>
      <c r="DH168">
        <v>0</v>
      </c>
      <c r="DI168">
        <v>1</v>
      </c>
      <c r="DJ168">
        <v>0</v>
      </c>
      <c r="DK168">
        <v>0</v>
      </c>
      <c r="DL168">
        <v>0</v>
      </c>
      <c r="DM168">
        <v>3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1</v>
      </c>
      <c r="EI168">
        <v>8</v>
      </c>
      <c r="EJ168">
        <v>5</v>
      </c>
      <c r="EK168">
        <v>2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3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5</v>
      </c>
      <c r="FP168">
        <v>5</v>
      </c>
      <c r="FQ168">
        <v>1</v>
      </c>
      <c r="FR168">
        <v>0</v>
      </c>
      <c r="FS168">
        <v>4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5</v>
      </c>
      <c r="GV168">
        <v>20</v>
      </c>
      <c r="GW168">
        <v>7</v>
      </c>
      <c r="GX168">
        <v>2</v>
      </c>
      <c r="GY168">
        <v>3</v>
      </c>
      <c r="GZ168">
        <v>0</v>
      </c>
      <c r="HA168">
        <v>2</v>
      </c>
      <c r="HB168">
        <v>0</v>
      </c>
      <c r="HC168">
        <v>0</v>
      </c>
      <c r="HD168">
        <v>1</v>
      </c>
      <c r="HE168">
        <v>0</v>
      </c>
      <c r="HF168">
        <v>1</v>
      </c>
      <c r="HG168">
        <v>1</v>
      </c>
      <c r="HH168">
        <v>0</v>
      </c>
      <c r="HI168">
        <v>1</v>
      </c>
      <c r="HJ168">
        <v>0</v>
      </c>
      <c r="HK168">
        <v>1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1</v>
      </c>
      <c r="HX168">
        <v>20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</row>
    <row r="169" spans="1:325">
      <c r="A169" t="s">
        <v>1607</v>
      </c>
      <c r="B169" t="s">
        <v>1596</v>
      </c>
      <c r="C169" t="str">
        <f>"180606"</f>
        <v>180606</v>
      </c>
      <c r="D169" t="s">
        <v>1606</v>
      </c>
      <c r="E169">
        <v>1</v>
      </c>
      <c r="F169">
        <v>1436</v>
      </c>
      <c r="G169">
        <v>1092</v>
      </c>
      <c r="H169">
        <v>491</v>
      </c>
      <c r="I169">
        <v>601</v>
      </c>
      <c r="J169">
        <v>0</v>
      </c>
      <c r="K169">
        <v>3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601</v>
      </c>
      <c r="T169">
        <v>0</v>
      </c>
      <c r="U169">
        <v>0</v>
      </c>
      <c r="V169">
        <v>601</v>
      </c>
      <c r="W169">
        <v>8</v>
      </c>
      <c r="X169">
        <v>7</v>
      </c>
      <c r="Y169">
        <v>1</v>
      </c>
      <c r="Z169">
        <v>0</v>
      </c>
      <c r="AA169">
        <v>593</v>
      </c>
      <c r="AB169">
        <v>389</v>
      </c>
      <c r="AC169">
        <v>25</v>
      </c>
      <c r="AD169">
        <v>4</v>
      </c>
      <c r="AE169">
        <v>0</v>
      </c>
      <c r="AF169">
        <v>6</v>
      </c>
      <c r="AG169">
        <v>318</v>
      </c>
      <c r="AH169">
        <v>6</v>
      </c>
      <c r="AI169">
        <v>3</v>
      </c>
      <c r="AJ169">
        <v>0</v>
      </c>
      <c r="AK169">
        <v>0</v>
      </c>
      <c r="AL169">
        <v>3</v>
      </c>
      <c r="AM169">
        <v>3</v>
      </c>
      <c r="AN169">
        <v>1</v>
      </c>
      <c r="AO169">
        <v>0</v>
      </c>
      <c r="AP169">
        <v>16</v>
      </c>
      <c r="AQ169">
        <v>0</v>
      </c>
      <c r="AR169">
        <v>1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</v>
      </c>
      <c r="AY169">
        <v>0</v>
      </c>
      <c r="AZ169">
        <v>0</v>
      </c>
      <c r="BA169">
        <v>1</v>
      </c>
      <c r="BB169">
        <v>0</v>
      </c>
      <c r="BC169">
        <v>0</v>
      </c>
      <c r="BD169">
        <v>0</v>
      </c>
      <c r="BE169">
        <v>0</v>
      </c>
      <c r="BF169">
        <v>1</v>
      </c>
      <c r="BG169">
        <v>389</v>
      </c>
      <c r="BH169">
        <v>37</v>
      </c>
      <c r="BI169">
        <v>21</v>
      </c>
      <c r="BJ169">
        <v>2</v>
      </c>
      <c r="BK169">
        <v>2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1</v>
      </c>
      <c r="BR169">
        <v>4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1</v>
      </c>
      <c r="CA169">
        <v>0</v>
      </c>
      <c r="CB169">
        <v>0</v>
      </c>
      <c r="CC169">
        <v>1</v>
      </c>
      <c r="CD169">
        <v>1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4</v>
      </c>
      <c r="CL169">
        <v>0</v>
      </c>
      <c r="CM169">
        <v>37</v>
      </c>
      <c r="CN169">
        <v>7</v>
      </c>
      <c r="CO169">
        <v>1</v>
      </c>
      <c r="CP169">
        <v>1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1</v>
      </c>
      <c r="CW169">
        <v>1</v>
      </c>
      <c r="CX169">
        <v>0</v>
      </c>
      <c r="CY169">
        <v>0</v>
      </c>
      <c r="CZ169">
        <v>0</v>
      </c>
      <c r="DA169">
        <v>0</v>
      </c>
      <c r="DB169">
        <v>2</v>
      </c>
      <c r="DC169">
        <v>0</v>
      </c>
      <c r="DD169">
        <v>1</v>
      </c>
      <c r="DE169">
        <v>7</v>
      </c>
      <c r="DF169">
        <v>15</v>
      </c>
      <c r="DG169">
        <v>4</v>
      </c>
      <c r="DH169">
        <v>0</v>
      </c>
      <c r="DI169">
        <v>1</v>
      </c>
      <c r="DJ169">
        <v>1</v>
      </c>
      <c r="DK169">
        <v>0</v>
      </c>
      <c r="DL169">
        <v>0</v>
      </c>
      <c r="DM169">
        <v>8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1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15</v>
      </c>
      <c r="EJ169">
        <v>71</v>
      </c>
      <c r="EK169">
        <v>20</v>
      </c>
      <c r="EL169">
        <v>1</v>
      </c>
      <c r="EM169">
        <v>0</v>
      </c>
      <c r="EN169">
        <v>3</v>
      </c>
      <c r="EO169">
        <v>0</v>
      </c>
      <c r="EP169">
        <v>2</v>
      </c>
      <c r="EQ169">
        <v>0</v>
      </c>
      <c r="ER169">
        <v>0</v>
      </c>
      <c r="ES169">
        <v>0</v>
      </c>
      <c r="ET169">
        <v>2</v>
      </c>
      <c r="EU169">
        <v>43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71</v>
      </c>
      <c r="FP169">
        <v>8</v>
      </c>
      <c r="FQ169">
        <v>5</v>
      </c>
      <c r="FR169">
        <v>0</v>
      </c>
      <c r="FS169">
        <v>0</v>
      </c>
      <c r="FT169">
        <v>2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1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8</v>
      </c>
      <c r="GV169">
        <v>45</v>
      </c>
      <c r="GW169">
        <v>11</v>
      </c>
      <c r="GX169">
        <v>3</v>
      </c>
      <c r="GY169">
        <v>0</v>
      </c>
      <c r="GZ169">
        <v>2</v>
      </c>
      <c r="HA169">
        <v>9</v>
      </c>
      <c r="HB169">
        <v>2</v>
      </c>
      <c r="HC169">
        <v>0</v>
      </c>
      <c r="HD169">
        <v>0</v>
      </c>
      <c r="HE169">
        <v>0</v>
      </c>
      <c r="HF169">
        <v>1</v>
      </c>
      <c r="HG169">
        <v>5</v>
      </c>
      <c r="HH169">
        <v>1</v>
      </c>
      <c r="HI169">
        <v>3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3</v>
      </c>
      <c r="HS169">
        <v>3</v>
      </c>
      <c r="HT169">
        <v>0</v>
      </c>
      <c r="HU169">
        <v>0</v>
      </c>
      <c r="HV169">
        <v>0</v>
      </c>
      <c r="HW169">
        <v>2</v>
      </c>
      <c r="HX169">
        <v>45</v>
      </c>
      <c r="HY169">
        <v>13</v>
      </c>
      <c r="HZ169">
        <v>5</v>
      </c>
      <c r="IA169">
        <v>1</v>
      </c>
      <c r="IB169">
        <v>0</v>
      </c>
      <c r="IC169">
        <v>0</v>
      </c>
      <c r="ID169">
        <v>0</v>
      </c>
      <c r="IE169">
        <v>2</v>
      </c>
      <c r="IF169">
        <v>0</v>
      </c>
      <c r="IG169">
        <v>1</v>
      </c>
      <c r="IH169">
        <v>0</v>
      </c>
      <c r="II169">
        <v>0</v>
      </c>
      <c r="IJ169">
        <v>3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1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13</v>
      </c>
      <c r="JE169">
        <v>8</v>
      </c>
      <c r="JF169">
        <v>3</v>
      </c>
      <c r="JG169">
        <v>0</v>
      </c>
      <c r="JH169">
        <v>5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8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</row>
    <row r="170" spans="1:325">
      <c r="A170" t="s">
        <v>1605</v>
      </c>
      <c r="B170" t="s">
        <v>1596</v>
      </c>
      <c r="C170" t="str">
        <f>"180606"</f>
        <v>180606</v>
      </c>
      <c r="D170" t="s">
        <v>1604</v>
      </c>
      <c r="E170">
        <v>2</v>
      </c>
      <c r="F170">
        <v>525</v>
      </c>
      <c r="G170">
        <v>410</v>
      </c>
      <c r="H170">
        <v>202</v>
      </c>
      <c r="I170">
        <v>208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208</v>
      </c>
      <c r="T170">
        <v>0</v>
      </c>
      <c r="U170">
        <v>0</v>
      </c>
      <c r="V170">
        <v>208</v>
      </c>
      <c r="W170">
        <v>9</v>
      </c>
      <c r="X170">
        <v>0</v>
      </c>
      <c r="Y170">
        <v>0</v>
      </c>
      <c r="Z170">
        <v>0</v>
      </c>
      <c r="AA170">
        <v>199</v>
      </c>
      <c r="AB170">
        <v>135</v>
      </c>
      <c r="AC170">
        <v>8</v>
      </c>
      <c r="AD170">
        <v>1</v>
      </c>
      <c r="AE170">
        <v>0</v>
      </c>
      <c r="AF170">
        <v>2</v>
      </c>
      <c r="AG170">
        <v>103</v>
      </c>
      <c r="AH170">
        <v>0</v>
      </c>
      <c r="AI170">
        <v>0</v>
      </c>
      <c r="AJ170">
        <v>0</v>
      </c>
      <c r="AK170">
        <v>0</v>
      </c>
      <c r="AL170">
        <v>5</v>
      </c>
      <c r="AM170">
        <v>5</v>
      </c>
      <c r="AN170">
        <v>1</v>
      </c>
      <c r="AO170">
        <v>0</v>
      </c>
      <c r="AP170">
        <v>4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2</v>
      </c>
      <c r="AX170">
        <v>1</v>
      </c>
      <c r="AY170">
        <v>0</v>
      </c>
      <c r="AZ170">
        <v>1</v>
      </c>
      <c r="BA170">
        <v>0</v>
      </c>
      <c r="BB170">
        <v>2</v>
      </c>
      <c r="BC170">
        <v>0</v>
      </c>
      <c r="BD170">
        <v>0</v>
      </c>
      <c r="BE170">
        <v>0</v>
      </c>
      <c r="BF170">
        <v>0</v>
      </c>
      <c r="BG170">
        <v>135</v>
      </c>
      <c r="BH170">
        <v>6</v>
      </c>
      <c r="BI170">
        <v>6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6</v>
      </c>
      <c r="CN170">
        <v>6</v>
      </c>
      <c r="CO170">
        <v>3</v>
      </c>
      <c r="CP170">
        <v>0</v>
      </c>
      <c r="CQ170">
        <v>1</v>
      </c>
      <c r="CR170">
        <v>1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1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6</v>
      </c>
      <c r="DF170">
        <v>4</v>
      </c>
      <c r="DG170">
        <v>1</v>
      </c>
      <c r="DH170">
        <v>0</v>
      </c>
      <c r="DI170">
        <v>0</v>
      </c>
      <c r="DJ170">
        <v>1</v>
      </c>
      <c r="DK170">
        <v>0</v>
      </c>
      <c r="DL170">
        <v>0</v>
      </c>
      <c r="DM170">
        <v>2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4</v>
      </c>
      <c r="EJ170">
        <v>18</v>
      </c>
      <c r="EK170">
        <v>2</v>
      </c>
      <c r="EL170">
        <v>0</v>
      </c>
      <c r="EM170">
        <v>0</v>
      </c>
      <c r="EN170">
        <v>2</v>
      </c>
      <c r="EO170">
        <v>0</v>
      </c>
      <c r="EP170">
        <v>0</v>
      </c>
      <c r="EQ170">
        <v>1</v>
      </c>
      <c r="ER170">
        <v>1</v>
      </c>
      <c r="ES170">
        <v>0</v>
      </c>
      <c r="ET170">
        <v>0</v>
      </c>
      <c r="EU170">
        <v>12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18</v>
      </c>
      <c r="FP170">
        <v>2</v>
      </c>
      <c r="FQ170">
        <v>0</v>
      </c>
      <c r="FR170">
        <v>1</v>
      </c>
      <c r="FS170">
        <v>0</v>
      </c>
      <c r="FT170">
        <v>0</v>
      </c>
      <c r="FU170">
        <v>0</v>
      </c>
      <c r="FV170">
        <v>0</v>
      </c>
      <c r="FW170">
        <v>1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2</v>
      </c>
      <c r="GV170">
        <v>23</v>
      </c>
      <c r="GW170">
        <v>7</v>
      </c>
      <c r="GX170">
        <v>0</v>
      </c>
      <c r="GY170">
        <v>1</v>
      </c>
      <c r="GZ170">
        <v>0</v>
      </c>
      <c r="HA170">
        <v>1</v>
      </c>
      <c r="HB170">
        <v>1</v>
      </c>
      <c r="HC170">
        <v>0</v>
      </c>
      <c r="HD170">
        <v>0</v>
      </c>
      <c r="HE170">
        <v>1</v>
      </c>
      <c r="HF170">
        <v>1</v>
      </c>
      <c r="HG170">
        <v>4</v>
      </c>
      <c r="HH170">
        <v>0</v>
      </c>
      <c r="HI170">
        <v>0</v>
      </c>
      <c r="HJ170">
        <v>0</v>
      </c>
      <c r="HK170">
        <v>1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1</v>
      </c>
      <c r="HS170">
        <v>1</v>
      </c>
      <c r="HT170">
        <v>3</v>
      </c>
      <c r="HU170">
        <v>0</v>
      </c>
      <c r="HV170">
        <v>0</v>
      </c>
      <c r="HW170">
        <v>1</v>
      </c>
      <c r="HX170">
        <v>23</v>
      </c>
      <c r="HY170">
        <v>4</v>
      </c>
      <c r="HZ170">
        <v>2</v>
      </c>
      <c r="IA170">
        <v>1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1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4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1</v>
      </c>
      <c r="KA170">
        <v>1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1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</row>
    <row r="171" spans="1:325">
      <c r="A171" t="s">
        <v>1603</v>
      </c>
      <c r="B171" t="s">
        <v>1596</v>
      </c>
      <c r="C171" t="str">
        <f>"180606"</f>
        <v>180606</v>
      </c>
      <c r="D171" t="s">
        <v>1602</v>
      </c>
      <c r="E171">
        <v>3</v>
      </c>
      <c r="F171">
        <v>632</v>
      </c>
      <c r="G171">
        <v>490</v>
      </c>
      <c r="H171">
        <v>176</v>
      </c>
      <c r="I171">
        <v>314</v>
      </c>
      <c r="J171">
        <v>0</v>
      </c>
      <c r="K171">
        <v>1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314</v>
      </c>
      <c r="T171">
        <v>0</v>
      </c>
      <c r="U171">
        <v>0</v>
      </c>
      <c r="V171">
        <v>314</v>
      </c>
      <c r="W171">
        <v>19</v>
      </c>
      <c r="X171">
        <v>10</v>
      </c>
      <c r="Y171">
        <v>9</v>
      </c>
      <c r="Z171">
        <v>0</v>
      </c>
      <c r="AA171">
        <v>295</v>
      </c>
      <c r="AB171">
        <v>245</v>
      </c>
      <c r="AC171">
        <v>16</v>
      </c>
      <c r="AD171">
        <v>0</v>
      </c>
      <c r="AE171">
        <v>0</v>
      </c>
      <c r="AF171">
        <v>2</v>
      </c>
      <c r="AG171">
        <v>202</v>
      </c>
      <c r="AH171">
        <v>5</v>
      </c>
      <c r="AI171">
        <v>1</v>
      </c>
      <c r="AJ171">
        <v>0</v>
      </c>
      <c r="AK171">
        <v>0</v>
      </c>
      <c r="AL171">
        <v>3</v>
      </c>
      <c r="AM171">
        <v>5</v>
      </c>
      <c r="AN171">
        <v>4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2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5</v>
      </c>
      <c r="BF171">
        <v>0</v>
      </c>
      <c r="BG171">
        <v>245</v>
      </c>
      <c r="BH171">
        <v>2</v>
      </c>
      <c r="BI171">
        <v>1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1</v>
      </c>
      <c r="CL171">
        <v>0</v>
      </c>
      <c r="CM171">
        <v>2</v>
      </c>
      <c r="CN171">
        <v>1</v>
      </c>
      <c r="CO171">
        <v>0</v>
      </c>
      <c r="CP171">
        <v>0</v>
      </c>
      <c r="CQ171">
        <v>0</v>
      </c>
      <c r="CR171">
        <v>1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1</v>
      </c>
      <c r="DF171">
        <v>8</v>
      </c>
      <c r="DG171">
        <v>3</v>
      </c>
      <c r="DH171">
        <v>0</v>
      </c>
      <c r="DI171">
        <v>0</v>
      </c>
      <c r="DJ171">
        <v>1</v>
      </c>
      <c r="DK171">
        <v>0</v>
      </c>
      <c r="DL171">
        <v>0</v>
      </c>
      <c r="DM171">
        <v>1</v>
      </c>
      <c r="DN171">
        <v>0</v>
      </c>
      <c r="DO171">
        <v>1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1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1</v>
      </c>
      <c r="EE171">
        <v>0</v>
      </c>
      <c r="EF171">
        <v>0</v>
      </c>
      <c r="EG171">
        <v>0</v>
      </c>
      <c r="EH171">
        <v>0</v>
      </c>
      <c r="EI171">
        <v>8</v>
      </c>
      <c r="EJ171">
        <v>12</v>
      </c>
      <c r="EK171">
        <v>4</v>
      </c>
      <c r="EL171">
        <v>0</v>
      </c>
      <c r="EM171">
        <v>1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6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1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12</v>
      </c>
      <c r="FP171">
        <v>7</v>
      </c>
      <c r="FQ171">
        <v>0</v>
      </c>
      <c r="FR171">
        <v>4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1</v>
      </c>
      <c r="GA171">
        <v>0</v>
      </c>
      <c r="GB171">
        <v>0</v>
      </c>
      <c r="GC171">
        <v>0</v>
      </c>
      <c r="GD171">
        <v>0</v>
      </c>
      <c r="GE171">
        <v>1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1</v>
      </c>
      <c r="GQ171">
        <v>0</v>
      </c>
      <c r="GR171">
        <v>0</v>
      </c>
      <c r="GS171">
        <v>0</v>
      </c>
      <c r="GT171">
        <v>0</v>
      </c>
      <c r="GU171">
        <v>7</v>
      </c>
      <c r="GV171">
        <v>14</v>
      </c>
      <c r="GW171">
        <v>1</v>
      </c>
      <c r="GX171">
        <v>0</v>
      </c>
      <c r="GY171">
        <v>1</v>
      </c>
      <c r="GZ171">
        <v>1</v>
      </c>
      <c r="HA171">
        <v>3</v>
      </c>
      <c r="HB171">
        <v>2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1</v>
      </c>
      <c r="HL171">
        <v>1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3</v>
      </c>
      <c r="HS171">
        <v>1</v>
      </c>
      <c r="HT171">
        <v>0</v>
      </c>
      <c r="HU171">
        <v>0</v>
      </c>
      <c r="HV171">
        <v>0</v>
      </c>
      <c r="HW171">
        <v>0</v>
      </c>
      <c r="HX171">
        <v>14</v>
      </c>
      <c r="HY171">
        <v>4</v>
      </c>
      <c r="HZ171">
        <v>3</v>
      </c>
      <c r="IA171">
        <v>0</v>
      </c>
      <c r="IB171">
        <v>0</v>
      </c>
      <c r="IC171">
        <v>0</v>
      </c>
      <c r="ID171">
        <v>1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4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1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1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1</v>
      </c>
      <c r="KR171">
        <v>1</v>
      </c>
      <c r="KS171">
        <v>0</v>
      </c>
      <c r="KT171">
        <v>0</v>
      </c>
      <c r="KU171">
        <v>0</v>
      </c>
      <c r="KV171">
        <v>1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1</v>
      </c>
    </row>
    <row r="172" spans="1:325">
      <c r="A172" t="s">
        <v>1601</v>
      </c>
      <c r="B172" t="s">
        <v>1596</v>
      </c>
      <c r="C172" t="str">
        <f>"180606"</f>
        <v>180606</v>
      </c>
      <c r="D172" t="s">
        <v>1600</v>
      </c>
      <c r="E172">
        <v>4</v>
      </c>
      <c r="F172">
        <v>587</v>
      </c>
      <c r="G172">
        <v>450</v>
      </c>
      <c r="H172">
        <v>171</v>
      </c>
      <c r="I172">
        <v>279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279</v>
      </c>
      <c r="T172">
        <v>0</v>
      </c>
      <c r="U172">
        <v>0</v>
      </c>
      <c r="V172">
        <v>279</v>
      </c>
      <c r="W172">
        <v>9</v>
      </c>
      <c r="X172">
        <v>9</v>
      </c>
      <c r="Y172">
        <v>0</v>
      </c>
      <c r="Z172">
        <v>0</v>
      </c>
      <c r="AA172">
        <v>270</v>
      </c>
      <c r="AB172">
        <v>218</v>
      </c>
      <c r="AC172">
        <v>11</v>
      </c>
      <c r="AD172">
        <v>1</v>
      </c>
      <c r="AE172">
        <v>5</v>
      </c>
      <c r="AF172">
        <v>0</v>
      </c>
      <c r="AG172">
        <v>180</v>
      </c>
      <c r="AH172">
        <v>3</v>
      </c>
      <c r="AI172">
        <v>0</v>
      </c>
      <c r="AJ172">
        <v>0</v>
      </c>
      <c r="AK172">
        <v>0</v>
      </c>
      <c r="AL172">
        <v>0</v>
      </c>
      <c r="AM172">
        <v>5</v>
      </c>
      <c r="AN172">
        <v>9</v>
      </c>
      <c r="AO172">
        <v>0</v>
      </c>
      <c r="AP172">
        <v>0</v>
      </c>
      <c r="AQ172">
        <v>1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1</v>
      </c>
      <c r="BB172">
        <v>0</v>
      </c>
      <c r="BC172">
        <v>1</v>
      </c>
      <c r="BD172">
        <v>0</v>
      </c>
      <c r="BE172">
        <v>0</v>
      </c>
      <c r="BF172">
        <v>1</v>
      </c>
      <c r="BG172">
        <v>218</v>
      </c>
      <c r="BH172">
        <v>7</v>
      </c>
      <c r="BI172">
        <v>2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1</v>
      </c>
      <c r="BR172">
        <v>2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1</v>
      </c>
      <c r="CH172">
        <v>0</v>
      </c>
      <c r="CI172">
        <v>0</v>
      </c>
      <c r="CJ172">
        <v>0</v>
      </c>
      <c r="CK172">
        <v>1</v>
      </c>
      <c r="CL172">
        <v>0</v>
      </c>
      <c r="CM172">
        <v>7</v>
      </c>
      <c r="CN172">
        <v>5</v>
      </c>
      <c r="CO172">
        <v>2</v>
      </c>
      <c r="CP172">
        <v>0</v>
      </c>
      <c r="CQ172">
        <v>0</v>
      </c>
      <c r="CR172">
        <v>1</v>
      </c>
      <c r="CS172">
        <v>0</v>
      </c>
      <c r="CT172">
        <v>0</v>
      </c>
      <c r="CU172">
        <v>1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1</v>
      </c>
      <c r="DB172">
        <v>0</v>
      </c>
      <c r="DC172">
        <v>0</v>
      </c>
      <c r="DD172">
        <v>0</v>
      </c>
      <c r="DE172">
        <v>5</v>
      </c>
      <c r="DF172">
        <v>8</v>
      </c>
      <c r="DG172">
        <v>1</v>
      </c>
      <c r="DH172">
        <v>0</v>
      </c>
      <c r="DI172">
        <v>0</v>
      </c>
      <c r="DJ172">
        <v>0</v>
      </c>
      <c r="DK172">
        <v>1</v>
      </c>
      <c r="DL172">
        <v>0</v>
      </c>
      <c r="DM172">
        <v>2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1</v>
      </c>
      <c r="EE172">
        <v>0</v>
      </c>
      <c r="EF172">
        <v>0</v>
      </c>
      <c r="EG172">
        <v>0</v>
      </c>
      <c r="EH172">
        <v>3</v>
      </c>
      <c r="EI172">
        <v>8</v>
      </c>
      <c r="EJ172">
        <v>10</v>
      </c>
      <c r="EK172">
        <v>0</v>
      </c>
      <c r="EL172">
        <v>0</v>
      </c>
      <c r="EM172">
        <v>0</v>
      </c>
      <c r="EN172">
        <v>0</v>
      </c>
      <c r="EO172">
        <v>1</v>
      </c>
      <c r="EP172">
        <v>0</v>
      </c>
      <c r="EQ172">
        <v>2</v>
      </c>
      <c r="ER172">
        <v>0</v>
      </c>
      <c r="ES172">
        <v>0</v>
      </c>
      <c r="ET172">
        <v>0</v>
      </c>
      <c r="EU172">
        <v>7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10</v>
      </c>
      <c r="FP172">
        <v>5</v>
      </c>
      <c r="FQ172">
        <v>1</v>
      </c>
      <c r="FR172">
        <v>0</v>
      </c>
      <c r="FS172">
        <v>1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1</v>
      </c>
      <c r="GM172">
        <v>0</v>
      </c>
      <c r="GN172">
        <v>2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5</v>
      </c>
      <c r="GV172">
        <v>16</v>
      </c>
      <c r="GW172">
        <v>4</v>
      </c>
      <c r="GX172">
        <v>2</v>
      </c>
      <c r="GY172">
        <v>1</v>
      </c>
      <c r="GZ172">
        <v>1</v>
      </c>
      <c r="HA172">
        <v>4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1</v>
      </c>
      <c r="HP172">
        <v>0</v>
      </c>
      <c r="HQ172">
        <v>0</v>
      </c>
      <c r="HR172">
        <v>0</v>
      </c>
      <c r="HS172">
        <v>0</v>
      </c>
      <c r="HT172">
        <v>1</v>
      </c>
      <c r="HU172">
        <v>0</v>
      </c>
      <c r="HV172">
        <v>0</v>
      </c>
      <c r="HW172">
        <v>2</v>
      </c>
      <c r="HX172">
        <v>16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1</v>
      </c>
      <c r="JF172">
        <v>0</v>
      </c>
      <c r="JG172">
        <v>0</v>
      </c>
      <c r="JH172">
        <v>0</v>
      </c>
      <c r="JI172">
        <v>1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1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</row>
    <row r="173" spans="1:325">
      <c r="A173" t="s">
        <v>1599</v>
      </c>
      <c r="B173" t="s">
        <v>1596</v>
      </c>
      <c r="C173" t="str">
        <f>"180606"</f>
        <v>180606</v>
      </c>
      <c r="D173" t="s">
        <v>1598</v>
      </c>
      <c r="E173">
        <v>5</v>
      </c>
      <c r="F173">
        <v>1031</v>
      </c>
      <c r="G173">
        <v>780</v>
      </c>
      <c r="H173">
        <v>397</v>
      </c>
      <c r="I173">
        <v>383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383</v>
      </c>
      <c r="T173">
        <v>0</v>
      </c>
      <c r="U173">
        <v>0</v>
      </c>
      <c r="V173">
        <v>383</v>
      </c>
      <c r="W173">
        <v>4</v>
      </c>
      <c r="X173">
        <v>3</v>
      </c>
      <c r="Y173">
        <v>1</v>
      </c>
      <c r="Z173">
        <v>0</v>
      </c>
      <c r="AA173">
        <v>379</v>
      </c>
      <c r="AB173">
        <v>270</v>
      </c>
      <c r="AC173">
        <v>19</v>
      </c>
      <c r="AD173">
        <v>4</v>
      </c>
      <c r="AE173">
        <v>0</v>
      </c>
      <c r="AF173">
        <v>9</v>
      </c>
      <c r="AG173">
        <v>198</v>
      </c>
      <c r="AH173">
        <v>2</v>
      </c>
      <c r="AI173">
        <v>0</v>
      </c>
      <c r="AJ173">
        <v>1</v>
      </c>
      <c r="AK173">
        <v>1</v>
      </c>
      <c r="AL173">
        <v>3</v>
      </c>
      <c r="AM173">
        <v>7</v>
      </c>
      <c r="AN173">
        <v>2</v>
      </c>
      <c r="AO173">
        <v>0</v>
      </c>
      <c r="AP173">
        <v>8</v>
      </c>
      <c r="AQ173">
        <v>1</v>
      </c>
      <c r="AR173">
        <v>0</v>
      </c>
      <c r="AS173">
        <v>1</v>
      </c>
      <c r="AT173">
        <v>2</v>
      </c>
      <c r="AU173">
        <v>0</v>
      </c>
      <c r="AV173">
        <v>0</v>
      </c>
      <c r="AW173">
        <v>1</v>
      </c>
      <c r="AX173">
        <v>0</v>
      </c>
      <c r="AY173">
        <v>0</v>
      </c>
      <c r="AZ173">
        <v>4</v>
      </c>
      <c r="BA173">
        <v>1</v>
      </c>
      <c r="BB173">
        <v>0</v>
      </c>
      <c r="BC173">
        <v>1</v>
      </c>
      <c r="BD173">
        <v>0</v>
      </c>
      <c r="BE173">
        <v>3</v>
      </c>
      <c r="BF173">
        <v>2</v>
      </c>
      <c r="BG173">
        <v>270</v>
      </c>
      <c r="BH173">
        <v>19</v>
      </c>
      <c r="BI173">
        <v>7</v>
      </c>
      <c r="BJ173">
        <v>2</v>
      </c>
      <c r="BK173">
        <v>2</v>
      </c>
      <c r="BL173">
        <v>0</v>
      </c>
      <c r="BM173">
        <v>0</v>
      </c>
      <c r="BN173">
        <v>0</v>
      </c>
      <c r="BO173">
        <v>2</v>
      </c>
      <c r="BP173">
        <v>1</v>
      </c>
      <c r="BQ173">
        <v>1</v>
      </c>
      <c r="BR173">
        <v>1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1</v>
      </c>
      <c r="CE173">
        <v>0</v>
      </c>
      <c r="CF173">
        <v>0</v>
      </c>
      <c r="CG173">
        <v>1</v>
      </c>
      <c r="CH173">
        <v>0</v>
      </c>
      <c r="CI173">
        <v>0</v>
      </c>
      <c r="CJ173">
        <v>0</v>
      </c>
      <c r="CK173">
        <v>1</v>
      </c>
      <c r="CL173">
        <v>0</v>
      </c>
      <c r="CM173">
        <v>19</v>
      </c>
      <c r="CN173">
        <v>10</v>
      </c>
      <c r="CO173">
        <v>5</v>
      </c>
      <c r="CP173">
        <v>3</v>
      </c>
      <c r="CQ173">
        <v>0</v>
      </c>
      <c r="CR173">
        <v>0</v>
      </c>
      <c r="CS173">
        <v>0</v>
      </c>
      <c r="CT173">
        <v>0</v>
      </c>
      <c r="CU173">
        <v>1</v>
      </c>
      <c r="CV173">
        <v>0</v>
      </c>
      <c r="CW173">
        <v>1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10</v>
      </c>
      <c r="DF173">
        <v>19</v>
      </c>
      <c r="DG173">
        <v>5</v>
      </c>
      <c r="DH173">
        <v>0</v>
      </c>
      <c r="DI173">
        <v>2</v>
      </c>
      <c r="DJ173">
        <v>0</v>
      </c>
      <c r="DK173">
        <v>1</v>
      </c>
      <c r="DL173">
        <v>0</v>
      </c>
      <c r="DM173">
        <v>9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1</v>
      </c>
      <c r="DV173">
        <v>0</v>
      </c>
      <c r="DW173">
        <v>0</v>
      </c>
      <c r="DX173">
        <v>0</v>
      </c>
      <c r="DY173">
        <v>0</v>
      </c>
      <c r="DZ173">
        <v>1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19</v>
      </c>
      <c r="EJ173">
        <v>16</v>
      </c>
      <c r="EK173">
        <v>5</v>
      </c>
      <c r="EL173">
        <v>1</v>
      </c>
      <c r="EM173">
        <v>1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8</v>
      </c>
      <c r="EV173">
        <v>0</v>
      </c>
      <c r="EW173">
        <v>0</v>
      </c>
      <c r="EX173">
        <v>1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16</v>
      </c>
      <c r="FP173">
        <v>10</v>
      </c>
      <c r="FQ173">
        <v>4</v>
      </c>
      <c r="FR173">
        <v>4</v>
      </c>
      <c r="FS173">
        <v>0</v>
      </c>
      <c r="FT173">
        <v>0</v>
      </c>
      <c r="FU173">
        <v>0</v>
      </c>
      <c r="FV173">
        <v>0</v>
      </c>
      <c r="FW173">
        <v>1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1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10</v>
      </c>
      <c r="GV173">
        <v>26</v>
      </c>
      <c r="GW173">
        <v>7</v>
      </c>
      <c r="GX173">
        <v>1</v>
      </c>
      <c r="GY173">
        <v>1</v>
      </c>
      <c r="GZ173">
        <v>1</v>
      </c>
      <c r="HA173">
        <v>5</v>
      </c>
      <c r="HB173">
        <v>3</v>
      </c>
      <c r="HC173">
        <v>0</v>
      </c>
      <c r="HD173">
        <v>0</v>
      </c>
      <c r="HE173">
        <v>1</v>
      </c>
      <c r="HF173">
        <v>2</v>
      </c>
      <c r="HG173">
        <v>0</v>
      </c>
      <c r="HH173">
        <v>0</v>
      </c>
      <c r="HI173">
        <v>1</v>
      </c>
      <c r="HJ173">
        <v>0</v>
      </c>
      <c r="HK173">
        <v>1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1</v>
      </c>
      <c r="HR173">
        <v>0</v>
      </c>
      <c r="HS173">
        <v>1</v>
      </c>
      <c r="HT173">
        <v>1</v>
      </c>
      <c r="HU173">
        <v>0</v>
      </c>
      <c r="HV173">
        <v>0</v>
      </c>
      <c r="HW173">
        <v>0</v>
      </c>
      <c r="HX173">
        <v>26</v>
      </c>
      <c r="HY173">
        <v>6</v>
      </c>
      <c r="HZ173">
        <v>5</v>
      </c>
      <c r="IA173">
        <v>1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6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2</v>
      </c>
      <c r="KA173">
        <v>0</v>
      </c>
      <c r="KB173">
        <v>0</v>
      </c>
      <c r="KC173">
        <v>0</v>
      </c>
      <c r="KD173">
        <v>0</v>
      </c>
      <c r="KE173">
        <v>2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2</v>
      </c>
      <c r="KR173">
        <v>1</v>
      </c>
      <c r="KS173">
        <v>0</v>
      </c>
      <c r="KT173">
        <v>0</v>
      </c>
      <c r="KU173">
        <v>1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1</v>
      </c>
    </row>
    <row r="174" spans="1:325">
      <c r="A174" t="s">
        <v>1597</v>
      </c>
      <c r="B174" t="s">
        <v>1596</v>
      </c>
      <c r="C174" t="str">
        <f>"180606"</f>
        <v>180606</v>
      </c>
      <c r="D174" t="s">
        <v>1595</v>
      </c>
      <c r="E174">
        <v>6</v>
      </c>
      <c r="F174">
        <v>987</v>
      </c>
      <c r="G174">
        <v>760</v>
      </c>
      <c r="H174">
        <v>396</v>
      </c>
      <c r="I174">
        <v>364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364</v>
      </c>
      <c r="T174">
        <v>0</v>
      </c>
      <c r="U174">
        <v>0</v>
      </c>
      <c r="V174">
        <v>364</v>
      </c>
      <c r="W174">
        <v>9</v>
      </c>
      <c r="X174">
        <v>8</v>
      </c>
      <c r="Y174">
        <v>1</v>
      </c>
      <c r="Z174">
        <v>0</v>
      </c>
      <c r="AA174">
        <v>355</v>
      </c>
      <c r="AB174">
        <v>256</v>
      </c>
      <c r="AC174">
        <v>20</v>
      </c>
      <c r="AD174">
        <v>2</v>
      </c>
      <c r="AE174">
        <v>0</v>
      </c>
      <c r="AF174">
        <v>2</v>
      </c>
      <c r="AG174">
        <v>217</v>
      </c>
      <c r="AH174">
        <v>0</v>
      </c>
      <c r="AI174">
        <v>0</v>
      </c>
      <c r="AJ174">
        <v>0</v>
      </c>
      <c r="AK174">
        <v>2</v>
      </c>
      <c r="AL174">
        <v>1</v>
      </c>
      <c r="AM174">
        <v>1</v>
      </c>
      <c r="AN174">
        <v>4</v>
      </c>
      <c r="AO174">
        <v>1</v>
      </c>
      <c r="AP174">
        <v>1</v>
      </c>
      <c r="AQ174">
        <v>0</v>
      </c>
      <c r="AR174">
        <v>0</v>
      </c>
      <c r="AS174">
        <v>0</v>
      </c>
      <c r="AT174">
        <v>2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1</v>
      </c>
      <c r="BA174">
        <v>0</v>
      </c>
      <c r="BB174">
        <v>1</v>
      </c>
      <c r="BC174">
        <v>0</v>
      </c>
      <c r="BD174">
        <v>0</v>
      </c>
      <c r="BE174">
        <v>0</v>
      </c>
      <c r="BF174">
        <v>1</v>
      </c>
      <c r="BG174">
        <v>256</v>
      </c>
      <c r="BH174">
        <v>13</v>
      </c>
      <c r="BI174">
        <v>6</v>
      </c>
      <c r="BJ174">
        <v>1</v>
      </c>
      <c r="BK174">
        <v>1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1</v>
      </c>
      <c r="BU174">
        <v>0</v>
      </c>
      <c r="BV174">
        <v>2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1</v>
      </c>
      <c r="CH174">
        <v>0</v>
      </c>
      <c r="CI174">
        <v>0</v>
      </c>
      <c r="CJ174">
        <v>0</v>
      </c>
      <c r="CK174">
        <v>1</v>
      </c>
      <c r="CL174">
        <v>0</v>
      </c>
      <c r="CM174">
        <v>13</v>
      </c>
      <c r="CN174">
        <v>2</v>
      </c>
      <c r="CO174">
        <v>0</v>
      </c>
      <c r="CP174">
        <v>1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1</v>
      </c>
      <c r="DC174">
        <v>0</v>
      </c>
      <c r="DD174">
        <v>0</v>
      </c>
      <c r="DE174">
        <v>2</v>
      </c>
      <c r="DF174">
        <v>19</v>
      </c>
      <c r="DG174">
        <v>9</v>
      </c>
      <c r="DH174">
        <v>0</v>
      </c>
      <c r="DI174">
        <v>0</v>
      </c>
      <c r="DJ174">
        <v>0</v>
      </c>
      <c r="DK174">
        <v>4</v>
      </c>
      <c r="DL174">
        <v>1</v>
      </c>
      <c r="DM174">
        <v>2</v>
      </c>
      <c r="DN174">
        <v>0</v>
      </c>
      <c r="DO174">
        <v>0</v>
      </c>
      <c r="DP174">
        <v>0</v>
      </c>
      <c r="DQ174">
        <v>0</v>
      </c>
      <c r="DR174">
        <v>1</v>
      </c>
      <c r="DS174">
        <v>0</v>
      </c>
      <c r="DT174">
        <v>0</v>
      </c>
      <c r="DU174">
        <v>1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1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19</v>
      </c>
      <c r="EJ174">
        <v>34</v>
      </c>
      <c r="EK174">
        <v>9</v>
      </c>
      <c r="EL174">
        <v>0</v>
      </c>
      <c r="EM174">
        <v>2</v>
      </c>
      <c r="EN174">
        <v>3</v>
      </c>
      <c r="EO174">
        <v>0</v>
      </c>
      <c r="EP174">
        <v>0</v>
      </c>
      <c r="EQ174">
        <v>1</v>
      </c>
      <c r="ER174">
        <v>0</v>
      </c>
      <c r="ES174">
        <v>0</v>
      </c>
      <c r="ET174">
        <v>0</v>
      </c>
      <c r="EU174">
        <v>17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2</v>
      </c>
      <c r="FM174">
        <v>0</v>
      </c>
      <c r="FN174">
        <v>0</v>
      </c>
      <c r="FO174">
        <v>34</v>
      </c>
      <c r="FP174">
        <v>5</v>
      </c>
      <c r="FQ174">
        <v>1</v>
      </c>
      <c r="FR174">
        <v>2</v>
      </c>
      <c r="FS174">
        <v>0</v>
      </c>
      <c r="FT174">
        <v>0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1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5</v>
      </c>
      <c r="GV174">
        <v>22</v>
      </c>
      <c r="GW174">
        <v>7</v>
      </c>
      <c r="GX174">
        <v>2</v>
      </c>
      <c r="GY174">
        <v>1</v>
      </c>
      <c r="GZ174">
        <v>0</v>
      </c>
      <c r="HA174">
        <v>3</v>
      </c>
      <c r="HB174">
        <v>2</v>
      </c>
      <c r="HC174">
        <v>0</v>
      </c>
      <c r="HD174">
        <v>1</v>
      </c>
      <c r="HE174">
        <v>0</v>
      </c>
      <c r="HF174">
        <v>1</v>
      </c>
      <c r="HG174">
        <v>1</v>
      </c>
      <c r="HH174">
        <v>0</v>
      </c>
      <c r="HI174">
        <v>0</v>
      </c>
      <c r="HJ174">
        <v>0</v>
      </c>
      <c r="HK174">
        <v>2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1</v>
      </c>
      <c r="HS174">
        <v>1</v>
      </c>
      <c r="HT174">
        <v>0</v>
      </c>
      <c r="HU174">
        <v>0</v>
      </c>
      <c r="HV174">
        <v>0</v>
      </c>
      <c r="HW174">
        <v>0</v>
      </c>
      <c r="HX174">
        <v>22</v>
      </c>
      <c r="HY174">
        <v>3</v>
      </c>
      <c r="HZ174">
        <v>2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1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3</v>
      </c>
      <c r="JE174">
        <v>1</v>
      </c>
      <c r="JF174">
        <v>1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1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</row>
    <row r="175" spans="1:325">
      <c r="A175" t="s">
        <v>1594</v>
      </c>
      <c r="B175" t="s">
        <v>1579</v>
      </c>
      <c r="C175" t="str">
        <f>"180801"</f>
        <v>180801</v>
      </c>
      <c r="D175" t="s">
        <v>1592</v>
      </c>
      <c r="E175">
        <v>1</v>
      </c>
      <c r="F175">
        <v>1532</v>
      </c>
      <c r="G175">
        <v>1190</v>
      </c>
      <c r="H175">
        <v>350</v>
      </c>
      <c r="I175">
        <v>840</v>
      </c>
      <c r="J175">
        <v>3</v>
      </c>
      <c r="K175">
        <v>6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840</v>
      </c>
      <c r="T175">
        <v>0</v>
      </c>
      <c r="U175">
        <v>0</v>
      </c>
      <c r="V175">
        <v>840</v>
      </c>
      <c r="W175">
        <v>8</v>
      </c>
      <c r="X175">
        <v>7</v>
      </c>
      <c r="Y175">
        <v>1</v>
      </c>
      <c r="Z175">
        <v>0</v>
      </c>
      <c r="AA175">
        <v>832</v>
      </c>
      <c r="AB175">
        <v>451</v>
      </c>
      <c r="AC175">
        <v>44</v>
      </c>
      <c r="AD175">
        <v>15</v>
      </c>
      <c r="AE175">
        <v>6</v>
      </c>
      <c r="AF175">
        <v>10</v>
      </c>
      <c r="AG175">
        <v>1</v>
      </c>
      <c r="AH175">
        <v>46</v>
      </c>
      <c r="AI175">
        <v>19</v>
      </c>
      <c r="AJ175">
        <v>1</v>
      </c>
      <c r="AK175">
        <v>0</v>
      </c>
      <c r="AL175">
        <v>15</v>
      </c>
      <c r="AM175">
        <v>4</v>
      </c>
      <c r="AN175">
        <v>40</v>
      </c>
      <c r="AO175">
        <v>1</v>
      </c>
      <c r="AP175">
        <v>4</v>
      </c>
      <c r="AQ175">
        <v>0</v>
      </c>
      <c r="AR175">
        <v>0</v>
      </c>
      <c r="AS175">
        <v>1</v>
      </c>
      <c r="AT175">
        <v>1</v>
      </c>
      <c r="AU175">
        <v>0</v>
      </c>
      <c r="AV175">
        <v>228</v>
      </c>
      <c r="AW175">
        <v>0</v>
      </c>
      <c r="AX175">
        <v>1</v>
      </c>
      <c r="AY175">
        <v>0</v>
      </c>
      <c r="AZ175">
        <v>4</v>
      </c>
      <c r="BA175">
        <v>0</v>
      </c>
      <c r="BB175">
        <v>1</v>
      </c>
      <c r="BC175">
        <v>3</v>
      </c>
      <c r="BD175">
        <v>1</v>
      </c>
      <c r="BE175">
        <v>2</v>
      </c>
      <c r="BF175">
        <v>3</v>
      </c>
      <c r="BG175">
        <v>451</v>
      </c>
      <c r="BH175">
        <v>153</v>
      </c>
      <c r="BI175">
        <v>24</v>
      </c>
      <c r="BJ175">
        <v>4</v>
      </c>
      <c r="BK175">
        <v>2</v>
      </c>
      <c r="BL175">
        <v>0</v>
      </c>
      <c r="BM175">
        <v>0</v>
      </c>
      <c r="BN175">
        <v>1</v>
      </c>
      <c r="BO175">
        <v>0</v>
      </c>
      <c r="BP175">
        <v>108</v>
      </c>
      <c r="BQ175">
        <v>0</v>
      </c>
      <c r="BR175">
        <v>1</v>
      </c>
      <c r="BS175">
        <v>0</v>
      </c>
      <c r="BT175">
        <v>0</v>
      </c>
      <c r="BU175">
        <v>0</v>
      </c>
      <c r="BV175">
        <v>1</v>
      </c>
      <c r="BW175">
        <v>0</v>
      </c>
      <c r="BX175">
        <v>0</v>
      </c>
      <c r="BY175">
        <v>6</v>
      </c>
      <c r="BZ175">
        <v>1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1</v>
      </c>
      <c r="CJ175">
        <v>0</v>
      </c>
      <c r="CK175">
        <v>2</v>
      </c>
      <c r="CL175">
        <v>2</v>
      </c>
      <c r="CM175">
        <v>153</v>
      </c>
      <c r="CN175">
        <v>30</v>
      </c>
      <c r="CO175">
        <v>7</v>
      </c>
      <c r="CP175">
        <v>5</v>
      </c>
      <c r="CQ175">
        <v>2</v>
      </c>
      <c r="CR175">
        <v>2</v>
      </c>
      <c r="CS175">
        <v>2</v>
      </c>
      <c r="CT175">
        <v>2</v>
      </c>
      <c r="CU175">
        <v>2</v>
      </c>
      <c r="CV175">
        <v>1</v>
      </c>
      <c r="CW175">
        <v>0</v>
      </c>
      <c r="CX175">
        <v>0</v>
      </c>
      <c r="CY175">
        <v>2</v>
      </c>
      <c r="CZ175">
        <v>1</v>
      </c>
      <c r="DA175">
        <v>1</v>
      </c>
      <c r="DB175">
        <v>0</v>
      </c>
      <c r="DC175">
        <v>0</v>
      </c>
      <c r="DD175">
        <v>3</v>
      </c>
      <c r="DE175">
        <v>30</v>
      </c>
      <c r="DF175">
        <v>53</v>
      </c>
      <c r="DG175">
        <v>21</v>
      </c>
      <c r="DH175">
        <v>1</v>
      </c>
      <c r="DI175">
        <v>3</v>
      </c>
      <c r="DJ175">
        <v>2</v>
      </c>
      <c r="DK175">
        <v>0</v>
      </c>
      <c r="DL175">
        <v>1</v>
      </c>
      <c r="DM175">
        <v>3</v>
      </c>
      <c r="DN175">
        <v>0</v>
      </c>
      <c r="DO175">
        <v>1</v>
      </c>
      <c r="DP175">
        <v>1</v>
      </c>
      <c r="DQ175">
        <v>0</v>
      </c>
      <c r="DR175">
        <v>1</v>
      </c>
      <c r="DS175">
        <v>0</v>
      </c>
      <c r="DT175">
        <v>0</v>
      </c>
      <c r="DU175">
        <v>0</v>
      </c>
      <c r="DV175">
        <v>0</v>
      </c>
      <c r="DW175">
        <v>1</v>
      </c>
      <c r="DX175">
        <v>4</v>
      </c>
      <c r="DY175">
        <v>2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1</v>
      </c>
      <c r="EF175">
        <v>0</v>
      </c>
      <c r="EG175">
        <v>10</v>
      </c>
      <c r="EH175">
        <v>1</v>
      </c>
      <c r="EI175">
        <v>53</v>
      </c>
      <c r="EJ175">
        <v>13</v>
      </c>
      <c r="EK175">
        <v>7</v>
      </c>
      <c r="EL175">
        <v>2</v>
      </c>
      <c r="EM175">
        <v>0</v>
      </c>
      <c r="EN175">
        <v>0</v>
      </c>
      <c r="EO175">
        <v>1</v>
      </c>
      <c r="EP175">
        <v>0</v>
      </c>
      <c r="EQ175">
        <v>1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1</v>
      </c>
      <c r="FD175">
        <v>0</v>
      </c>
      <c r="FE175">
        <v>0</v>
      </c>
      <c r="FF175">
        <v>0</v>
      </c>
      <c r="FG175">
        <v>0</v>
      </c>
      <c r="FH175">
        <v>1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13</v>
      </c>
      <c r="FP175">
        <v>39</v>
      </c>
      <c r="FQ175">
        <v>15</v>
      </c>
      <c r="FR175">
        <v>0</v>
      </c>
      <c r="FS175">
        <v>3</v>
      </c>
      <c r="FT175">
        <v>0</v>
      </c>
      <c r="FU175">
        <v>1</v>
      </c>
      <c r="FV175">
        <v>3</v>
      </c>
      <c r="FW175">
        <v>0</v>
      </c>
      <c r="FX175">
        <v>1</v>
      </c>
      <c r="FY175">
        <v>7</v>
      </c>
      <c r="FZ175">
        <v>1</v>
      </c>
      <c r="GA175">
        <v>1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1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5</v>
      </c>
      <c r="GO175">
        <v>0</v>
      </c>
      <c r="GP175">
        <v>0</v>
      </c>
      <c r="GQ175">
        <v>0</v>
      </c>
      <c r="GR175">
        <v>0</v>
      </c>
      <c r="GS175">
        <v>1</v>
      </c>
      <c r="GT175">
        <v>0</v>
      </c>
      <c r="GU175">
        <v>39</v>
      </c>
      <c r="GV175">
        <v>58</v>
      </c>
      <c r="GW175">
        <v>25</v>
      </c>
      <c r="GX175">
        <v>6</v>
      </c>
      <c r="GY175">
        <v>7</v>
      </c>
      <c r="GZ175">
        <v>1</v>
      </c>
      <c r="HA175">
        <v>1</v>
      </c>
      <c r="HB175">
        <v>1</v>
      </c>
      <c r="HC175">
        <v>0</v>
      </c>
      <c r="HD175">
        <v>2</v>
      </c>
      <c r="HE175">
        <v>0</v>
      </c>
      <c r="HF175">
        <v>1</v>
      </c>
      <c r="HG175">
        <v>2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1</v>
      </c>
      <c r="HN175">
        <v>0</v>
      </c>
      <c r="HO175">
        <v>0</v>
      </c>
      <c r="HP175">
        <v>0</v>
      </c>
      <c r="HQ175">
        <v>0</v>
      </c>
      <c r="HR175">
        <v>1</v>
      </c>
      <c r="HS175">
        <v>2</v>
      </c>
      <c r="HT175">
        <v>3</v>
      </c>
      <c r="HU175">
        <v>0</v>
      </c>
      <c r="HV175">
        <v>2</v>
      </c>
      <c r="HW175">
        <v>1</v>
      </c>
      <c r="HX175">
        <v>58</v>
      </c>
      <c r="HY175">
        <v>30</v>
      </c>
      <c r="HZ175">
        <v>16</v>
      </c>
      <c r="IA175">
        <v>2</v>
      </c>
      <c r="IB175">
        <v>1</v>
      </c>
      <c r="IC175">
        <v>0</v>
      </c>
      <c r="ID175">
        <v>0</v>
      </c>
      <c r="IE175">
        <v>2</v>
      </c>
      <c r="IF175">
        <v>0</v>
      </c>
      <c r="IG175">
        <v>0</v>
      </c>
      <c r="IH175">
        <v>0</v>
      </c>
      <c r="II175">
        <v>3</v>
      </c>
      <c r="IJ175">
        <v>0</v>
      </c>
      <c r="IK175">
        <v>2</v>
      </c>
      <c r="IL175">
        <v>0</v>
      </c>
      <c r="IM175">
        <v>1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1</v>
      </c>
      <c r="JB175">
        <v>1</v>
      </c>
      <c r="JC175">
        <v>1</v>
      </c>
      <c r="JD175">
        <v>30</v>
      </c>
      <c r="JE175">
        <v>3</v>
      </c>
      <c r="JF175">
        <v>3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3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2</v>
      </c>
      <c r="KS175">
        <v>1</v>
      </c>
      <c r="KT175">
        <v>1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2</v>
      </c>
    </row>
    <row r="176" spans="1:325">
      <c r="A176" t="s">
        <v>1593</v>
      </c>
      <c r="B176" t="s">
        <v>1579</v>
      </c>
      <c r="C176" t="str">
        <f>"180801"</f>
        <v>180801</v>
      </c>
      <c r="D176" t="s">
        <v>1592</v>
      </c>
      <c r="E176">
        <v>2</v>
      </c>
      <c r="F176">
        <v>1537</v>
      </c>
      <c r="G176">
        <v>1200</v>
      </c>
      <c r="H176">
        <v>454</v>
      </c>
      <c r="I176">
        <v>746</v>
      </c>
      <c r="J176">
        <v>2</v>
      </c>
      <c r="K176">
        <v>6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746</v>
      </c>
      <c r="T176">
        <v>0</v>
      </c>
      <c r="U176">
        <v>0</v>
      </c>
      <c r="V176">
        <v>746</v>
      </c>
      <c r="W176">
        <v>7</v>
      </c>
      <c r="X176">
        <v>6</v>
      </c>
      <c r="Y176">
        <v>1</v>
      </c>
      <c r="Z176">
        <v>0</v>
      </c>
      <c r="AA176">
        <v>739</v>
      </c>
      <c r="AB176">
        <v>394</v>
      </c>
      <c r="AC176">
        <v>52</v>
      </c>
      <c r="AD176">
        <v>10</v>
      </c>
      <c r="AE176">
        <v>10</v>
      </c>
      <c r="AF176">
        <v>4</v>
      </c>
      <c r="AG176">
        <v>4</v>
      </c>
      <c r="AH176">
        <v>31</v>
      </c>
      <c r="AI176">
        <v>24</v>
      </c>
      <c r="AJ176">
        <v>3</v>
      </c>
      <c r="AK176">
        <v>1</v>
      </c>
      <c r="AL176">
        <v>20</v>
      </c>
      <c r="AM176">
        <v>4</v>
      </c>
      <c r="AN176">
        <v>25</v>
      </c>
      <c r="AO176">
        <v>1</v>
      </c>
      <c r="AP176">
        <v>8</v>
      </c>
      <c r="AQ176">
        <v>1</v>
      </c>
      <c r="AR176">
        <v>1</v>
      </c>
      <c r="AS176">
        <v>1</v>
      </c>
      <c r="AT176">
        <v>0</v>
      </c>
      <c r="AU176">
        <v>1</v>
      </c>
      <c r="AV176">
        <v>175</v>
      </c>
      <c r="AW176">
        <v>3</v>
      </c>
      <c r="AX176">
        <v>2</v>
      </c>
      <c r="AY176">
        <v>0</v>
      </c>
      <c r="AZ176">
        <v>4</v>
      </c>
      <c r="BA176">
        <v>0</v>
      </c>
      <c r="BB176">
        <v>0</v>
      </c>
      <c r="BC176">
        <v>1</v>
      </c>
      <c r="BD176">
        <v>0</v>
      </c>
      <c r="BE176">
        <v>2</v>
      </c>
      <c r="BF176">
        <v>6</v>
      </c>
      <c r="BG176">
        <v>394</v>
      </c>
      <c r="BH176">
        <v>159</v>
      </c>
      <c r="BI176">
        <v>26</v>
      </c>
      <c r="BJ176">
        <v>7</v>
      </c>
      <c r="BK176">
        <v>2</v>
      </c>
      <c r="BL176">
        <v>0</v>
      </c>
      <c r="BM176">
        <v>0</v>
      </c>
      <c r="BN176">
        <v>0</v>
      </c>
      <c r="BO176">
        <v>0</v>
      </c>
      <c r="BP176">
        <v>112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2</v>
      </c>
      <c r="BX176">
        <v>0</v>
      </c>
      <c r="BY176">
        <v>9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1</v>
      </c>
      <c r="CL176">
        <v>0</v>
      </c>
      <c r="CM176">
        <v>159</v>
      </c>
      <c r="CN176">
        <v>14</v>
      </c>
      <c r="CO176">
        <v>5</v>
      </c>
      <c r="CP176">
        <v>2</v>
      </c>
      <c r="CQ176">
        <v>2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1</v>
      </c>
      <c r="DB176">
        <v>0</v>
      </c>
      <c r="DC176">
        <v>0</v>
      </c>
      <c r="DD176">
        <v>1</v>
      </c>
      <c r="DE176">
        <v>14</v>
      </c>
      <c r="DF176">
        <v>45</v>
      </c>
      <c r="DG176">
        <v>11</v>
      </c>
      <c r="DH176">
        <v>2</v>
      </c>
      <c r="DI176">
        <v>0</v>
      </c>
      <c r="DJ176">
        <v>1</v>
      </c>
      <c r="DK176">
        <v>4</v>
      </c>
      <c r="DL176">
        <v>0</v>
      </c>
      <c r="DM176">
        <v>8</v>
      </c>
      <c r="DN176">
        <v>0</v>
      </c>
      <c r="DO176">
        <v>0</v>
      </c>
      <c r="DP176">
        <v>0</v>
      </c>
      <c r="DQ176">
        <v>0</v>
      </c>
      <c r="DR176">
        <v>1</v>
      </c>
      <c r="DS176">
        <v>0</v>
      </c>
      <c r="DT176">
        <v>1</v>
      </c>
      <c r="DU176">
        <v>1</v>
      </c>
      <c r="DV176">
        <v>0</v>
      </c>
      <c r="DW176">
        <v>0</v>
      </c>
      <c r="DX176">
        <v>3</v>
      </c>
      <c r="DY176">
        <v>0</v>
      </c>
      <c r="DZ176">
        <v>0</v>
      </c>
      <c r="EA176">
        <v>0</v>
      </c>
      <c r="EB176">
        <v>0</v>
      </c>
      <c r="EC176">
        <v>2</v>
      </c>
      <c r="ED176">
        <v>0</v>
      </c>
      <c r="EE176">
        <v>0</v>
      </c>
      <c r="EF176">
        <v>0</v>
      </c>
      <c r="EG176">
        <v>8</v>
      </c>
      <c r="EH176">
        <v>3</v>
      </c>
      <c r="EI176">
        <v>45</v>
      </c>
      <c r="EJ176">
        <v>12</v>
      </c>
      <c r="EK176">
        <v>6</v>
      </c>
      <c r="EL176">
        <v>3</v>
      </c>
      <c r="EM176">
        <v>1</v>
      </c>
      <c r="EN176">
        <v>0</v>
      </c>
      <c r="EO176">
        <v>0</v>
      </c>
      <c r="EP176">
        <v>2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12</v>
      </c>
      <c r="FP176">
        <v>29</v>
      </c>
      <c r="FQ176">
        <v>15</v>
      </c>
      <c r="FR176">
        <v>1</v>
      </c>
      <c r="FS176">
        <v>0</v>
      </c>
      <c r="FT176">
        <v>0</v>
      </c>
      <c r="FU176">
        <v>3</v>
      </c>
      <c r="FV176">
        <v>0</v>
      </c>
      <c r="FW176">
        <v>0</v>
      </c>
      <c r="FX176">
        <v>1</v>
      </c>
      <c r="FY176">
        <v>6</v>
      </c>
      <c r="FZ176">
        <v>0</v>
      </c>
      <c r="GA176">
        <v>2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1</v>
      </c>
      <c r="GQ176">
        <v>0</v>
      </c>
      <c r="GR176">
        <v>0</v>
      </c>
      <c r="GS176">
        <v>0</v>
      </c>
      <c r="GT176">
        <v>0</v>
      </c>
      <c r="GU176">
        <v>29</v>
      </c>
      <c r="GV176">
        <v>47</v>
      </c>
      <c r="GW176">
        <v>21</v>
      </c>
      <c r="GX176">
        <v>1</v>
      </c>
      <c r="GY176">
        <v>3</v>
      </c>
      <c r="GZ176">
        <v>1</v>
      </c>
      <c r="HA176">
        <v>4</v>
      </c>
      <c r="HB176">
        <v>1</v>
      </c>
      <c r="HC176">
        <v>1</v>
      </c>
      <c r="HD176">
        <v>0</v>
      </c>
      <c r="HE176">
        <v>1</v>
      </c>
      <c r="HF176">
        <v>0</v>
      </c>
      <c r="HG176">
        <v>4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2</v>
      </c>
      <c r="HN176">
        <v>0</v>
      </c>
      <c r="HO176">
        <v>0</v>
      </c>
      <c r="HP176">
        <v>1</v>
      </c>
      <c r="HQ176">
        <v>1</v>
      </c>
      <c r="HR176">
        <v>0</v>
      </c>
      <c r="HS176">
        <v>1</v>
      </c>
      <c r="HT176">
        <v>2</v>
      </c>
      <c r="HU176">
        <v>0</v>
      </c>
      <c r="HV176">
        <v>2</v>
      </c>
      <c r="HW176">
        <v>1</v>
      </c>
      <c r="HX176">
        <v>47</v>
      </c>
      <c r="HY176">
        <v>32</v>
      </c>
      <c r="HZ176">
        <v>20</v>
      </c>
      <c r="IA176">
        <v>0</v>
      </c>
      <c r="IB176">
        <v>0</v>
      </c>
      <c r="IC176">
        <v>0</v>
      </c>
      <c r="ID176">
        <v>1</v>
      </c>
      <c r="IE176">
        <v>1</v>
      </c>
      <c r="IF176">
        <v>0</v>
      </c>
      <c r="IG176">
        <v>1</v>
      </c>
      <c r="IH176">
        <v>0</v>
      </c>
      <c r="II176">
        <v>0</v>
      </c>
      <c r="IJ176">
        <v>0</v>
      </c>
      <c r="IK176">
        <v>0</v>
      </c>
      <c r="IL176">
        <v>1</v>
      </c>
      <c r="IM176">
        <v>0</v>
      </c>
      <c r="IN176">
        <v>0</v>
      </c>
      <c r="IO176">
        <v>0</v>
      </c>
      <c r="IP176">
        <v>1</v>
      </c>
      <c r="IQ176">
        <v>0</v>
      </c>
      <c r="IR176">
        <v>0</v>
      </c>
      <c r="IS176">
        <v>0</v>
      </c>
      <c r="IT176">
        <v>1</v>
      </c>
      <c r="IU176">
        <v>2</v>
      </c>
      <c r="IV176">
        <v>1</v>
      </c>
      <c r="IW176">
        <v>0</v>
      </c>
      <c r="IX176">
        <v>1</v>
      </c>
      <c r="IY176">
        <v>1</v>
      </c>
      <c r="IZ176">
        <v>0</v>
      </c>
      <c r="JA176">
        <v>0</v>
      </c>
      <c r="JB176">
        <v>0</v>
      </c>
      <c r="JC176">
        <v>1</v>
      </c>
      <c r="JD176">
        <v>32</v>
      </c>
      <c r="JE176">
        <v>4</v>
      </c>
      <c r="JF176">
        <v>1</v>
      </c>
      <c r="JG176">
        <v>2</v>
      </c>
      <c r="JH176">
        <v>0</v>
      </c>
      <c r="JI176">
        <v>0</v>
      </c>
      <c r="JJ176">
        <v>1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4</v>
      </c>
      <c r="JZ176">
        <v>2</v>
      </c>
      <c r="KA176">
        <v>1</v>
      </c>
      <c r="KB176">
        <v>0</v>
      </c>
      <c r="KC176">
        <v>0</v>
      </c>
      <c r="KD176">
        <v>1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2</v>
      </c>
      <c r="KR176">
        <v>1</v>
      </c>
      <c r="KS176">
        <v>1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1</v>
      </c>
    </row>
    <row r="177" spans="1:325">
      <c r="A177" t="s">
        <v>1591</v>
      </c>
      <c r="B177" t="s">
        <v>1579</v>
      </c>
      <c r="C177" t="str">
        <f>"180801"</f>
        <v>180801</v>
      </c>
      <c r="D177" t="s">
        <v>1590</v>
      </c>
      <c r="E177">
        <v>3</v>
      </c>
      <c r="F177">
        <v>1462</v>
      </c>
      <c r="G177">
        <v>1150</v>
      </c>
      <c r="H177">
        <v>416</v>
      </c>
      <c r="I177">
        <v>734</v>
      </c>
      <c r="J177">
        <v>0</v>
      </c>
      <c r="K177">
        <v>4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734</v>
      </c>
      <c r="T177">
        <v>0</v>
      </c>
      <c r="U177">
        <v>0</v>
      </c>
      <c r="V177">
        <v>734</v>
      </c>
      <c r="W177">
        <v>10</v>
      </c>
      <c r="X177">
        <v>5</v>
      </c>
      <c r="Y177">
        <v>5</v>
      </c>
      <c r="Z177">
        <v>0</v>
      </c>
      <c r="AA177">
        <v>724</v>
      </c>
      <c r="AB177">
        <v>369</v>
      </c>
      <c r="AC177">
        <v>51</v>
      </c>
      <c r="AD177">
        <v>12</v>
      </c>
      <c r="AE177">
        <v>5</v>
      </c>
      <c r="AF177">
        <v>8</v>
      </c>
      <c r="AG177">
        <v>0</v>
      </c>
      <c r="AH177">
        <v>19</v>
      </c>
      <c r="AI177">
        <v>5</v>
      </c>
      <c r="AJ177">
        <v>0</v>
      </c>
      <c r="AK177">
        <v>0</v>
      </c>
      <c r="AL177">
        <v>29</v>
      </c>
      <c r="AM177">
        <v>15</v>
      </c>
      <c r="AN177">
        <v>28</v>
      </c>
      <c r="AO177">
        <v>1</v>
      </c>
      <c r="AP177">
        <v>8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168</v>
      </c>
      <c r="AW177">
        <v>2</v>
      </c>
      <c r="AX177">
        <v>0</v>
      </c>
      <c r="AY177">
        <v>0</v>
      </c>
      <c r="AZ177">
        <v>2</v>
      </c>
      <c r="BA177">
        <v>0</v>
      </c>
      <c r="BB177">
        <v>3</v>
      </c>
      <c r="BC177">
        <v>0</v>
      </c>
      <c r="BD177">
        <v>4</v>
      </c>
      <c r="BE177">
        <v>0</v>
      </c>
      <c r="BF177">
        <v>9</v>
      </c>
      <c r="BG177">
        <v>369</v>
      </c>
      <c r="BH177">
        <v>140</v>
      </c>
      <c r="BI177">
        <v>22</v>
      </c>
      <c r="BJ177">
        <v>1</v>
      </c>
      <c r="BK177">
        <v>5</v>
      </c>
      <c r="BL177">
        <v>0</v>
      </c>
      <c r="BM177">
        <v>0</v>
      </c>
      <c r="BN177">
        <v>0</v>
      </c>
      <c r="BO177">
        <v>1</v>
      </c>
      <c r="BP177">
        <v>105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2</v>
      </c>
      <c r="BW177">
        <v>0</v>
      </c>
      <c r="BX177">
        <v>0</v>
      </c>
      <c r="BY177">
        <v>2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1</v>
      </c>
      <c r="CL177">
        <v>0</v>
      </c>
      <c r="CM177">
        <v>140</v>
      </c>
      <c r="CN177">
        <v>24</v>
      </c>
      <c r="CO177">
        <v>11</v>
      </c>
      <c r="CP177">
        <v>4</v>
      </c>
      <c r="CQ177">
        <v>1</v>
      </c>
      <c r="CR177">
        <v>2</v>
      </c>
      <c r="CS177">
        <v>2</v>
      </c>
      <c r="CT177">
        <v>2</v>
      </c>
      <c r="CU177">
        <v>2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24</v>
      </c>
      <c r="DF177">
        <v>33</v>
      </c>
      <c r="DG177">
        <v>8</v>
      </c>
      <c r="DH177">
        <v>2</v>
      </c>
      <c r="DI177">
        <v>3</v>
      </c>
      <c r="DJ177">
        <v>2</v>
      </c>
      <c r="DK177">
        <v>0</v>
      </c>
      <c r="DL177">
        <v>0</v>
      </c>
      <c r="DM177">
        <v>0</v>
      </c>
      <c r="DN177">
        <v>0</v>
      </c>
      <c r="DO177">
        <v>2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1</v>
      </c>
      <c r="DW177">
        <v>0</v>
      </c>
      <c r="DX177">
        <v>2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11</v>
      </c>
      <c r="EH177">
        <v>2</v>
      </c>
      <c r="EI177">
        <v>33</v>
      </c>
      <c r="EJ177">
        <v>12</v>
      </c>
      <c r="EK177">
        <v>6</v>
      </c>
      <c r="EL177">
        <v>1</v>
      </c>
      <c r="EM177">
        <v>0</v>
      </c>
      <c r="EN177">
        <v>2</v>
      </c>
      <c r="EO177">
        <v>0</v>
      </c>
      <c r="EP177">
        <v>0</v>
      </c>
      <c r="EQ177">
        <v>1</v>
      </c>
      <c r="ER177">
        <v>1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1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12</v>
      </c>
      <c r="FP177">
        <v>36</v>
      </c>
      <c r="FQ177">
        <v>24</v>
      </c>
      <c r="FR177">
        <v>0</v>
      </c>
      <c r="FS177">
        <v>1</v>
      </c>
      <c r="FT177">
        <v>0</v>
      </c>
      <c r="FU177">
        <v>0</v>
      </c>
      <c r="FV177">
        <v>0</v>
      </c>
      <c r="FW177">
        <v>0</v>
      </c>
      <c r="FX177">
        <v>1</v>
      </c>
      <c r="FY177">
        <v>6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1</v>
      </c>
      <c r="GL177">
        <v>0</v>
      </c>
      <c r="GM177">
        <v>0</v>
      </c>
      <c r="GN177">
        <v>3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36</v>
      </c>
      <c r="GV177">
        <v>67</v>
      </c>
      <c r="GW177">
        <v>30</v>
      </c>
      <c r="GX177">
        <v>5</v>
      </c>
      <c r="GY177">
        <v>1</v>
      </c>
      <c r="GZ177">
        <v>0</v>
      </c>
      <c r="HA177">
        <v>6</v>
      </c>
      <c r="HB177">
        <v>3</v>
      </c>
      <c r="HC177">
        <v>0</v>
      </c>
      <c r="HD177">
        <v>4</v>
      </c>
      <c r="HE177">
        <v>1</v>
      </c>
      <c r="HF177">
        <v>1</v>
      </c>
      <c r="HG177">
        <v>3</v>
      </c>
      <c r="HH177">
        <v>0</v>
      </c>
      <c r="HI177">
        <v>0</v>
      </c>
      <c r="HJ177">
        <v>1</v>
      </c>
      <c r="HK177">
        <v>2</v>
      </c>
      <c r="HL177">
        <v>0</v>
      </c>
      <c r="HM177">
        <v>0</v>
      </c>
      <c r="HN177">
        <v>1</v>
      </c>
      <c r="HO177">
        <v>0</v>
      </c>
      <c r="HP177">
        <v>0</v>
      </c>
      <c r="HQ177">
        <v>0</v>
      </c>
      <c r="HR177">
        <v>0</v>
      </c>
      <c r="HS177">
        <v>2</v>
      </c>
      <c r="HT177">
        <v>4</v>
      </c>
      <c r="HU177">
        <v>0</v>
      </c>
      <c r="HV177">
        <v>1</v>
      </c>
      <c r="HW177">
        <v>2</v>
      </c>
      <c r="HX177">
        <v>67</v>
      </c>
      <c r="HY177">
        <v>37</v>
      </c>
      <c r="HZ177">
        <v>20</v>
      </c>
      <c r="IA177">
        <v>2</v>
      </c>
      <c r="IB177">
        <v>1</v>
      </c>
      <c r="IC177">
        <v>0</v>
      </c>
      <c r="ID177">
        <v>0</v>
      </c>
      <c r="IE177">
        <v>0</v>
      </c>
      <c r="IF177">
        <v>1</v>
      </c>
      <c r="IG177">
        <v>0</v>
      </c>
      <c r="IH177">
        <v>0</v>
      </c>
      <c r="II177">
        <v>0</v>
      </c>
      <c r="IJ177">
        <v>0</v>
      </c>
      <c r="IK177">
        <v>6</v>
      </c>
      <c r="IL177">
        <v>1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2</v>
      </c>
      <c r="IU177">
        <v>2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2</v>
      </c>
      <c r="JD177">
        <v>37</v>
      </c>
      <c r="JE177">
        <v>5</v>
      </c>
      <c r="JF177">
        <v>3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1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1</v>
      </c>
      <c r="JX177">
        <v>0</v>
      </c>
      <c r="JY177">
        <v>5</v>
      </c>
      <c r="JZ177">
        <v>1</v>
      </c>
      <c r="KA177">
        <v>1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1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</row>
    <row r="178" spans="1:325">
      <c r="A178" t="s">
        <v>1589</v>
      </c>
      <c r="B178" t="s">
        <v>1579</v>
      </c>
      <c r="C178" t="str">
        <f>"180801"</f>
        <v>180801</v>
      </c>
      <c r="D178" t="s">
        <v>1588</v>
      </c>
      <c r="E178">
        <v>4</v>
      </c>
      <c r="F178">
        <v>1442</v>
      </c>
      <c r="G178">
        <v>1120</v>
      </c>
      <c r="H178">
        <v>416</v>
      </c>
      <c r="I178">
        <v>704</v>
      </c>
      <c r="J178">
        <v>0</v>
      </c>
      <c r="K178">
        <v>3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704</v>
      </c>
      <c r="T178">
        <v>0</v>
      </c>
      <c r="U178">
        <v>0</v>
      </c>
      <c r="V178">
        <v>704</v>
      </c>
      <c r="W178">
        <v>16</v>
      </c>
      <c r="X178">
        <v>11</v>
      </c>
      <c r="Y178">
        <v>5</v>
      </c>
      <c r="Z178">
        <v>0</v>
      </c>
      <c r="AA178">
        <v>688</v>
      </c>
      <c r="AB178">
        <v>347</v>
      </c>
      <c r="AC178">
        <v>50</v>
      </c>
      <c r="AD178">
        <v>12</v>
      </c>
      <c r="AE178">
        <v>3</v>
      </c>
      <c r="AF178">
        <v>5</v>
      </c>
      <c r="AG178">
        <v>2</v>
      </c>
      <c r="AH178">
        <v>30</v>
      </c>
      <c r="AI178">
        <v>15</v>
      </c>
      <c r="AJ178">
        <v>1</v>
      </c>
      <c r="AK178">
        <v>0</v>
      </c>
      <c r="AL178">
        <v>15</v>
      </c>
      <c r="AM178">
        <v>4</v>
      </c>
      <c r="AN178">
        <v>20</v>
      </c>
      <c r="AO178">
        <v>0</v>
      </c>
      <c r="AP178">
        <v>5</v>
      </c>
      <c r="AQ178">
        <v>1</v>
      </c>
      <c r="AR178">
        <v>0</v>
      </c>
      <c r="AS178">
        <v>0</v>
      </c>
      <c r="AT178">
        <v>0</v>
      </c>
      <c r="AU178">
        <v>0</v>
      </c>
      <c r="AV178">
        <v>164</v>
      </c>
      <c r="AW178">
        <v>0</v>
      </c>
      <c r="AX178">
        <v>0</v>
      </c>
      <c r="AY178">
        <v>1</v>
      </c>
      <c r="AZ178">
        <v>1</v>
      </c>
      <c r="BA178">
        <v>0</v>
      </c>
      <c r="BB178">
        <v>3</v>
      </c>
      <c r="BC178">
        <v>2</v>
      </c>
      <c r="BD178">
        <v>0</v>
      </c>
      <c r="BE178">
        <v>0</v>
      </c>
      <c r="BF178">
        <v>13</v>
      </c>
      <c r="BG178">
        <v>347</v>
      </c>
      <c r="BH178">
        <v>155</v>
      </c>
      <c r="BI178">
        <v>27</v>
      </c>
      <c r="BJ178">
        <v>7</v>
      </c>
      <c r="BK178">
        <v>1</v>
      </c>
      <c r="BL178">
        <v>0</v>
      </c>
      <c r="BM178">
        <v>1</v>
      </c>
      <c r="BN178">
        <v>0</v>
      </c>
      <c r="BO178">
        <v>0</v>
      </c>
      <c r="BP178">
        <v>110</v>
      </c>
      <c r="BQ178">
        <v>1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6</v>
      </c>
      <c r="BZ178">
        <v>0</v>
      </c>
      <c r="CA178">
        <v>0</v>
      </c>
      <c r="CB178">
        <v>0</v>
      </c>
      <c r="CC178">
        <v>1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1</v>
      </c>
      <c r="CK178">
        <v>0</v>
      </c>
      <c r="CL178">
        <v>0</v>
      </c>
      <c r="CM178">
        <v>155</v>
      </c>
      <c r="CN178">
        <v>11</v>
      </c>
      <c r="CO178">
        <v>3</v>
      </c>
      <c r="CP178">
        <v>3</v>
      </c>
      <c r="CQ178">
        <v>1</v>
      </c>
      <c r="CR178">
        <v>0</v>
      </c>
      <c r="CS178">
        <v>1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1</v>
      </c>
      <c r="DA178">
        <v>0</v>
      </c>
      <c r="DB178">
        <v>0</v>
      </c>
      <c r="DC178">
        <v>1</v>
      </c>
      <c r="DD178">
        <v>1</v>
      </c>
      <c r="DE178">
        <v>11</v>
      </c>
      <c r="DF178">
        <v>38</v>
      </c>
      <c r="DG178">
        <v>12</v>
      </c>
      <c r="DH178">
        <v>2</v>
      </c>
      <c r="DI178">
        <v>4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1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2</v>
      </c>
      <c r="DX178">
        <v>3</v>
      </c>
      <c r="DY178">
        <v>0</v>
      </c>
      <c r="DZ178">
        <v>0</v>
      </c>
      <c r="EA178">
        <v>0</v>
      </c>
      <c r="EB178">
        <v>0</v>
      </c>
      <c r="EC178">
        <v>3</v>
      </c>
      <c r="ED178">
        <v>0</v>
      </c>
      <c r="EE178">
        <v>1</v>
      </c>
      <c r="EF178">
        <v>0</v>
      </c>
      <c r="EG178">
        <v>9</v>
      </c>
      <c r="EH178">
        <v>0</v>
      </c>
      <c r="EI178">
        <v>38</v>
      </c>
      <c r="EJ178">
        <v>13</v>
      </c>
      <c r="EK178">
        <v>9</v>
      </c>
      <c r="EL178">
        <v>2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2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13</v>
      </c>
      <c r="FP178">
        <v>52</v>
      </c>
      <c r="FQ178">
        <v>32</v>
      </c>
      <c r="FR178">
        <v>0</v>
      </c>
      <c r="FS178">
        <v>0</v>
      </c>
      <c r="FT178">
        <v>0</v>
      </c>
      <c r="FU178">
        <v>3</v>
      </c>
      <c r="FV178">
        <v>0</v>
      </c>
      <c r="FW178">
        <v>3</v>
      </c>
      <c r="FX178">
        <v>1</v>
      </c>
      <c r="FY178">
        <v>4</v>
      </c>
      <c r="FZ178">
        <v>1</v>
      </c>
      <c r="GA178">
        <v>0</v>
      </c>
      <c r="GB178">
        <v>0</v>
      </c>
      <c r="GC178">
        <v>1</v>
      </c>
      <c r="GD178">
        <v>0</v>
      </c>
      <c r="GE178">
        <v>0</v>
      </c>
      <c r="GF178">
        <v>0</v>
      </c>
      <c r="GG178">
        <v>1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5</v>
      </c>
      <c r="GO178">
        <v>0</v>
      </c>
      <c r="GP178">
        <v>1</v>
      </c>
      <c r="GQ178">
        <v>0</v>
      </c>
      <c r="GR178">
        <v>0</v>
      </c>
      <c r="GS178">
        <v>0</v>
      </c>
      <c r="GT178">
        <v>0</v>
      </c>
      <c r="GU178">
        <v>52</v>
      </c>
      <c r="GV178">
        <v>51</v>
      </c>
      <c r="GW178">
        <v>16</v>
      </c>
      <c r="GX178">
        <v>2</v>
      </c>
      <c r="GY178">
        <v>2</v>
      </c>
      <c r="GZ178">
        <v>1</v>
      </c>
      <c r="HA178">
        <v>4</v>
      </c>
      <c r="HB178">
        <v>3</v>
      </c>
      <c r="HC178">
        <v>1</v>
      </c>
      <c r="HD178">
        <v>5</v>
      </c>
      <c r="HE178">
        <v>0</v>
      </c>
      <c r="HF178">
        <v>1</v>
      </c>
      <c r="HG178">
        <v>6</v>
      </c>
      <c r="HH178">
        <v>0</v>
      </c>
      <c r="HI178">
        <v>1</v>
      </c>
      <c r="HJ178">
        <v>0</v>
      </c>
      <c r="HK178">
        <v>0</v>
      </c>
      <c r="HL178">
        <v>0</v>
      </c>
      <c r="HM178">
        <v>0</v>
      </c>
      <c r="HN178">
        <v>1</v>
      </c>
      <c r="HO178">
        <v>0</v>
      </c>
      <c r="HP178">
        <v>0</v>
      </c>
      <c r="HQ178">
        <v>1</v>
      </c>
      <c r="HR178">
        <v>0</v>
      </c>
      <c r="HS178">
        <v>0</v>
      </c>
      <c r="HT178">
        <v>3</v>
      </c>
      <c r="HU178">
        <v>1</v>
      </c>
      <c r="HV178">
        <v>0</v>
      </c>
      <c r="HW178">
        <v>3</v>
      </c>
      <c r="HX178">
        <v>51</v>
      </c>
      <c r="HY178">
        <v>19</v>
      </c>
      <c r="HZ178">
        <v>9</v>
      </c>
      <c r="IA178">
        <v>1</v>
      </c>
      <c r="IB178">
        <v>0</v>
      </c>
      <c r="IC178">
        <v>0</v>
      </c>
      <c r="ID178">
        <v>1</v>
      </c>
      <c r="IE178">
        <v>0</v>
      </c>
      <c r="IF178">
        <v>1</v>
      </c>
      <c r="IG178">
        <v>0</v>
      </c>
      <c r="IH178">
        <v>0</v>
      </c>
      <c r="II178">
        <v>2</v>
      </c>
      <c r="IJ178">
        <v>0</v>
      </c>
      <c r="IK178">
        <v>5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19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2</v>
      </c>
      <c r="KS178">
        <v>1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1</v>
      </c>
      <c r="LM178">
        <v>2</v>
      </c>
    </row>
    <row r="179" spans="1:325">
      <c r="A179" t="s">
        <v>1587</v>
      </c>
      <c r="B179" t="s">
        <v>1579</v>
      </c>
      <c r="C179" t="str">
        <f>"180801"</f>
        <v>180801</v>
      </c>
      <c r="D179" t="s">
        <v>1586</v>
      </c>
      <c r="E179">
        <v>5</v>
      </c>
      <c r="F179">
        <v>1403</v>
      </c>
      <c r="G179">
        <v>1090</v>
      </c>
      <c r="H179">
        <v>411</v>
      </c>
      <c r="I179">
        <v>679</v>
      </c>
      <c r="J179">
        <v>1</v>
      </c>
      <c r="K179">
        <v>4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679</v>
      </c>
      <c r="T179">
        <v>0</v>
      </c>
      <c r="U179">
        <v>0</v>
      </c>
      <c r="V179">
        <v>679</v>
      </c>
      <c r="W179">
        <v>10</v>
      </c>
      <c r="X179">
        <v>7</v>
      </c>
      <c r="Y179">
        <v>3</v>
      </c>
      <c r="Z179">
        <v>0</v>
      </c>
      <c r="AA179">
        <v>669</v>
      </c>
      <c r="AB179">
        <v>363</v>
      </c>
      <c r="AC179">
        <v>49</v>
      </c>
      <c r="AD179">
        <v>9</v>
      </c>
      <c r="AE179">
        <v>8</v>
      </c>
      <c r="AF179">
        <v>4</v>
      </c>
      <c r="AG179">
        <v>1</v>
      </c>
      <c r="AH179">
        <v>28</v>
      </c>
      <c r="AI179">
        <v>16</v>
      </c>
      <c r="AJ179">
        <v>2</v>
      </c>
      <c r="AK179">
        <v>0</v>
      </c>
      <c r="AL179">
        <v>26</v>
      </c>
      <c r="AM179">
        <v>6</v>
      </c>
      <c r="AN179">
        <v>23</v>
      </c>
      <c r="AO179">
        <v>2</v>
      </c>
      <c r="AP179">
        <v>4</v>
      </c>
      <c r="AQ179">
        <v>1</v>
      </c>
      <c r="AR179">
        <v>1</v>
      </c>
      <c r="AS179">
        <v>0</v>
      </c>
      <c r="AT179">
        <v>0</v>
      </c>
      <c r="AU179">
        <v>0</v>
      </c>
      <c r="AV179">
        <v>168</v>
      </c>
      <c r="AW179">
        <v>3</v>
      </c>
      <c r="AX179">
        <v>0</v>
      </c>
      <c r="AY179">
        <v>0</v>
      </c>
      <c r="AZ179">
        <v>1</v>
      </c>
      <c r="BA179">
        <v>2</v>
      </c>
      <c r="BB179">
        <v>1</v>
      </c>
      <c r="BC179">
        <v>0</v>
      </c>
      <c r="BD179">
        <v>0</v>
      </c>
      <c r="BE179">
        <v>1</v>
      </c>
      <c r="BF179">
        <v>7</v>
      </c>
      <c r="BG179">
        <v>363</v>
      </c>
      <c r="BH179">
        <v>124</v>
      </c>
      <c r="BI179">
        <v>21</v>
      </c>
      <c r="BJ179">
        <v>6</v>
      </c>
      <c r="BK179">
        <v>4</v>
      </c>
      <c r="BL179">
        <v>1</v>
      </c>
      <c r="BM179">
        <v>0</v>
      </c>
      <c r="BN179">
        <v>1</v>
      </c>
      <c r="BO179">
        <v>0</v>
      </c>
      <c r="BP179">
        <v>84</v>
      </c>
      <c r="BQ179">
        <v>0</v>
      </c>
      <c r="BR179">
        <v>1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3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1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1</v>
      </c>
      <c r="CL179">
        <v>1</v>
      </c>
      <c r="CM179">
        <v>124</v>
      </c>
      <c r="CN179">
        <v>18</v>
      </c>
      <c r="CO179">
        <v>6</v>
      </c>
      <c r="CP179">
        <v>2</v>
      </c>
      <c r="CQ179">
        <v>2</v>
      </c>
      <c r="CR179">
        <v>0</v>
      </c>
      <c r="CS179">
        <v>2</v>
      </c>
      <c r="CT179">
        <v>2</v>
      </c>
      <c r="CU179">
        <v>0</v>
      </c>
      <c r="CV179">
        <v>0</v>
      </c>
      <c r="CW179">
        <v>1</v>
      </c>
      <c r="CX179">
        <v>0</v>
      </c>
      <c r="CY179">
        <v>1</v>
      </c>
      <c r="CZ179">
        <v>0</v>
      </c>
      <c r="DA179">
        <v>2</v>
      </c>
      <c r="DB179">
        <v>0</v>
      </c>
      <c r="DC179">
        <v>0</v>
      </c>
      <c r="DD179">
        <v>0</v>
      </c>
      <c r="DE179">
        <v>18</v>
      </c>
      <c r="DF179">
        <v>46</v>
      </c>
      <c r="DG179">
        <v>13</v>
      </c>
      <c r="DH179">
        <v>0</v>
      </c>
      <c r="DI179">
        <v>1</v>
      </c>
      <c r="DJ179">
        <v>1</v>
      </c>
      <c r="DK179">
        <v>1</v>
      </c>
      <c r="DL179">
        <v>0</v>
      </c>
      <c r="DM179">
        <v>3</v>
      </c>
      <c r="DN179">
        <v>0</v>
      </c>
      <c r="DO179">
        <v>0</v>
      </c>
      <c r="DP179">
        <v>0</v>
      </c>
      <c r="DQ179">
        <v>0</v>
      </c>
      <c r="DR179">
        <v>1</v>
      </c>
      <c r="DS179">
        <v>0</v>
      </c>
      <c r="DT179">
        <v>2</v>
      </c>
      <c r="DU179">
        <v>0</v>
      </c>
      <c r="DV179">
        <v>0</v>
      </c>
      <c r="DW179">
        <v>0</v>
      </c>
      <c r="DX179">
        <v>2</v>
      </c>
      <c r="DY179">
        <v>1</v>
      </c>
      <c r="DZ179">
        <v>1</v>
      </c>
      <c r="EA179">
        <v>0</v>
      </c>
      <c r="EB179">
        <v>0</v>
      </c>
      <c r="EC179">
        <v>1</v>
      </c>
      <c r="ED179">
        <v>1</v>
      </c>
      <c r="EE179">
        <v>0</v>
      </c>
      <c r="EF179">
        <v>0</v>
      </c>
      <c r="EG179">
        <v>18</v>
      </c>
      <c r="EH179">
        <v>0</v>
      </c>
      <c r="EI179">
        <v>46</v>
      </c>
      <c r="EJ179">
        <v>13</v>
      </c>
      <c r="EK179">
        <v>9</v>
      </c>
      <c r="EL179">
        <v>1</v>
      </c>
      <c r="EM179">
        <v>0</v>
      </c>
      <c r="EN179">
        <v>1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1</v>
      </c>
      <c r="EZ179">
        <v>0</v>
      </c>
      <c r="FA179">
        <v>0</v>
      </c>
      <c r="FB179">
        <v>0</v>
      </c>
      <c r="FC179">
        <v>1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13</v>
      </c>
      <c r="FP179">
        <v>36</v>
      </c>
      <c r="FQ179">
        <v>18</v>
      </c>
      <c r="FR179">
        <v>0</v>
      </c>
      <c r="FS179">
        <v>2</v>
      </c>
      <c r="FT179">
        <v>0</v>
      </c>
      <c r="FU179">
        <v>1</v>
      </c>
      <c r="FV179">
        <v>0</v>
      </c>
      <c r="FW179">
        <v>0</v>
      </c>
      <c r="FX179">
        <v>0</v>
      </c>
      <c r="FY179">
        <v>3</v>
      </c>
      <c r="FZ179">
        <v>0</v>
      </c>
      <c r="GA179">
        <v>0</v>
      </c>
      <c r="GB179">
        <v>0</v>
      </c>
      <c r="GC179">
        <v>1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8</v>
      </c>
      <c r="GO179">
        <v>0</v>
      </c>
      <c r="GP179">
        <v>1</v>
      </c>
      <c r="GQ179">
        <v>0</v>
      </c>
      <c r="GR179">
        <v>0</v>
      </c>
      <c r="GS179">
        <v>1</v>
      </c>
      <c r="GT179">
        <v>1</v>
      </c>
      <c r="GU179">
        <v>36</v>
      </c>
      <c r="GV179">
        <v>42</v>
      </c>
      <c r="GW179">
        <v>13</v>
      </c>
      <c r="GX179">
        <v>2</v>
      </c>
      <c r="GY179">
        <v>5</v>
      </c>
      <c r="GZ179">
        <v>0</v>
      </c>
      <c r="HA179">
        <v>5</v>
      </c>
      <c r="HB179">
        <v>1</v>
      </c>
      <c r="HC179">
        <v>0</v>
      </c>
      <c r="HD179">
        <v>1</v>
      </c>
      <c r="HE179">
        <v>2</v>
      </c>
      <c r="HF179">
        <v>1</v>
      </c>
      <c r="HG179">
        <v>1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1</v>
      </c>
      <c r="HP179">
        <v>0</v>
      </c>
      <c r="HQ179">
        <v>0</v>
      </c>
      <c r="HR179">
        <v>0</v>
      </c>
      <c r="HS179">
        <v>4</v>
      </c>
      <c r="HT179">
        <v>3</v>
      </c>
      <c r="HU179">
        <v>0</v>
      </c>
      <c r="HV179">
        <v>0</v>
      </c>
      <c r="HW179">
        <v>3</v>
      </c>
      <c r="HX179">
        <v>42</v>
      </c>
      <c r="HY179">
        <v>22</v>
      </c>
      <c r="HZ179">
        <v>8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4</v>
      </c>
      <c r="IG179">
        <v>0</v>
      </c>
      <c r="IH179">
        <v>0</v>
      </c>
      <c r="II179">
        <v>0</v>
      </c>
      <c r="IJ179">
        <v>1</v>
      </c>
      <c r="IK179">
        <v>4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2</v>
      </c>
      <c r="IS179">
        <v>0</v>
      </c>
      <c r="IT179">
        <v>1</v>
      </c>
      <c r="IU179">
        <v>0</v>
      </c>
      <c r="IV179">
        <v>1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1</v>
      </c>
      <c r="JD179">
        <v>22</v>
      </c>
      <c r="JE179">
        <v>2</v>
      </c>
      <c r="JF179">
        <v>1</v>
      </c>
      <c r="JG179">
        <v>0</v>
      </c>
      <c r="JH179">
        <v>0</v>
      </c>
      <c r="JI179">
        <v>0</v>
      </c>
      <c r="JJ179">
        <v>1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2</v>
      </c>
      <c r="JZ179">
        <v>1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1</v>
      </c>
      <c r="KQ179">
        <v>1</v>
      </c>
      <c r="KR179">
        <v>2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2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2</v>
      </c>
    </row>
    <row r="180" spans="1:325">
      <c r="A180" t="s">
        <v>1585</v>
      </c>
      <c r="B180" t="s">
        <v>1579</v>
      </c>
      <c r="C180" t="str">
        <f>"180801"</f>
        <v>180801</v>
      </c>
      <c r="D180" t="s">
        <v>1584</v>
      </c>
      <c r="E180">
        <v>6</v>
      </c>
      <c r="F180">
        <v>1630</v>
      </c>
      <c r="G180">
        <v>1247</v>
      </c>
      <c r="H180">
        <v>389</v>
      </c>
      <c r="I180">
        <v>858</v>
      </c>
      <c r="J180">
        <v>0</v>
      </c>
      <c r="K180">
        <v>9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857</v>
      </c>
      <c r="T180">
        <v>0</v>
      </c>
      <c r="U180">
        <v>0</v>
      </c>
      <c r="V180">
        <v>857</v>
      </c>
      <c r="W180">
        <v>10</v>
      </c>
      <c r="X180">
        <v>10</v>
      </c>
      <c r="Y180">
        <v>0</v>
      </c>
      <c r="Z180">
        <v>0</v>
      </c>
      <c r="AA180">
        <v>847</v>
      </c>
      <c r="AB180">
        <v>467</v>
      </c>
      <c r="AC180">
        <v>46</v>
      </c>
      <c r="AD180">
        <v>12</v>
      </c>
      <c r="AE180">
        <v>12</v>
      </c>
      <c r="AF180">
        <v>5</v>
      </c>
      <c r="AG180">
        <v>0</v>
      </c>
      <c r="AH180">
        <v>25</v>
      </c>
      <c r="AI180">
        <v>11</v>
      </c>
      <c r="AJ180">
        <v>1</v>
      </c>
      <c r="AK180">
        <v>0</v>
      </c>
      <c r="AL180">
        <v>35</v>
      </c>
      <c r="AM180">
        <v>3</v>
      </c>
      <c r="AN180">
        <v>86</v>
      </c>
      <c r="AO180">
        <v>2</v>
      </c>
      <c r="AP180">
        <v>12</v>
      </c>
      <c r="AQ180">
        <v>0</v>
      </c>
      <c r="AR180">
        <v>1</v>
      </c>
      <c r="AS180">
        <v>0</v>
      </c>
      <c r="AT180">
        <v>0</v>
      </c>
      <c r="AU180">
        <v>0</v>
      </c>
      <c r="AV180">
        <v>206</v>
      </c>
      <c r="AW180">
        <v>0</v>
      </c>
      <c r="AX180">
        <v>3</v>
      </c>
      <c r="AY180">
        <v>1</v>
      </c>
      <c r="AZ180">
        <v>2</v>
      </c>
      <c r="BA180">
        <v>0</v>
      </c>
      <c r="BB180">
        <v>0</v>
      </c>
      <c r="BC180">
        <v>0</v>
      </c>
      <c r="BD180">
        <v>0</v>
      </c>
      <c r="BE180">
        <v>1</v>
      </c>
      <c r="BF180">
        <v>3</v>
      </c>
      <c r="BG180">
        <v>467</v>
      </c>
      <c r="BH180">
        <v>156</v>
      </c>
      <c r="BI180">
        <v>25</v>
      </c>
      <c r="BJ180">
        <v>15</v>
      </c>
      <c r="BK180">
        <v>0</v>
      </c>
      <c r="BL180">
        <v>0</v>
      </c>
      <c r="BM180">
        <v>0</v>
      </c>
      <c r="BN180">
        <v>0</v>
      </c>
      <c r="BO180">
        <v>1</v>
      </c>
      <c r="BP180">
        <v>109</v>
      </c>
      <c r="BQ180">
        <v>4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2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156</v>
      </c>
      <c r="CN180">
        <v>19</v>
      </c>
      <c r="CO180">
        <v>7</v>
      </c>
      <c r="CP180">
        <v>2</v>
      </c>
      <c r="CQ180">
        <v>2</v>
      </c>
      <c r="CR180">
        <v>1</v>
      </c>
      <c r="CS180">
        <v>1</v>
      </c>
      <c r="CT180">
        <v>1</v>
      </c>
      <c r="CU180">
        <v>1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3</v>
      </c>
      <c r="DB180">
        <v>0</v>
      </c>
      <c r="DC180">
        <v>0</v>
      </c>
      <c r="DD180">
        <v>1</v>
      </c>
      <c r="DE180">
        <v>19</v>
      </c>
      <c r="DF180">
        <v>46</v>
      </c>
      <c r="DG180">
        <v>15</v>
      </c>
      <c r="DH180">
        <v>2</v>
      </c>
      <c r="DI180">
        <v>5</v>
      </c>
      <c r="DJ180">
        <v>2</v>
      </c>
      <c r="DK180">
        <v>0</v>
      </c>
      <c r="DL180">
        <v>1</v>
      </c>
      <c r="DM180">
        <v>3</v>
      </c>
      <c r="DN180">
        <v>3</v>
      </c>
      <c r="DO180">
        <v>1</v>
      </c>
      <c r="DP180">
        <v>1</v>
      </c>
      <c r="DQ180">
        <v>0</v>
      </c>
      <c r="DR180">
        <v>0</v>
      </c>
      <c r="DS180">
        <v>0</v>
      </c>
      <c r="DT180">
        <v>1</v>
      </c>
      <c r="DU180">
        <v>0</v>
      </c>
      <c r="DV180">
        <v>0</v>
      </c>
      <c r="DW180">
        <v>0</v>
      </c>
      <c r="DX180">
        <v>4</v>
      </c>
      <c r="DY180">
        <v>0</v>
      </c>
      <c r="DZ180">
        <v>0</v>
      </c>
      <c r="EA180">
        <v>0</v>
      </c>
      <c r="EB180">
        <v>1</v>
      </c>
      <c r="EC180">
        <v>1</v>
      </c>
      <c r="ED180">
        <v>0</v>
      </c>
      <c r="EE180">
        <v>0</v>
      </c>
      <c r="EF180">
        <v>1</v>
      </c>
      <c r="EG180">
        <v>4</v>
      </c>
      <c r="EH180">
        <v>1</v>
      </c>
      <c r="EI180">
        <v>46</v>
      </c>
      <c r="EJ180">
        <v>10</v>
      </c>
      <c r="EK180">
        <v>6</v>
      </c>
      <c r="EL180">
        <v>1</v>
      </c>
      <c r="EM180">
        <v>0</v>
      </c>
      <c r="EN180">
        <v>0</v>
      </c>
      <c r="EO180">
        <v>0</v>
      </c>
      <c r="EP180">
        <v>1</v>
      </c>
      <c r="EQ180">
        <v>0</v>
      </c>
      <c r="ER180">
        <v>0</v>
      </c>
      <c r="ES180">
        <v>2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10</v>
      </c>
      <c r="FP180">
        <v>42</v>
      </c>
      <c r="FQ180">
        <v>25</v>
      </c>
      <c r="FR180">
        <v>1</v>
      </c>
      <c r="FS180">
        <v>1</v>
      </c>
      <c r="FT180">
        <v>1</v>
      </c>
      <c r="FU180">
        <v>2</v>
      </c>
      <c r="FV180">
        <v>0</v>
      </c>
      <c r="FW180">
        <v>1</v>
      </c>
      <c r="FX180">
        <v>1</v>
      </c>
      <c r="FY180">
        <v>2</v>
      </c>
      <c r="FZ180">
        <v>0</v>
      </c>
      <c r="GA180">
        <v>2</v>
      </c>
      <c r="GB180">
        <v>0</v>
      </c>
      <c r="GC180">
        <v>1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1</v>
      </c>
      <c r="GN180">
        <v>0</v>
      </c>
      <c r="GO180">
        <v>0</v>
      </c>
      <c r="GP180">
        <v>0</v>
      </c>
      <c r="GQ180">
        <v>0</v>
      </c>
      <c r="GR180">
        <v>1</v>
      </c>
      <c r="GS180">
        <v>0</v>
      </c>
      <c r="GT180">
        <v>3</v>
      </c>
      <c r="GU180">
        <v>42</v>
      </c>
      <c r="GV180">
        <v>57</v>
      </c>
      <c r="GW180">
        <v>18</v>
      </c>
      <c r="GX180">
        <v>8</v>
      </c>
      <c r="GY180">
        <v>6</v>
      </c>
      <c r="GZ180">
        <v>2</v>
      </c>
      <c r="HA180">
        <v>5</v>
      </c>
      <c r="HB180">
        <v>1</v>
      </c>
      <c r="HC180">
        <v>2</v>
      </c>
      <c r="HD180">
        <v>2</v>
      </c>
      <c r="HE180">
        <v>1</v>
      </c>
      <c r="HF180">
        <v>0</v>
      </c>
      <c r="HG180">
        <v>2</v>
      </c>
      <c r="HH180">
        <v>0</v>
      </c>
      <c r="HI180">
        <v>2</v>
      </c>
      <c r="HJ180">
        <v>2</v>
      </c>
      <c r="HK180">
        <v>0</v>
      </c>
      <c r="HL180">
        <v>0</v>
      </c>
      <c r="HM180">
        <v>1</v>
      </c>
      <c r="HN180">
        <v>1</v>
      </c>
      <c r="HO180">
        <v>0</v>
      </c>
      <c r="HP180">
        <v>0</v>
      </c>
      <c r="HQ180">
        <v>1</v>
      </c>
      <c r="HR180">
        <v>1</v>
      </c>
      <c r="HS180">
        <v>1</v>
      </c>
      <c r="HT180">
        <v>1</v>
      </c>
      <c r="HU180">
        <v>0</v>
      </c>
      <c r="HV180">
        <v>0</v>
      </c>
      <c r="HW180">
        <v>0</v>
      </c>
      <c r="HX180">
        <v>57</v>
      </c>
      <c r="HY180">
        <v>41</v>
      </c>
      <c r="HZ180">
        <v>19</v>
      </c>
      <c r="IA180">
        <v>1</v>
      </c>
      <c r="IB180">
        <v>0</v>
      </c>
      <c r="IC180">
        <v>0</v>
      </c>
      <c r="ID180">
        <v>2</v>
      </c>
      <c r="IE180">
        <v>0</v>
      </c>
      <c r="IF180">
        <v>0</v>
      </c>
      <c r="IG180">
        <v>2</v>
      </c>
      <c r="IH180">
        <v>3</v>
      </c>
      <c r="II180">
        <v>1</v>
      </c>
      <c r="IJ180">
        <v>1</v>
      </c>
      <c r="IK180">
        <v>2</v>
      </c>
      <c r="IL180">
        <v>1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1</v>
      </c>
      <c r="IT180">
        <v>1</v>
      </c>
      <c r="IU180">
        <v>4</v>
      </c>
      <c r="IV180">
        <v>0</v>
      </c>
      <c r="IW180">
        <v>1</v>
      </c>
      <c r="IX180">
        <v>1</v>
      </c>
      <c r="IY180">
        <v>0</v>
      </c>
      <c r="IZ180">
        <v>0</v>
      </c>
      <c r="JA180">
        <v>0</v>
      </c>
      <c r="JB180">
        <v>0</v>
      </c>
      <c r="JC180">
        <v>1</v>
      </c>
      <c r="JD180">
        <v>41</v>
      </c>
      <c r="JE180">
        <v>2</v>
      </c>
      <c r="JF180">
        <v>1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1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2</v>
      </c>
      <c r="JZ180">
        <v>6</v>
      </c>
      <c r="KA180">
        <v>3</v>
      </c>
      <c r="KB180">
        <v>0</v>
      </c>
      <c r="KC180">
        <v>0</v>
      </c>
      <c r="KD180">
        <v>0</v>
      </c>
      <c r="KE180">
        <v>0</v>
      </c>
      <c r="KF180">
        <v>2</v>
      </c>
      <c r="KG180">
        <v>0</v>
      </c>
      <c r="KH180">
        <v>0</v>
      </c>
      <c r="KI180">
        <v>0</v>
      </c>
      <c r="KJ180">
        <v>1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6</v>
      </c>
      <c r="KR180">
        <v>1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1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1</v>
      </c>
    </row>
    <row r="181" spans="1:325">
      <c r="A181" t="s">
        <v>1583</v>
      </c>
      <c r="B181" t="s">
        <v>1579</v>
      </c>
      <c r="C181" t="str">
        <f>"180801"</f>
        <v>180801</v>
      </c>
      <c r="D181" t="s">
        <v>1581</v>
      </c>
      <c r="E181">
        <v>7</v>
      </c>
      <c r="F181">
        <v>1600</v>
      </c>
      <c r="G181">
        <v>1240</v>
      </c>
      <c r="H181">
        <v>390</v>
      </c>
      <c r="I181">
        <v>850</v>
      </c>
      <c r="J181">
        <v>0</v>
      </c>
      <c r="K181">
        <v>15</v>
      </c>
      <c r="L181">
        <v>1</v>
      </c>
      <c r="M181">
        <v>1</v>
      </c>
      <c r="N181">
        <v>0</v>
      </c>
      <c r="O181">
        <v>0</v>
      </c>
      <c r="P181">
        <v>0</v>
      </c>
      <c r="Q181">
        <v>0</v>
      </c>
      <c r="R181">
        <v>1</v>
      </c>
      <c r="S181">
        <v>851</v>
      </c>
      <c r="T181">
        <v>1</v>
      </c>
      <c r="U181">
        <v>0</v>
      </c>
      <c r="V181">
        <v>851</v>
      </c>
      <c r="W181">
        <v>27</v>
      </c>
      <c r="X181">
        <v>17</v>
      </c>
      <c r="Y181">
        <v>10</v>
      </c>
      <c r="Z181">
        <v>0</v>
      </c>
      <c r="AA181">
        <v>824</v>
      </c>
      <c r="AB181">
        <v>452</v>
      </c>
      <c r="AC181">
        <v>37</v>
      </c>
      <c r="AD181">
        <v>9</v>
      </c>
      <c r="AE181">
        <v>7</v>
      </c>
      <c r="AF181">
        <v>13</v>
      </c>
      <c r="AG181">
        <v>2</v>
      </c>
      <c r="AH181">
        <v>27</v>
      </c>
      <c r="AI181">
        <v>18</v>
      </c>
      <c r="AJ181">
        <v>1</v>
      </c>
      <c r="AK181">
        <v>0</v>
      </c>
      <c r="AL181">
        <v>26</v>
      </c>
      <c r="AM181">
        <v>14</v>
      </c>
      <c r="AN181">
        <v>38</v>
      </c>
      <c r="AO181">
        <v>0</v>
      </c>
      <c r="AP181">
        <v>13</v>
      </c>
      <c r="AQ181">
        <v>2</v>
      </c>
      <c r="AR181">
        <v>0</v>
      </c>
      <c r="AS181">
        <v>1</v>
      </c>
      <c r="AT181">
        <v>0</v>
      </c>
      <c r="AU181">
        <v>0</v>
      </c>
      <c r="AV181">
        <v>233</v>
      </c>
      <c r="AW181">
        <v>1</v>
      </c>
      <c r="AX181">
        <v>0</v>
      </c>
      <c r="AY181">
        <v>2</v>
      </c>
      <c r="AZ181">
        <v>1</v>
      </c>
      <c r="BA181">
        <v>0</v>
      </c>
      <c r="BB181">
        <v>3</v>
      </c>
      <c r="BC181">
        <v>1</v>
      </c>
      <c r="BD181">
        <v>0</v>
      </c>
      <c r="BE181">
        <v>2</v>
      </c>
      <c r="BF181">
        <v>1</v>
      </c>
      <c r="BG181">
        <v>452</v>
      </c>
      <c r="BH181">
        <v>111</v>
      </c>
      <c r="BI181">
        <v>14</v>
      </c>
      <c r="BJ181">
        <v>8</v>
      </c>
      <c r="BK181">
        <v>4</v>
      </c>
      <c r="BL181">
        <v>0</v>
      </c>
      <c r="BM181">
        <v>1</v>
      </c>
      <c r="BN181">
        <v>0</v>
      </c>
      <c r="BO181">
        <v>3</v>
      </c>
      <c r="BP181">
        <v>76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3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1</v>
      </c>
      <c r="CH181">
        <v>0</v>
      </c>
      <c r="CI181">
        <v>0</v>
      </c>
      <c r="CJ181">
        <v>0</v>
      </c>
      <c r="CK181">
        <v>0</v>
      </c>
      <c r="CL181">
        <v>1</v>
      </c>
      <c r="CM181">
        <v>111</v>
      </c>
      <c r="CN181">
        <v>30</v>
      </c>
      <c r="CO181">
        <v>14</v>
      </c>
      <c r="CP181">
        <v>4</v>
      </c>
      <c r="CQ181">
        <v>4</v>
      </c>
      <c r="CR181">
        <v>0</v>
      </c>
      <c r="CS181">
        <v>1</v>
      </c>
      <c r="CT181">
        <v>1</v>
      </c>
      <c r="CU181">
        <v>0</v>
      </c>
      <c r="CV181">
        <v>0</v>
      </c>
      <c r="CW181">
        <v>0</v>
      </c>
      <c r="CX181">
        <v>0</v>
      </c>
      <c r="CY181">
        <v>1</v>
      </c>
      <c r="CZ181">
        <v>1</v>
      </c>
      <c r="DA181">
        <v>0</v>
      </c>
      <c r="DB181">
        <v>4</v>
      </c>
      <c r="DC181">
        <v>0</v>
      </c>
      <c r="DD181">
        <v>0</v>
      </c>
      <c r="DE181">
        <v>30</v>
      </c>
      <c r="DF181">
        <v>64</v>
      </c>
      <c r="DG181">
        <v>30</v>
      </c>
      <c r="DH181">
        <v>2</v>
      </c>
      <c r="DI181">
        <v>2</v>
      </c>
      <c r="DJ181">
        <v>2</v>
      </c>
      <c r="DK181">
        <v>1</v>
      </c>
      <c r="DL181">
        <v>0</v>
      </c>
      <c r="DM181">
        <v>2</v>
      </c>
      <c r="DN181">
        <v>0</v>
      </c>
      <c r="DO181">
        <v>0</v>
      </c>
      <c r="DP181">
        <v>2</v>
      </c>
      <c r="DQ181">
        <v>1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4</v>
      </c>
      <c r="DY181">
        <v>1</v>
      </c>
      <c r="DZ181">
        <v>1</v>
      </c>
      <c r="EA181">
        <v>0</v>
      </c>
      <c r="EB181">
        <v>1</v>
      </c>
      <c r="EC181">
        <v>3</v>
      </c>
      <c r="ED181">
        <v>0</v>
      </c>
      <c r="EE181">
        <v>1</v>
      </c>
      <c r="EF181">
        <v>0</v>
      </c>
      <c r="EG181">
        <v>10</v>
      </c>
      <c r="EH181">
        <v>1</v>
      </c>
      <c r="EI181">
        <v>64</v>
      </c>
      <c r="EJ181">
        <v>21</v>
      </c>
      <c r="EK181">
        <v>6</v>
      </c>
      <c r="EL181">
        <v>6</v>
      </c>
      <c r="EM181">
        <v>0</v>
      </c>
      <c r="EN181">
        <v>0</v>
      </c>
      <c r="EO181">
        <v>0</v>
      </c>
      <c r="EP181">
        <v>0</v>
      </c>
      <c r="EQ181">
        <v>1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7</v>
      </c>
      <c r="FD181">
        <v>0</v>
      </c>
      <c r="FE181">
        <v>0</v>
      </c>
      <c r="FF181">
        <v>0</v>
      </c>
      <c r="FG181">
        <v>0</v>
      </c>
      <c r="FH181">
        <v>1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21</v>
      </c>
      <c r="FP181">
        <v>22</v>
      </c>
      <c r="FQ181">
        <v>9</v>
      </c>
      <c r="FR181">
        <v>1</v>
      </c>
      <c r="FS181">
        <v>0</v>
      </c>
      <c r="FT181">
        <v>0</v>
      </c>
      <c r="FU181">
        <v>1</v>
      </c>
      <c r="FV181">
        <v>0</v>
      </c>
      <c r="FW181">
        <v>0</v>
      </c>
      <c r="FX181">
        <v>1</v>
      </c>
      <c r="FY181">
        <v>3</v>
      </c>
      <c r="FZ181">
        <v>0</v>
      </c>
      <c r="GA181">
        <v>0</v>
      </c>
      <c r="GB181">
        <v>0</v>
      </c>
      <c r="GC181">
        <v>2</v>
      </c>
      <c r="GD181">
        <v>0</v>
      </c>
      <c r="GE181">
        <v>0</v>
      </c>
      <c r="GF181">
        <v>1</v>
      </c>
      <c r="GG181">
        <v>1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1</v>
      </c>
      <c r="GO181">
        <v>0</v>
      </c>
      <c r="GP181">
        <v>1</v>
      </c>
      <c r="GQ181">
        <v>0</v>
      </c>
      <c r="GR181">
        <v>0</v>
      </c>
      <c r="GS181">
        <v>1</v>
      </c>
      <c r="GT181">
        <v>0</v>
      </c>
      <c r="GU181">
        <v>22</v>
      </c>
      <c r="GV181">
        <v>76</v>
      </c>
      <c r="GW181">
        <v>23</v>
      </c>
      <c r="GX181">
        <v>6</v>
      </c>
      <c r="GY181">
        <v>7</v>
      </c>
      <c r="GZ181">
        <v>2</v>
      </c>
      <c r="HA181">
        <v>9</v>
      </c>
      <c r="HB181">
        <v>0</v>
      </c>
      <c r="HC181">
        <v>0</v>
      </c>
      <c r="HD181">
        <v>2</v>
      </c>
      <c r="HE181">
        <v>0</v>
      </c>
      <c r="HF181">
        <v>0</v>
      </c>
      <c r="HG181">
        <v>6</v>
      </c>
      <c r="HH181">
        <v>1</v>
      </c>
      <c r="HI181">
        <v>1</v>
      </c>
      <c r="HJ181">
        <v>2</v>
      </c>
      <c r="HK181">
        <v>0</v>
      </c>
      <c r="HL181">
        <v>0</v>
      </c>
      <c r="HM181">
        <v>2</v>
      </c>
      <c r="HN181">
        <v>1</v>
      </c>
      <c r="HO181">
        <v>0</v>
      </c>
      <c r="HP181">
        <v>1</v>
      </c>
      <c r="HQ181">
        <v>1</v>
      </c>
      <c r="HR181">
        <v>3</v>
      </c>
      <c r="HS181">
        <v>1</v>
      </c>
      <c r="HT181">
        <v>1</v>
      </c>
      <c r="HU181">
        <v>1</v>
      </c>
      <c r="HV181">
        <v>0</v>
      </c>
      <c r="HW181">
        <v>6</v>
      </c>
      <c r="HX181">
        <v>76</v>
      </c>
      <c r="HY181">
        <v>38</v>
      </c>
      <c r="HZ181">
        <v>15</v>
      </c>
      <c r="IA181">
        <v>4</v>
      </c>
      <c r="IB181">
        <v>0</v>
      </c>
      <c r="IC181">
        <v>2</v>
      </c>
      <c r="ID181">
        <v>1</v>
      </c>
      <c r="IE181">
        <v>2</v>
      </c>
      <c r="IF181">
        <v>0</v>
      </c>
      <c r="IG181">
        <v>0</v>
      </c>
      <c r="IH181">
        <v>0</v>
      </c>
      <c r="II181">
        <v>1</v>
      </c>
      <c r="IJ181">
        <v>1</v>
      </c>
      <c r="IK181">
        <v>5</v>
      </c>
      <c r="IL181">
        <v>0</v>
      </c>
      <c r="IM181">
        <v>0</v>
      </c>
      <c r="IN181">
        <v>0</v>
      </c>
      <c r="IO181">
        <v>0</v>
      </c>
      <c r="IP181">
        <v>2</v>
      </c>
      <c r="IQ181">
        <v>0</v>
      </c>
      <c r="IR181">
        <v>0</v>
      </c>
      <c r="IS181">
        <v>0</v>
      </c>
      <c r="IT181">
        <v>1</v>
      </c>
      <c r="IU181">
        <v>1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3</v>
      </c>
      <c r="JD181">
        <v>38</v>
      </c>
      <c r="JE181">
        <v>9</v>
      </c>
      <c r="JF181">
        <v>4</v>
      </c>
      <c r="JG181">
        <v>0</v>
      </c>
      <c r="JH181">
        <v>0</v>
      </c>
      <c r="JI181">
        <v>0</v>
      </c>
      <c r="JJ181">
        <v>1</v>
      </c>
      <c r="JK181">
        <v>0</v>
      </c>
      <c r="JL181">
        <v>0</v>
      </c>
      <c r="JM181">
        <v>2</v>
      </c>
      <c r="JN181">
        <v>0</v>
      </c>
      <c r="JO181">
        <v>0</v>
      </c>
      <c r="JP181">
        <v>1</v>
      </c>
      <c r="JQ181">
        <v>0</v>
      </c>
      <c r="JR181">
        <v>1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9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1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1</v>
      </c>
      <c r="LM181">
        <v>1</v>
      </c>
    </row>
    <row r="182" spans="1:325">
      <c r="A182" t="s">
        <v>1582</v>
      </c>
      <c r="B182" t="s">
        <v>1579</v>
      </c>
      <c r="C182" t="str">
        <f>"180801"</f>
        <v>180801</v>
      </c>
      <c r="D182" t="s">
        <v>1581</v>
      </c>
      <c r="E182">
        <v>8</v>
      </c>
      <c r="F182">
        <v>881</v>
      </c>
      <c r="G182">
        <v>680</v>
      </c>
      <c r="H182">
        <v>152</v>
      </c>
      <c r="I182">
        <v>528</v>
      </c>
      <c r="J182">
        <v>14</v>
      </c>
      <c r="K182">
        <v>5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528</v>
      </c>
      <c r="T182">
        <v>0</v>
      </c>
      <c r="U182">
        <v>0</v>
      </c>
      <c r="V182">
        <v>528</v>
      </c>
      <c r="W182">
        <v>4</v>
      </c>
      <c r="X182">
        <v>3</v>
      </c>
      <c r="Y182">
        <v>1</v>
      </c>
      <c r="Z182">
        <v>0</v>
      </c>
      <c r="AA182">
        <v>524</v>
      </c>
      <c r="AB182">
        <v>303</v>
      </c>
      <c r="AC182">
        <v>17</v>
      </c>
      <c r="AD182">
        <v>13</v>
      </c>
      <c r="AE182">
        <v>2</v>
      </c>
      <c r="AF182">
        <v>3</v>
      </c>
      <c r="AG182">
        <v>2</v>
      </c>
      <c r="AH182">
        <v>14</v>
      </c>
      <c r="AI182">
        <v>10</v>
      </c>
      <c r="AJ182">
        <v>0</v>
      </c>
      <c r="AK182">
        <v>2</v>
      </c>
      <c r="AL182">
        <v>11</v>
      </c>
      <c r="AM182">
        <v>2</v>
      </c>
      <c r="AN182">
        <v>61</v>
      </c>
      <c r="AO182">
        <v>0</v>
      </c>
      <c r="AP182">
        <v>9</v>
      </c>
      <c r="AQ182">
        <v>2</v>
      </c>
      <c r="AR182">
        <v>2</v>
      </c>
      <c r="AS182">
        <v>0</v>
      </c>
      <c r="AT182">
        <v>0</v>
      </c>
      <c r="AU182">
        <v>0</v>
      </c>
      <c r="AV182">
        <v>145</v>
      </c>
      <c r="AW182">
        <v>1</v>
      </c>
      <c r="AX182">
        <v>1</v>
      </c>
      <c r="AY182">
        <v>0</v>
      </c>
      <c r="AZ182">
        <v>0</v>
      </c>
      <c r="BA182">
        <v>1</v>
      </c>
      <c r="BB182">
        <v>1</v>
      </c>
      <c r="BC182">
        <v>0</v>
      </c>
      <c r="BD182">
        <v>1</v>
      </c>
      <c r="BE182">
        <v>2</v>
      </c>
      <c r="BF182">
        <v>1</v>
      </c>
      <c r="BG182">
        <v>303</v>
      </c>
      <c r="BH182">
        <v>81</v>
      </c>
      <c r="BI182">
        <v>10</v>
      </c>
      <c r="BJ182">
        <v>2</v>
      </c>
      <c r="BK182">
        <v>0</v>
      </c>
      <c r="BL182">
        <v>1</v>
      </c>
      <c r="BM182">
        <v>0</v>
      </c>
      <c r="BN182">
        <v>0</v>
      </c>
      <c r="BO182">
        <v>0</v>
      </c>
      <c r="BP182">
        <v>59</v>
      </c>
      <c r="BQ182">
        <v>1</v>
      </c>
      <c r="BR182">
        <v>0</v>
      </c>
      <c r="BS182">
        <v>0</v>
      </c>
      <c r="BT182">
        <v>1</v>
      </c>
      <c r="BU182">
        <v>0</v>
      </c>
      <c r="BV182">
        <v>0</v>
      </c>
      <c r="BW182">
        <v>0</v>
      </c>
      <c r="BX182">
        <v>0</v>
      </c>
      <c r="BY182">
        <v>3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1</v>
      </c>
      <c r="CH182">
        <v>0</v>
      </c>
      <c r="CI182">
        <v>0</v>
      </c>
      <c r="CJ182">
        <v>0</v>
      </c>
      <c r="CK182">
        <v>2</v>
      </c>
      <c r="CL182">
        <v>1</v>
      </c>
      <c r="CM182">
        <v>81</v>
      </c>
      <c r="CN182">
        <v>11</v>
      </c>
      <c r="CO182">
        <v>7</v>
      </c>
      <c r="CP182">
        <v>0</v>
      </c>
      <c r="CQ182">
        <v>1</v>
      </c>
      <c r="CR182">
        <v>1</v>
      </c>
      <c r="CS182">
        <v>0</v>
      </c>
      <c r="CT182">
        <v>0</v>
      </c>
      <c r="CU182">
        <v>1</v>
      </c>
      <c r="CV182">
        <v>0</v>
      </c>
      <c r="CW182">
        <v>0</v>
      </c>
      <c r="CX182">
        <v>1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11</v>
      </c>
      <c r="DF182">
        <v>27</v>
      </c>
      <c r="DG182">
        <v>11</v>
      </c>
      <c r="DH182">
        <v>0</v>
      </c>
      <c r="DI182">
        <v>1</v>
      </c>
      <c r="DJ182">
        <v>2</v>
      </c>
      <c r="DK182">
        <v>1</v>
      </c>
      <c r="DL182">
        <v>1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1</v>
      </c>
      <c r="DY182">
        <v>0</v>
      </c>
      <c r="DZ182">
        <v>1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5</v>
      </c>
      <c r="EH182">
        <v>4</v>
      </c>
      <c r="EI182">
        <v>27</v>
      </c>
      <c r="EJ182">
        <v>3</v>
      </c>
      <c r="EK182">
        <v>1</v>
      </c>
      <c r="EL182">
        <v>2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3</v>
      </c>
      <c r="FP182">
        <v>27</v>
      </c>
      <c r="FQ182">
        <v>19</v>
      </c>
      <c r="FR182">
        <v>1</v>
      </c>
      <c r="FS182">
        <v>1</v>
      </c>
      <c r="FT182">
        <v>0</v>
      </c>
      <c r="FU182">
        <v>3</v>
      </c>
      <c r="FV182">
        <v>1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1</v>
      </c>
      <c r="GO182">
        <v>0</v>
      </c>
      <c r="GP182">
        <v>0</v>
      </c>
      <c r="GQ182">
        <v>1</v>
      </c>
      <c r="GR182">
        <v>0</v>
      </c>
      <c r="GS182">
        <v>0</v>
      </c>
      <c r="GT182">
        <v>0</v>
      </c>
      <c r="GU182">
        <v>27</v>
      </c>
      <c r="GV182">
        <v>49</v>
      </c>
      <c r="GW182">
        <v>21</v>
      </c>
      <c r="GX182">
        <v>7</v>
      </c>
      <c r="GY182">
        <v>3</v>
      </c>
      <c r="GZ182">
        <v>0</v>
      </c>
      <c r="HA182">
        <v>1</v>
      </c>
      <c r="HB182">
        <v>3</v>
      </c>
      <c r="HC182">
        <v>0</v>
      </c>
      <c r="HD182">
        <v>3</v>
      </c>
      <c r="HE182">
        <v>3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1</v>
      </c>
      <c r="HL182">
        <v>0</v>
      </c>
      <c r="HM182">
        <v>1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3</v>
      </c>
      <c r="HT182">
        <v>0</v>
      </c>
      <c r="HU182">
        <v>0</v>
      </c>
      <c r="HV182">
        <v>2</v>
      </c>
      <c r="HW182">
        <v>1</v>
      </c>
      <c r="HX182">
        <v>49</v>
      </c>
      <c r="HY182">
        <v>18</v>
      </c>
      <c r="HZ182">
        <v>15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1</v>
      </c>
      <c r="IG182">
        <v>0</v>
      </c>
      <c r="IH182">
        <v>0</v>
      </c>
      <c r="II182">
        <v>0</v>
      </c>
      <c r="IJ182">
        <v>0</v>
      </c>
      <c r="IK182">
        <v>1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1</v>
      </c>
      <c r="JB182">
        <v>0</v>
      </c>
      <c r="JC182">
        <v>0</v>
      </c>
      <c r="JD182">
        <v>18</v>
      </c>
      <c r="JE182">
        <v>3</v>
      </c>
      <c r="JF182">
        <v>2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1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3</v>
      </c>
      <c r="JZ182">
        <v>1</v>
      </c>
      <c r="KA182">
        <v>0</v>
      </c>
      <c r="KB182">
        <v>0</v>
      </c>
      <c r="KC182">
        <v>1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1</v>
      </c>
      <c r="KR182">
        <v>1</v>
      </c>
      <c r="KS182">
        <v>1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1</v>
      </c>
    </row>
    <row r="183" spans="1:325">
      <c r="A183" t="s">
        <v>1580</v>
      </c>
      <c r="B183" t="s">
        <v>1579</v>
      </c>
      <c r="C183" t="str">
        <f>"180801"</f>
        <v>180801</v>
      </c>
      <c r="D183" t="s">
        <v>1578</v>
      </c>
      <c r="E183">
        <v>9</v>
      </c>
      <c r="F183">
        <v>202</v>
      </c>
      <c r="G183">
        <v>300</v>
      </c>
      <c r="H183">
        <v>237</v>
      </c>
      <c r="I183">
        <v>63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63</v>
      </c>
      <c r="T183">
        <v>0</v>
      </c>
      <c r="U183">
        <v>0</v>
      </c>
      <c r="V183">
        <v>63</v>
      </c>
      <c r="W183">
        <v>1</v>
      </c>
      <c r="X183">
        <v>1</v>
      </c>
      <c r="Y183">
        <v>0</v>
      </c>
      <c r="Z183">
        <v>0</v>
      </c>
      <c r="AA183">
        <v>62</v>
      </c>
      <c r="AB183">
        <v>48</v>
      </c>
      <c r="AC183">
        <v>4</v>
      </c>
      <c r="AD183">
        <v>1</v>
      </c>
      <c r="AE183">
        <v>2</v>
      </c>
      <c r="AF183">
        <v>0</v>
      </c>
      <c r="AG183">
        <v>0</v>
      </c>
      <c r="AH183">
        <v>2</v>
      </c>
      <c r="AI183">
        <v>0</v>
      </c>
      <c r="AJ183">
        <v>0</v>
      </c>
      <c r="AK183">
        <v>0</v>
      </c>
      <c r="AL183">
        <v>1</v>
      </c>
      <c r="AM183">
        <v>6</v>
      </c>
      <c r="AN183">
        <v>4</v>
      </c>
      <c r="AO183">
        <v>0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23</v>
      </c>
      <c r="AW183">
        <v>0</v>
      </c>
      <c r="AX183">
        <v>1</v>
      </c>
      <c r="AY183">
        <v>0</v>
      </c>
      <c r="AZ183">
        <v>0</v>
      </c>
      <c r="BA183">
        <v>0</v>
      </c>
      <c r="BB183">
        <v>0</v>
      </c>
      <c r="BC183">
        <v>2</v>
      </c>
      <c r="BD183">
        <v>0</v>
      </c>
      <c r="BE183">
        <v>0</v>
      </c>
      <c r="BF183">
        <v>0</v>
      </c>
      <c r="BG183">
        <v>48</v>
      </c>
      <c r="BH183">
        <v>6</v>
      </c>
      <c r="BI183">
        <v>0</v>
      </c>
      <c r="BJ183">
        <v>0</v>
      </c>
      <c r="BK183">
        <v>0</v>
      </c>
      <c r="BL183">
        <v>0</v>
      </c>
      <c r="BM183">
        <v>1</v>
      </c>
      <c r="BN183">
        <v>0</v>
      </c>
      <c r="BO183">
        <v>0</v>
      </c>
      <c r="BP183">
        <v>2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1</v>
      </c>
      <c r="CM183">
        <v>6</v>
      </c>
      <c r="CN183">
        <v>3</v>
      </c>
      <c r="CO183">
        <v>1</v>
      </c>
      <c r="CP183">
        <v>0</v>
      </c>
      <c r="CQ183">
        <v>1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1</v>
      </c>
      <c r="DC183">
        <v>0</v>
      </c>
      <c r="DD183">
        <v>0</v>
      </c>
      <c r="DE183">
        <v>3</v>
      </c>
      <c r="DF183">
        <v>1</v>
      </c>
      <c r="DG183">
        <v>0</v>
      </c>
      <c r="DH183">
        <v>0</v>
      </c>
      <c r="DI183">
        <v>0</v>
      </c>
      <c r="DJ183">
        <v>1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1</v>
      </c>
      <c r="EJ183">
        <v>1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1</v>
      </c>
      <c r="FP183">
        <v>1</v>
      </c>
      <c r="FQ183">
        <v>1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1</v>
      </c>
      <c r="GV183">
        <v>1</v>
      </c>
      <c r="GW183">
        <v>1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1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1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1</v>
      </c>
    </row>
    <row r="184" spans="1:325">
      <c r="A184" t="s">
        <v>1577</v>
      </c>
      <c r="B184" t="s">
        <v>1564</v>
      </c>
      <c r="C184" t="str">
        <f>"180802"</f>
        <v>180802</v>
      </c>
      <c r="D184" t="s">
        <v>1576</v>
      </c>
      <c r="E184">
        <v>1</v>
      </c>
      <c r="F184">
        <v>1350</v>
      </c>
      <c r="G184">
        <v>1030</v>
      </c>
      <c r="H184">
        <v>309</v>
      </c>
      <c r="I184">
        <v>721</v>
      </c>
      <c r="J184">
        <v>1</v>
      </c>
      <c r="K184">
        <v>2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721</v>
      </c>
      <c r="T184">
        <v>0</v>
      </c>
      <c r="U184">
        <v>0</v>
      </c>
      <c r="V184">
        <v>721</v>
      </c>
      <c r="W184">
        <v>27</v>
      </c>
      <c r="X184">
        <v>20</v>
      </c>
      <c r="Y184">
        <v>7</v>
      </c>
      <c r="Z184">
        <v>0</v>
      </c>
      <c r="AA184">
        <v>694</v>
      </c>
      <c r="AB184">
        <v>469</v>
      </c>
      <c r="AC184">
        <v>23</v>
      </c>
      <c r="AD184">
        <v>7</v>
      </c>
      <c r="AE184">
        <v>8</v>
      </c>
      <c r="AF184">
        <v>6</v>
      </c>
      <c r="AG184">
        <v>3</v>
      </c>
      <c r="AH184">
        <v>7</v>
      </c>
      <c r="AI184">
        <v>37</v>
      </c>
      <c r="AJ184">
        <v>1</v>
      </c>
      <c r="AK184">
        <v>1</v>
      </c>
      <c r="AL184">
        <v>28</v>
      </c>
      <c r="AM184">
        <v>6</v>
      </c>
      <c r="AN184">
        <v>21</v>
      </c>
      <c r="AO184">
        <v>0</v>
      </c>
      <c r="AP184">
        <v>0</v>
      </c>
      <c r="AQ184">
        <v>0</v>
      </c>
      <c r="AR184">
        <v>0</v>
      </c>
      <c r="AS184">
        <v>1</v>
      </c>
      <c r="AT184">
        <v>0</v>
      </c>
      <c r="AU184">
        <v>0</v>
      </c>
      <c r="AV184">
        <v>317</v>
      </c>
      <c r="AW184">
        <v>1</v>
      </c>
      <c r="AX184">
        <v>0</v>
      </c>
      <c r="AY184">
        <v>1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1</v>
      </c>
      <c r="BG184">
        <v>469</v>
      </c>
      <c r="BH184">
        <v>88</v>
      </c>
      <c r="BI184">
        <v>7</v>
      </c>
      <c r="BJ184">
        <v>10</v>
      </c>
      <c r="BK184">
        <v>0</v>
      </c>
      <c r="BL184">
        <v>1</v>
      </c>
      <c r="BM184">
        <v>0</v>
      </c>
      <c r="BN184">
        <v>3</v>
      </c>
      <c r="BO184">
        <v>2</v>
      </c>
      <c r="BP184">
        <v>58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5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2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88</v>
      </c>
      <c r="CN184">
        <v>10</v>
      </c>
      <c r="CO184">
        <v>7</v>
      </c>
      <c r="CP184">
        <v>1</v>
      </c>
      <c r="CQ184">
        <v>1</v>
      </c>
      <c r="CR184">
        <v>0</v>
      </c>
      <c r="CS184">
        <v>1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10</v>
      </c>
      <c r="DF184">
        <v>21</v>
      </c>
      <c r="DG184">
        <v>11</v>
      </c>
      <c r="DH184">
        <v>1</v>
      </c>
      <c r="DI184">
        <v>0</v>
      </c>
      <c r="DJ184">
        <v>1</v>
      </c>
      <c r="DK184">
        <v>0</v>
      </c>
      <c r="DL184">
        <v>1</v>
      </c>
      <c r="DM184">
        <v>1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2</v>
      </c>
      <c r="DT184">
        <v>2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1</v>
      </c>
      <c r="EC184">
        <v>0</v>
      </c>
      <c r="ED184">
        <v>1</v>
      </c>
      <c r="EE184">
        <v>0</v>
      </c>
      <c r="EF184">
        <v>0</v>
      </c>
      <c r="EG184">
        <v>0</v>
      </c>
      <c r="EH184">
        <v>0</v>
      </c>
      <c r="EI184">
        <v>21</v>
      </c>
      <c r="EJ184">
        <v>15</v>
      </c>
      <c r="EK184">
        <v>8</v>
      </c>
      <c r="EL184">
        <v>2</v>
      </c>
      <c r="EM184">
        <v>0</v>
      </c>
      <c r="EN184">
        <v>0</v>
      </c>
      <c r="EO184">
        <v>0</v>
      </c>
      <c r="EP184">
        <v>0</v>
      </c>
      <c r="EQ184">
        <v>1</v>
      </c>
      <c r="ER184">
        <v>1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1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2</v>
      </c>
      <c r="FO184">
        <v>15</v>
      </c>
      <c r="FP184">
        <v>17</v>
      </c>
      <c r="FQ184">
        <v>8</v>
      </c>
      <c r="FR184">
        <v>0</v>
      </c>
      <c r="FS184">
        <v>0</v>
      </c>
      <c r="FT184">
        <v>0</v>
      </c>
      <c r="FU184">
        <v>2</v>
      </c>
      <c r="FV184">
        <v>0</v>
      </c>
      <c r="FW184">
        <v>0</v>
      </c>
      <c r="FX184">
        <v>0</v>
      </c>
      <c r="FY184">
        <v>2</v>
      </c>
      <c r="FZ184">
        <v>0</v>
      </c>
      <c r="GA184">
        <v>0</v>
      </c>
      <c r="GB184">
        <v>0</v>
      </c>
      <c r="GC184">
        <v>1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2</v>
      </c>
      <c r="GJ184">
        <v>1</v>
      </c>
      <c r="GK184">
        <v>0</v>
      </c>
      <c r="GL184">
        <v>1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17</v>
      </c>
      <c r="GV184">
        <v>58</v>
      </c>
      <c r="GW184">
        <v>24</v>
      </c>
      <c r="GX184">
        <v>6</v>
      </c>
      <c r="GY184">
        <v>3</v>
      </c>
      <c r="GZ184">
        <v>3</v>
      </c>
      <c r="HA184">
        <v>10</v>
      </c>
      <c r="HB184">
        <v>1</v>
      </c>
      <c r="HC184">
        <v>0</v>
      </c>
      <c r="HD184">
        <v>1</v>
      </c>
      <c r="HE184">
        <v>0</v>
      </c>
      <c r="HF184">
        <v>1</v>
      </c>
      <c r="HG184">
        <v>0</v>
      </c>
      <c r="HH184">
        <v>0</v>
      </c>
      <c r="HI184">
        <v>1</v>
      </c>
      <c r="HJ184">
        <v>0</v>
      </c>
      <c r="HK184">
        <v>0</v>
      </c>
      <c r="HL184">
        <v>0</v>
      </c>
      <c r="HM184">
        <v>1</v>
      </c>
      <c r="HN184">
        <v>0</v>
      </c>
      <c r="HO184">
        <v>0</v>
      </c>
      <c r="HP184">
        <v>0</v>
      </c>
      <c r="HQ184">
        <v>1</v>
      </c>
      <c r="HR184">
        <v>1</v>
      </c>
      <c r="HS184">
        <v>2</v>
      </c>
      <c r="HT184">
        <v>1</v>
      </c>
      <c r="HU184">
        <v>0</v>
      </c>
      <c r="HV184">
        <v>0</v>
      </c>
      <c r="HW184">
        <v>2</v>
      </c>
      <c r="HX184">
        <v>58</v>
      </c>
      <c r="HY184">
        <v>13</v>
      </c>
      <c r="HZ184">
        <v>7</v>
      </c>
      <c r="IA184">
        <v>0</v>
      </c>
      <c r="IB184">
        <v>0</v>
      </c>
      <c r="IC184">
        <v>0</v>
      </c>
      <c r="ID184">
        <v>0</v>
      </c>
      <c r="IE184">
        <v>2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1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1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1</v>
      </c>
      <c r="IZ184">
        <v>1</v>
      </c>
      <c r="JA184">
        <v>0</v>
      </c>
      <c r="JB184">
        <v>0</v>
      </c>
      <c r="JC184">
        <v>0</v>
      </c>
      <c r="JD184">
        <v>13</v>
      </c>
      <c r="JE184">
        <v>2</v>
      </c>
      <c r="JF184">
        <v>2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2</v>
      </c>
      <c r="JZ184">
        <v>1</v>
      </c>
      <c r="KA184">
        <v>1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1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</row>
    <row r="185" spans="1:325">
      <c r="A185" t="s">
        <v>1575</v>
      </c>
      <c r="B185" t="s">
        <v>1564</v>
      </c>
      <c r="C185" t="str">
        <f>"180802"</f>
        <v>180802</v>
      </c>
      <c r="D185" t="s">
        <v>1574</v>
      </c>
      <c r="E185">
        <v>2</v>
      </c>
      <c r="F185">
        <v>634</v>
      </c>
      <c r="G185">
        <v>480</v>
      </c>
      <c r="H185">
        <v>157</v>
      </c>
      <c r="I185">
        <v>323</v>
      </c>
      <c r="J185">
        <v>0</v>
      </c>
      <c r="K185">
        <v>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323</v>
      </c>
      <c r="T185">
        <v>0</v>
      </c>
      <c r="U185">
        <v>0</v>
      </c>
      <c r="V185">
        <v>323</v>
      </c>
      <c r="W185">
        <v>10</v>
      </c>
      <c r="X185">
        <v>7</v>
      </c>
      <c r="Y185">
        <v>3</v>
      </c>
      <c r="Z185">
        <v>0</v>
      </c>
      <c r="AA185">
        <v>313</v>
      </c>
      <c r="AB185">
        <v>234</v>
      </c>
      <c r="AC185">
        <v>14</v>
      </c>
      <c r="AD185">
        <v>2</v>
      </c>
      <c r="AE185">
        <v>3</v>
      </c>
      <c r="AF185">
        <v>7</v>
      </c>
      <c r="AG185">
        <v>1</v>
      </c>
      <c r="AH185">
        <v>10</v>
      </c>
      <c r="AI185">
        <v>3</v>
      </c>
      <c r="AJ185">
        <v>0</v>
      </c>
      <c r="AK185">
        <v>2</v>
      </c>
      <c r="AL185">
        <v>3</v>
      </c>
      <c r="AM185">
        <v>3</v>
      </c>
      <c r="AN185">
        <v>15</v>
      </c>
      <c r="AO185">
        <v>0</v>
      </c>
      <c r="AP185">
        <v>3</v>
      </c>
      <c r="AQ185">
        <v>1</v>
      </c>
      <c r="AR185">
        <v>1</v>
      </c>
      <c r="AS185">
        <v>0</v>
      </c>
      <c r="AT185">
        <v>0</v>
      </c>
      <c r="AU185">
        <v>0</v>
      </c>
      <c r="AV185">
        <v>159</v>
      </c>
      <c r="AW185">
        <v>5</v>
      </c>
      <c r="AX185">
        <v>0</v>
      </c>
      <c r="AY185">
        <v>0</v>
      </c>
      <c r="AZ185">
        <v>0</v>
      </c>
      <c r="BA185">
        <v>0</v>
      </c>
      <c r="BB185">
        <v>1</v>
      </c>
      <c r="BC185">
        <v>0</v>
      </c>
      <c r="BD185">
        <v>0</v>
      </c>
      <c r="BE185">
        <v>1</v>
      </c>
      <c r="BF185">
        <v>0</v>
      </c>
      <c r="BG185">
        <v>234</v>
      </c>
      <c r="BH185">
        <v>26</v>
      </c>
      <c r="BI185">
        <v>3</v>
      </c>
      <c r="BJ185">
        <v>1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22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26</v>
      </c>
      <c r="CN185">
        <v>2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1</v>
      </c>
      <c r="CU185">
        <v>1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2</v>
      </c>
      <c r="DF185">
        <v>22</v>
      </c>
      <c r="DG185">
        <v>16</v>
      </c>
      <c r="DH185">
        <v>0</v>
      </c>
      <c r="DI185">
        <v>0</v>
      </c>
      <c r="DJ185">
        <v>2</v>
      </c>
      <c r="DK185">
        <v>0</v>
      </c>
      <c r="DL185">
        <v>0</v>
      </c>
      <c r="DM185">
        <v>1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1</v>
      </c>
      <c r="EA185">
        <v>0</v>
      </c>
      <c r="EB185">
        <v>1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1</v>
      </c>
      <c r="EI185">
        <v>22</v>
      </c>
      <c r="EJ185">
        <v>6</v>
      </c>
      <c r="EK185">
        <v>5</v>
      </c>
      <c r="EL185">
        <v>1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6</v>
      </c>
      <c r="FP185">
        <v>3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1</v>
      </c>
      <c r="FY185">
        <v>1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1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3</v>
      </c>
      <c r="GV185">
        <v>15</v>
      </c>
      <c r="GW185">
        <v>5</v>
      </c>
      <c r="GX185">
        <v>0</v>
      </c>
      <c r="GY185">
        <v>0</v>
      </c>
      <c r="GZ185">
        <v>0</v>
      </c>
      <c r="HA185">
        <v>2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1</v>
      </c>
      <c r="HH185">
        <v>1</v>
      </c>
      <c r="HI185">
        <v>0</v>
      </c>
      <c r="HJ185">
        <v>1</v>
      </c>
      <c r="HK185">
        <v>0</v>
      </c>
      <c r="HL185">
        <v>0</v>
      </c>
      <c r="HM185">
        <v>1</v>
      </c>
      <c r="HN185">
        <v>0</v>
      </c>
      <c r="HO185">
        <v>0</v>
      </c>
      <c r="HP185">
        <v>0</v>
      </c>
      <c r="HQ185">
        <v>3</v>
      </c>
      <c r="HR185">
        <v>0</v>
      </c>
      <c r="HS185">
        <v>0</v>
      </c>
      <c r="HT185">
        <v>1</v>
      </c>
      <c r="HU185">
        <v>0</v>
      </c>
      <c r="HV185">
        <v>0</v>
      </c>
      <c r="HW185">
        <v>0</v>
      </c>
      <c r="HX185">
        <v>15</v>
      </c>
      <c r="HY185">
        <v>3</v>
      </c>
      <c r="HZ185">
        <v>2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1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3</v>
      </c>
      <c r="JE185">
        <v>2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1</v>
      </c>
      <c r="JM185">
        <v>0</v>
      </c>
      <c r="JN185">
        <v>0</v>
      </c>
      <c r="JO185">
        <v>0</v>
      </c>
      <c r="JP185">
        <v>0</v>
      </c>
      <c r="JQ185">
        <v>1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2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</row>
    <row r="186" spans="1:325">
      <c r="A186" t="s">
        <v>1573</v>
      </c>
      <c r="B186" t="s">
        <v>1564</v>
      </c>
      <c r="C186" t="str">
        <f>"180802"</f>
        <v>180802</v>
      </c>
      <c r="D186" t="s">
        <v>1572</v>
      </c>
      <c r="E186">
        <v>3</v>
      </c>
      <c r="F186">
        <v>745</v>
      </c>
      <c r="G186">
        <v>561</v>
      </c>
      <c r="H186">
        <v>219</v>
      </c>
      <c r="I186">
        <v>342</v>
      </c>
      <c r="J186">
        <v>0</v>
      </c>
      <c r="K186">
        <v>1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342</v>
      </c>
      <c r="T186">
        <v>0</v>
      </c>
      <c r="U186">
        <v>0</v>
      </c>
      <c r="V186">
        <v>342</v>
      </c>
      <c r="W186">
        <v>11</v>
      </c>
      <c r="X186">
        <v>6</v>
      </c>
      <c r="Y186">
        <v>5</v>
      </c>
      <c r="Z186">
        <v>0</v>
      </c>
      <c r="AA186">
        <v>331</v>
      </c>
      <c r="AB186">
        <v>230</v>
      </c>
      <c r="AC186">
        <v>13</v>
      </c>
      <c r="AD186">
        <v>3</v>
      </c>
      <c r="AE186">
        <v>5</v>
      </c>
      <c r="AF186">
        <v>2</v>
      </c>
      <c r="AG186">
        <v>2</v>
      </c>
      <c r="AH186">
        <v>25</v>
      </c>
      <c r="AI186">
        <v>9</v>
      </c>
      <c r="AJ186">
        <v>0</v>
      </c>
      <c r="AK186">
        <v>2</v>
      </c>
      <c r="AL186">
        <v>10</v>
      </c>
      <c r="AM186">
        <v>8</v>
      </c>
      <c r="AN186">
        <v>6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137</v>
      </c>
      <c r="AW186">
        <v>1</v>
      </c>
      <c r="AX186">
        <v>0</v>
      </c>
      <c r="AY186">
        <v>2</v>
      </c>
      <c r="AZ186">
        <v>2</v>
      </c>
      <c r="BA186">
        <v>0</v>
      </c>
      <c r="BB186">
        <v>0</v>
      </c>
      <c r="BC186">
        <v>0</v>
      </c>
      <c r="BD186">
        <v>0</v>
      </c>
      <c r="BE186">
        <v>3</v>
      </c>
      <c r="BF186">
        <v>0</v>
      </c>
      <c r="BG186">
        <v>230</v>
      </c>
      <c r="BH186">
        <v>25</v>
      </c>
      <c r="BI186">
        <v>7</v>
      </c>
      <c r="BJ186">
        <v>2</v>
      </c>
      <c r="BK186">
        <v>0</v>
      </c>
      <c r="BL186">
        <v>1</v>
      </c>
      <c r="BM186">
        <v>0</v>
      </c>
      <c r="BN186">
        <v>1</v>
      </c>
      <c r="BO186">
        <v>0</v>
      </c>
      <c r="BP186">
        <v>14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25</v>
      </c>
      <c r="CN186">
        <v>9</v>
      </c>
      <c r="CO186">
        <v>1</v>
      </c>
      <c r="CP186">
        <v>2</v>
      </c>
      <c r="CQ186">
        <v>1</v>
      </c>
      <c r="CR186">
        <v>0</v>
      </c>
      <c r="CS186">
        <v>1</v>
      </c>
      <c r="CT186">
        <v>0</v>
      </c>
      <c r="CU186">
        <v>1</v>
      </c>
      <c r="CV186">
        <v>1</v>
      </c>
      <c r="CW186">
        <v>0</v>
      </c>
      <c r="CX186">
        <v>0</v>
      </c>
      <c r="CY186">
        <v>0</v>
      </c>
      <c r="CZ186">
        <v>1</v>
      </c>
      <c r="DA186">
        <v>1</v>
      </c>
      <c r="DB186">
        <v>0</v>
      </c>
      <c r="DC186">
        <v>0</v>
      </c>
      <c r="DD186">
        <v>0</v>
      </c>
      <c r="DE186">
        <v>9</v>
      </c>
      <c r="DF186">
        <v>9</v>
      </c>
      <c r="DG186">
        <v>5</v>
      </c>
      <c r="DH186">
        <v>2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2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9</v>
      </c>
      <c r="EJ186">
        <v>15</v>
      </c>
      <c r="EK186">
        <v>2</v>
      </c>
      <c r="EL186">
        <v>6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1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1</v>
      </c>
      <c r="EY186">
        <v>0</v>
      </c>
      <c r="EZ186">
        <v>0</v>
      </c>
      <c r="FA186">
        <v>0</v>
      </c>
      <c r="FB186">
        <v>0</v>
      </c>
      <c r="FC186">
        <v>4</v>
      </c>
      <c r="FD186">
        <v>0</v>
      </c>
      <c r="FE186">
        <v>1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15</v>
      </c>
      <c r="FP186">
        <v>7</v>
      </c>
      <c r="FQ186">
        <v>7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7</v>
      </c>
      <c r="GV186">
        <v>31</v>
      </c>
      <c r="GW186">
        <v>17</v>
      </c>
      <c r="GX186">
        <v>2</v>
      </c>
      <c r="GY186">
        <v>3</v>
      </c>
      <c r="GZ186">
        <v>0</v>
      </c>
      <c r="HA186">
        <v>2</v>
      </c>
      <c r="HB186">
        <v>1</v>
      </c>
      <c r="HC186">
        <v>1</v>
      </c>
      <c r="HD186">
        <v>1</v>
      </c>
      <c r="HE186">
        <v>0</v>
      </c>
      <c r="HF186">
        <v>0</v>
      </c>
      <c r="HG186">
        <v>0</v>
      </c>
      <c r="HH186">
        <v>2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2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31</v>
      </c>
      <c r="HY186">
        <v>3</v>
      </c>
      <c r="HZ186">
        <v>1</v>
      </c>
      <c r="IA186">
        <v>0</v>
      </c>
      <c r="IB186">
        <v>0</v>
      </c>
      <c r="IC186">
        <v>1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1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3</v>
      </c>
      <c r="JE186">
        <v>1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1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1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1</v>
      </c>
      <c r="KS186">
        <v>0</v>
      </c>
      <c r="KT186">
        <v>0</v>
      </c>
      <c r="KU186">
        <v>0</v>
      </c>
      <c r="KV186">
        <v>1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1</v>
      </c>
    </row>
    <row r="187" spans="1:325">
      <c r="A187" t="s">
        <v>1571</v>
      </c>
      <c r="B187" t="s">
        <v>1564</v>
      </c>
      <c r="C187" t="str">
        <f>"180802"</f>
        <v>180802</v>
      </c>
      <c r="D187" t="s">
        <v>1570</v>
      </c>
      <c r="E187">
        <v>4</v>
      </c>
      <c r="F187">
        <v>972</v>
      </c>
      <c r="G187">
        <v>740</v>
      </c>
      <c r="H187">
        <v>310</v>
      </c>
      <c r="I187">
        <v>430</v>
      </c>
      <c r="J187">
        <v>0</v>
      </c>
      <c r="K187">
        <v>2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430</v>
      </c>
      <c r="T187">
        <v>0</v>
      </c>
      <c r="U187">
        <v>0</v>
      </c>
      <c r="V187">
        <v>430</v>
      </c>
      <c r="W187">
        <v>9</v>
      </c>
      <c r="X187">
        <v>8</v>
      </c>
      <c r="Y187">
        <v>1</v>
      </c>
      <c r="Z187">
        <v>0</v>
      </c>
      <c r="AA187">
        <v>421</v>
      </c>
      <c r="AB187">
        <v>292</v>
      </c>
      <c r="AC187">
        <v>16</v>
      </c>
      <c r="AD187">
        <v>4</v>
      </c>
      <c r="AE187">
        <v>3</v>
      </c>
      <c r="AF187">
        <v>4</v>
      </c>
      <c r="AG187">
        <v>4</v>
      </c>
      <c r="AH187">
        <v>29</v>
      </c>
      <c r="AI187">
        <v>21</v>
      </c>
      <c r="AJ187">
        <v>0</v>
      </c>
      <c r="AK187">
        <v>1</v>
      </c>
      <c r="AL187">
        <v>12</v>
      </c>
      <c r="AM187">
        <v>16</v>
      </c>
      <c r="AN187">
        <v>17</v>
      </c>
      <c r="AO187">
        <v>1</v>
      </c>
      <c r="AP187">
        <v>0</v>
      </c>
      <c r="AQ187">
        <v>0</v>
      </c>
      <c r="AR187">
        <v>0</v>
      </c>
      <c r="AS187">
        <v>0</v>
      </c>
      <c r="AT187">
        <v>1</v>
      </c>
      <c r="AU187">
        <v>0</v>
      </c>
      <c r="AV187">
        <v>157</v>
      </c>
      <c r="AW187">
        <v>1</v>
      </c>
      <c r="AX187">
        <v>0</v>
      </c>
      <c r="AY187">
        <v>1</v>
      </c>
      <c r="AZ187">
        <v>1</v>
      </c>
      <c r="BA187">
        <v>1</v>
      </c>
      <c r="BB187">
        <v>0</v>
      </c>
      <c r="BC187">
        <v>0</v>
      </c>
      <c r="BD187">
        <v>0</v>
      </c>
      <c r="BE187">
        <v>0</v>
      </c>
      <c r="BF187">
        <v>2</v>
      </c>
      <c r="BG187">
        <v>292</v>
      </c>
      <c r="BH187">
        <v>38</v>
      </c>
      <c r="BI187">
        <v>8</v>
      </c>
      <c r="BJ187">
        <v>3</v>
      </c>
      <c r="BK187">
        <v>0</v>
      </c>
      <c r="BL187">
        <v>1</v>
      </c>
      <c r="BM187">
        <v>2</v>
      </c>
      <c r="BN187">
        <v>0</v>
      </c>
      <c r="BO187">
        <v>2</v>
      </c>
      <c r="BP187">
        <v>16</v>
      </c>
      <c r="BQ187">
        <v>1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1</v>
      </c>
      <c r="BZ187">
        <v>0</v>
      </c>
      <c r="CA187">
        <v>0</v>
      </c>
      <c r="CB187">
        <v>0</v>
      </c>
      <c r="CC187">
        <v>0</v>
      </c>
      <c r="CD187">
        <v>1</v>
      </c>
      <c r="CE187">
        <v>0</v>
      </c>
      <c r="CF187">
        <v>0</v>
      </c>
      <c r="CG187">
        <v>1</v>
      </c>
      <c r="CH187">
        <v>0</v>
      </c>
      <c r="CI187">
        <v>0</v>
      </c>
      <c r="CJ187">
        <v>0</v>
      </c>
      <c r="CK187">
        <v>2</v>
      </c>
      <c r="CL187">
        <v>0</v>
      </c>
      <c r="CM187">
        <v>38</v>
      </c>
      <c r="CN187">
        <v>1</v>
      </c>
      <c r="CO187">
        <v>0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1</v>
      </c>
      <c r="DF187">
        <v>19</v>
      </c>
      <c r="DG187">
        <v>10</v>
      </c>
      <c r="DH187">
        <v>1</v>
      </c>
      <c r="DI187">
        <v>3</v>
      </c>
      <c r="DJ187">
        <v>1</v>
      </c>
      <c r="DK187">
        <v>0</v>
      </c>
      <c r="DL187">
        <v>1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1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1</v>
      </c>
      <c r="EG187">
        <v>1</v>
      </c>
      <c r="EH187">
        <v>0</v>
      </c>
      <c r="EI187">
        <v>19</v>
      </c>
      <c r="EJ187">
        <v>14</v>
      </c>
      <c r="EK187">
        <v>6</v>
      </c>
      <c r="EL187">
        <v>1</v>
      </c>
      <c r="EM187">
        <v>1</v>
      </c>
      <c r="EN187">
        <v>1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2</v>
      </c>
      <c r="EW187">
        <v>0</v>
      </c>
      <c r="EX187">
        <v>0</v>
      </c>
      <c r="EY187">
        <v>0</v>
      </c>
      <c r="EZ187">
        <v>0</v>
      </c>
      <c r="FA187">
        <v>2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1</v>
      </c>
      <c r="FO187">
        <v>14</v>
      </c>
      <c r="FP187">
        <v>4</v>
      </c>
      <c r="FQ187">
        <v>2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1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1</v>
      </c>
      <c r="GQ187">
        <v>0</v>
      </c>
      <c r="GR187">
        <v>0</v>
      </c>
      <c r="GS187">
        <v>0</v>
      </c>
      <c r="GT187">
        <v>0</v>
      </c>
      <c r="GU187">
        <v>4</v>
      </c>
      <c r="GV187">
        <v>34</v>
      </c>
      <c r="GW187">
        <v>10</v>
      </c>
      <c r="GX187">
        <v>7</v>
      </c>
      <c r="GY187">
        <v>2</v>
      </c>
      <c r="GZ187">
        <v>0</v>
      </c>
      <c r="HA187">
        <v>3</v>
      </c>
      <c r="HB187">
        <v>2</v>
      </c>
      <c r="HC187">
        <v>0</v>
      </c>
      <c r="HD187">
        <v>0</v>
      </c>
      <c r="HE187">
        <v>0</v>
      </c>
      <c r="HF187">
        <v>2</v>
      </c>
      <c r="HG187">
        <v>1</v>
      </c>
      <c r="HH187">
        <v>0</v>
      </c>
      <c r="HI187">
        <v>0</v>
      </c>
      <c r="HJ187">
        <v>0</v>
      </c>
      <c r="HK187">
        <v>1</v>
      </c>
      <c r="HL187">
        <v>0</v>
      </c>
      <c r="HM187">
        <v>0</v>
      </c>
      <c r="HN187">
        <v>0</v>
      </c>
      <c r="HO187">
        <v>1</v>
      </c>
      <c r="HP187">
        <v>1</v>
      </c>
      <c r="HQ187">
        <v>0</v>
      </c>
      <c r="HR187">
        <v>0</v>
      </c>
      <c r="HS187">
        <v>3</v>
      </c>
      <c r="HT187">
        <v>0</v>
      </c>
      <c r="HU187">
        <v>0</v>
      </c>
      <c r="HV187">
        <v>1</v>
      </c>
      <c r="HW187">
        <v>0</v>
      </c>
      <c r="HX187">
        <v>34</v>
      </c>
      <c r="HY187">
        <v>9</v>
      </c>
      <c r="HZ187">
        <v>3</v>
      </c>
      <c r="IA187">
        <v>0</v>
      </c>
      <c r="IB187">
        <v>0</v>
      </c>
      <c r="IC187">
        <v>0</v>
      </c>
      <c r="ID187">
        <v>3</v>
      </c>
      <c r="IE187">
        <v>0</v>
      </c>
      <c r="IF187">
        <v>0</v>
      </c>
      <c r="IG187">
        <v>0</v>
      </c>
      <c r="IH187">
        <v>0</v>
      </c>
      <c r="II187">
        <v>1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1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1</v>
      </c>
      <c r="JB187">
        <v>0</v>
      </c>
      <c r="JC187">
        <v>0</v>
      </c>
      <c r="JD187">
        <v>9</v>
      </c>
      <c r="JE187">
        <v>6</v>
      </c>
      <c r="JF187">
        <v>3</v>
      </c>
      <c r="JG187">
        <v>2</v>
      </c>
      <c r="JH187">
        <v>0</v>
      </c>
      <c r="JI187">
        <v>0</v>
      </c>
      <c r="JJ187">
        <v>0</v>
      </c>
      <c r="JK187">
        <v>0</v>
      </c>
      <c r="JL187">
        <v>1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6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4</v>
      </c>
      <c r="KS187">
        <v>4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4</v>
      </c>
    </row>
    <row r="188" spans="1:325">
      <c r="A188" t="s">
        <v>1569</v>
      </c>
      <c r="B188" t="s">
        <v>1564</v>
      </c>
      <c r="C188" t="str">
        <f>"180802"</f>
        <v>180802</v>
      </c>
      <c r="D188" t="s">
        <v>1568</v>
      </c>
      <c r="E188">
        <v>5</v>
      </c>
      <c r="F188">
        <v>625</v>
      </c>
      <c r="G188">
        <v>480</v>
      </c>
      <c r="H188">
        <v>174</v>
      </c>
      <c r="I188">
        <v>306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306</v>
      </c>
      <c r="T188">
        <v>0</v>
      </c>
      <c r="U188">
        <v>0</v>
      </c>
      <c r="V188">
        <v>306</v>
      </c>
      <c r="W188">
        <v>3</v>
      </c>
      <c r="X188">
        <v>2</v>
      </c>
      <c r="Y188">
        <v>1</v>
      </c>
      <c r="Z188">
        <v>0</v>
      </c>
      <c r="AA188">
        <v>303</v>
      </c>
      <c r="AB188">
        <v>226</v>
      </c>
      <c r="AC188">
        <v>7</v>
      </c>
      <c r="AD188">
        <v>3</v>
      </c>
      <c r="AE188">
        <v>0</v>
      </c>
      <c r="AF188">
        <v>6</v>
      </c>
      <c r="AG188">
        <v>1</v>
      </c>
      <c r="AH188">
        <v>4</v>
      </c>
      <c r="AI188">
        <v>17</v>
      </c>
      <c r="AJ188">
        <v>0</v>
      </c>
      <c r="AK188">
        <v>0</v>
      </c>
      <c r="AL188">
        <v>7</v>
      </c>
      <c r="AM188">
        <v>4</v>
      </c>
      <c r="AN188">
        <v>7</v>
      </c>
      <c r="AO188">
        <v>0</v>
      </c>
      <c r="AP188">
        <v>4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163</v>
      </c>
      <c r="AW188">
        <v>0</v>
      </c>
      <c r="AX188">
        <v>0</v>
      </c>
      <c r="AY188">
        <v>0</v>
      </c>
      <c r="AZ188">
        <v>1</v>
      </c>
      <c r="BA188">
        <v>0</v>
      </c>
      <c r="BB188">
        <v>0</v>
      </c>
      <c r="BC188">
        <v>0</v>
      </c>
      <c r="BD188">
        <v>0</v>
      </c>
      <c r="BE188">
        <v>1</v>
      </c>
      <c r="BF188">
        <v>1</v>
      </c>
      <c r="BG188">
        <v>226</v>
      </c>
      <c r="BH188">
        <v>15</v>
      </c>
      <c r="BI188">
        <v>3</v>
      </c>
      <c r="BJ188">
        <v>1</v>
      </c>
      <c r="BK188">
        <v>0</v>
      </c>
      <c r="BL188">
        <v>0</v>
      </c>
      <c r="BM188">
        <v>0</v>
      </c>
      <c r="BN188">
        <v>1</v>
      </c>
      <c r="BO188">
        <v>0</v>
      </c>
      <c r="BP188">
        <v>8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1</v>
      </c>
      <c r="BZ188">
        <v>1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15</v>
      </c>
      <c r="CN188">
        <v>2</v>
      </c>
      <c r="CO188">
        <v>2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2</v>
      </c>
      <c r="DF188">
        <v>11</v>
      </c>
      <c r="DG188">
        <v>6</v>
      </c>
      <c r="DH188">
        <v>0</v>
      </c>
      <c r="DI188">
        <v>1</v>
      </c>
      <c r="DJ188">
        <v>0</v>
      </c>
      <c r="DK188">
        <v>0</v>
      </c>
      <c r="DL188">
        <v>3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1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11</v>
      </c>
      <c r="EJ188">
        <v>14</v>
      </c>
      <c r="EK188">
        <v>5</v>
      </c>
      <c r="EL188">
        <v>0</v>
      </c>
      <c r="EM188">
        <v>0</v>
      </c>
      <c r="EN188">
        <v>0</v>
      </c>
      <c r="EO188">
        <v>3</v>
      </c>
      <c r="EP188">
        <v>0</v>
      </c>
      <c r="EQ188">
        <v>2</v>
      </c>
      <c r="ER188">
        <v>0</v>
      </c>
      <c r="ES188">
        <v>0</v>
      </c>
      <c r="ET188">
        <v>0</v>
      </c>
      <c r="EU188">
        <v>0</v>
      </c>
      <c r="EV188">
        <v>3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1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14</v>
      </c>
      <c r="FP188">
        <v>2</v>
      </c>
      <c r="FQ188">
        <v>2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2</v>
      </c>
      <c r="GV188">
        <v>26</v>
      </c>
      <c r="GW188">
        <v>10</v>
      </c>
      <c r="GX188">
        <v>3</v>
      </c>
      <c r="GY188">
        <v>3</v>
      </c>
      <c r="GZ188">
        <v>0</v>
      </c>
      <c r="HA188">
        <v>1</v>
      </c>
      <c r="HB188">
        <v>0</v>
      </c>
      <c r="HC188">
        <v>2</v>
      </c>
      <c r="HD188">
        <v>0</v>
      </c>
      <c r="HE188">
        <v>0</v>
      </c>
      <c r="HF188">
        <v>0</v>
      </c>
      <c r="HG188">
        <v>3</v>
      </c>
      <c r="HH188">
        <v>0</v>
      </c>
      <c r="HI188">
        <v>2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2</v>
      </c>
      <c r="HX188">
        <v>26</v>
      </c>
      <c r="HY188">
        <v>3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1</v>
      </c>
      <c r="IV188">
        <v>1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1</v>
      </c>
      <c r="JD188">
        <v>3</v>
      </c>
      <c r="JE188">
        <v>4</v>
      </c>
      <c r="JF188">
        <v>0</v>
      </c>
      <c r="JG188">
        <v>0</v>
      </c>
      <c r="JH188">
        <v>0</v>
      </c>
      <c r="JI188">
        <v>2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1</v>
      </c>
      <c r="JW188">
        <v>0</v>
      </c>
      <c r="JX188">
        <v>1</v>
      </c>
      <c r="JY188">
        <v>4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</row>
    <row r="189" spans="1:325">
      <c r="A189" t="s">
        <v>1567</v>
      </c>
      <c r="B189" t="s">
        <v>1564</v>
      </c>
      <c r="C189" t="str">
        <f>"180802"</f>
        <v>180802</v>
      </c>
      <c r="D189" t="s">
        <v>1566</v>
      </c>
      <c r="E189">
        <v>6</v>
      </c>
      <c r="F189">
        <v>1540</v>
      </c>
      <c r="G189">
        <v>1180</v>
      </c>
      <c r="H189">
        <v>389</v>
      </c>
      <c r="I189">
        <v>791</v>
      </c>
      <c r="J189">
        <v>1</v>
      </c>
      <c r="K189">
        <v>2</v>
      </c>
      <c r="L189">
        <v>1</v>
      </c>
      <c r="M189">
        <v>1</v>
      </c>
      <c r="N189">
        <v>0</v>
      </c>
      <c r="O189">
        <v>0</v>
      </c>
      <c r="P189">
        <v>0</v>
      </c>
      <c r="Q189">
        <v>0</v>
      </c>
      <c r="R189">
        <v>1</v>
      </c>
      <c r="S189">
        <v>792</v>
      </c>
      <c r="T189">
        <v>1</v>
      </c>
      <c r="U189">
        <v>0</v>
      </c>
      <c r="V189">
        <v>792</v>
      </c>
      <c r="W189">
        <v>25</v>
      </c>
      <c r="X189">
        <v>13</v>
      </c>
      <c r="Y189">
        <v>12</v>
      </c>
      <c r="Z189">
        <v>0</v>
      </c>
      <c r="AA189">
        <v>767</v>
      </c>
      <c r="AB189">
        <v>583</v>
      </c>
      <c r="AC189">
        <v>13</v>
      </c>
      <c r="AD189">
        <v>9</v>
      </c>
      <c r="AE189">
        <v>3</v>
      </c>
      <c r="AF189">
        <v>3</v>
      </c>
      <c r="AG189">
        <v>2</v>
      </c>
      <c r="AH189">
        <v>23</v>
      </c>
      <c r="AI189">
        <v>25</v>
      </c>
      <c r="AJ189">
        <v>0</v>
      </c>
      <c r="AK189">
        <v>0</v>
      </c>
      <c r="AL189">
        <v>32</v>
      </c>
      <c r="AM189">
        <v>16</v>
      </c>
      <c r="AN189">
        <v>74</v>
      </c>
      <c r="AO189">
        <v>1</v>
      </c>
      <c r="AP189">
        <v>5</v>
      </c>
      <c r="AQ189">
        <v>1</v>
      </c>
      <c r="AR189">
        <v>0</v>
      </c>
      <c r="AS189">
        <v>1</v>
      </c>
      <c r="AT189">
        <v>0</v>
      </c>
      <c r="AU189">
        <v>0</v>
      </c>
      <c r="AV189">
        <v>367</v>
      </c>
      <c r="AW189">
        <v>0</v>
      </c>
      <c r="AX189">
        <v>0</v>
      </c>
      <c r="AY189">
        <v>1</v>
      </c>
      <c r="AZ189">
        <v>1</v>
      </c>
      <c r="BA189">
        <v>0</v>
      </c>
      <c r="BB189">
        <v>3</v>
      </c>
      <c r="BC189">
        <v>0</v>
      </c>
      <c r="BD189">
        <v>0</v>
      </c>
      <c r="BE189">
        <v>1</v>
      </c>
      <c r="BF189">
        <v>2</v>
      </c>
      <c r="BG189">
        <v>583</v>
      </c>
      <c r="BH189">
        <v>67</v>
      </c>
      <c r="BI189">
        <v>6</v>
      </c>
      <c r="BJ189">
        <v>9</v>
      </c>
      <c r="BK189">
        <v>0</v>
      </c>
      <c r="BL189">
        <v>0</v>
      </c>
      <c r="BM189">
        <v>0</v>
      </c>
      <c r="BN189">
        <v>1</v>
      </c>
      <c r="BO189">
        <v>0</v>
      </c>
      <c r="BP189">
        <v>46</v>
      </c>
      <c r="BQ189">
        <v>1</v>
      </c>
      <c r="BR189">
        <v>0</v>
      </c>
      <c r="BS189">
        <v>0</v>
      </c>
      <c r="BT189">
        <v>0</v>
      </c>
      <c r="BU189">
        <v>1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1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2</v>
      </c>
      <c r="CL189">
        <v>0</v>
      </c>
      <c r="CM189">
        <v>67</v>
      </c>
      <c r="CN189">
        <v>3</v>
      </c>
      <c r="CO189">
        <v>2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1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3</v>
      </c>
      <c r="DF189">
        <v>26</v>
      </c>
      <c r="DG189">
        <v>13</v>
      </c>
      <c r="DH189">
        <v>5</v>
      </c>
      <c r="DI189">
        <v>2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1</v>
      </c>
      <c r="DR189">
        <v>0</v>
      </c>
      <c r="DS189">
        <v>0</v>
      </c>
      <c r="DT189">
        <v>2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1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1</v>
      </c>
      <c r="EH189">
        <v>1</v>
      </c>
      <c r="EI189">
        <v>26</v>
      </c>
      <c r="EJ189">
        <v>19</v>
      </c>
      <c r="EK189">
        <v>11</v>
      </c>
      <c r="EL189">
        <v>1</v>
      </c>
      <c r="EM189">
        <v>0</v>
      </c>
      <c r="EN189">
        <v>0</v>
      </c>
      <c r="EO189">
        <v>0</v>
      </c>
      <c r="EP189">
        <v>1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4</v>
      </c>
      <c r="EW189">
        <v>1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1</v>
      </c>
      <c r="FO189">
        <v>19</v>
      </c>
      <c r="FP189">
        <v>18</v>
      </c>
      <c r="FQ189">
        <v>10</v>
      </c>
      <c r="FR189">
        <v>0</v>
      </c>
      <c r="FS189">
        <v>0</v>
      </c>
      <c r="FT189">
        <v>1</v>
      </c>
      <c r="FU189">
        <v>0</v>
      </c>
      <c r="FV189">
        <v>0</v>
      </c>
      <c r="FW189">
        <v>1</v>
      </c>
      <c r="FX189">
        <v>0</v>
      </c>
      <c r="FY189">
        <v>3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1</v>
      </c>
      <c r="GK189">
        <v>0</v>
      </c>
      <c r="GL189">
        <v>0</v>
      </c>
      <c r="GM189">
        <v>1</v>
      </c>
      <c r="GN189">
        <v>0</v>
      </c>
      <c r="GO189">
        <v>0</v>
      </c>
      <c r="GP189">
        <v>1</v>
      </c>
      <c r="GQ189">
        <v>0</v>
      </c>
      <c r="GR189">
        <v>0</v>
      </c>
      <c r="GS189">
        <v>0</v>
      </c>
      <c r="GT189">
        <v>0</v>
      </c>
      <c r="GU189">
        <v>18</v>
      </c>
      <c r="GV189">
        <v>34</v>
      </c>
      <c r="GW189">
        <v>13</v>
      </c>
      <c r="GX189">
        <v>4</v>
      </c>
      <c r="GY189">
        <v>2</v>
      </c>
      <c r="GZ189">
        <v>0</v>
      </c>
      <c r="HA189">
        <v>4</v>
      </c>
      <c r="HB189">
        <v>3</v>
      </c>
      <c r="HC189">
        <v>2</v>
      </c>
      <c r="HD189">
        <v>2</v>
      </c>
      <c r="HE189">
        <v>1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1</v>
      </c>
      <c r="HU189">
        <v>0</v>
      </c>
      <c r="HV189">
        <v>0</v>
      </c>
      <c r="HW189">
        <v>2</v>
      </c>
      <c r="HX189">
        <v>34</v>
      </c>
      <c r="HY189">
        <v>9</v>
      </c>
      <c r="HZ189">
        <v>6</v>
      </c>
      <c r="IA189">
        <v>1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1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1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9</v>
      </c>
      <c r="JE189">
        <v>4</v>
      </c>
      <c r="JF189">
        <v>1</v>
      </c>
      <c r="JG189">
        <v>2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1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4</v>
      </c>
      <c r="JZ189">
        <v>4</v>
      </c>
      <c r="KA189">
        <v>3</v>
      </c>
      <c r="KB189">
        <v>1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4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</row>
    <row r="190" spans="1:325">
      <c r="A190" t="s">
        <v>1565</v>
      </c>
      <c r="B190" t="s">
        <v>1564</v>
      </c>
      <c r="C190" t="str">
        <f>"180802"</f>
        <v>180802</v>
      </c>
      <c r="D190" t="s">
        <v>1563</v>
      </c>
      <c r="E190">
        <v>7</v>
      </c>
      <c r="F190">
        <v>673</v>
      </c>
      <c r="G190">
        <v>520</v>
      </c>
      <c r="H190">
        <v>175</v>
      </c>
      <c r="I190">
        <v>345</v>
      </c>
      <c r="J190">
        <v>0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345</v>
      </c>
      <c r="T190">
        <v>0</v>
      </c>
      <c r="U190">
        <v>0</v>
      </c>
      <c r="V190">
        <v>345</v>
      </c>
      <c r="W190">
        <v>13</v>
      </c>
      <c r="X190">
        <v>9</v>
      </c>
      <c r="Y190">
        <v>4</v>
      </c>
      <c r="Z190">
        <v>0</v>
      </c>
      <c r="AA190">
        <v>332</v>
      </c>
      <c r="AB190">
        <v>230</v>
      </c>
      <c r="AC190">
        <v>14</v>
      </c>
      <c r="AD190">
        <v>1</v>
      </c>
      <c r="AE190">
        <v>1</v>
      </c>
      <c r="AF190">
        <v>0</v>
      </c>
      <c r="AG190">
        <v>1</v>
      </c>
      <c r="AH190">
        <v>2</v>
      </c>
      <c r="AI190">
        <v>12</v>
      </c>
      <c r="AJ190">
        <v>0</v>
      </c>
      <c r="AK190">
        <v>0</v>
      </c>
      <c r="AL190">
        <v>2</v>
      </c>
      <c r="AM190">
        <v>3</v>
      </c>
      <c r="AN190">
        <v>21</v>
      </c>
      <c r="AO190">
        <v>1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171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1</v>
      </c>
      <c r="BD190">
        <v>0</v>
      </c>
      <c r="BE190">
        <v>0</v>
      </c>
      <c r="BF190">
        <v>0</v>
      </c>
      <c r="BG190">
        <v>230</v>
      </c>
      <c r="BH190">
        <v>41</v>
      </c>
      <c r="BI190">
        <v>3</v>
      </c>
      <c r="BJ190">
        <v>5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30</v>
      </c>
      <c r="BQ190">
        <v>0</v>
      </c>
      <c r="BR190">
        <v>0</v>
      </c>
      <c r="BS190">
        <v>1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2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41</v>
      </c>
      <c r="CN190">
        <v>4</v>
      </c>
      <c r="CO190">
        <v>2</v>
      </c>
      <c r="CP190">
        <v>0</v>
      </c>
      <c r="CQ190">
        <v>1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1</v>
      </c>
      <c r="DA190">
        <v>0</v>
      </c>
      <c r="DB190">
        <v>0</v>
      </c>
      <c r="DC190">
        <v>0</v>
      </c>
      <c r="DD190">
        <v>0</v>
      </c>
      <c r="DE190">
        <v>4</v>
      </c>
      <c r="DF190">
        <v>14</v>
      </c>
      <c r="DG190">
        <v>8</v>
      </c>
      <c r="DH190">
        <v>1</v>
      </c>
      <c r="DI190">
        <v>1</v>
      </c>
      <c r="DJ190">
        <v>0</v>
      </c>
      <c r="DK190">
        <v>2</v>
      </c>
      <c r="DL190">
        <v>0</v>
      </c>
      <c r="DM190">
        <v>1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1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14</v>
      </c>
      <c r="EJ190">
        <v>12</v>
      </c>
      <c r="EK190">
        <v>8</v>
      </c>
      <c r="EL190">
        <v>0</v>
      </c>
      <c r="EM190">
        <v>0</v>
      </c>
      <c r="EN190">
        <v>0</v>
      </c>
      <c r="EO190">
        <v>2</v>
      </c>
      <c r="EP190">
        <v>0</v>
      </c>
      <c r="EQ190">
        <v>1</v>
      </c>
      <c r="ER190">
        <v>0</v>
      </c>
      <c r="ES190">
        <v>0</v>
      </c>
      <c r="ET190">
        <v>0</v>
      </c>
      <c r="EU190">
        <v>1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12</v>
      </c>
      <c r="FP190">
        <v>3</v>
      </c>
      <c r="FQ190">
        <v>2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1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3</v>
      </c>
      <c r="GV190">
        <v>14</v>
      </c>
      <c r="GW190">
        <v>10</v>
      </c>
      <c r="GX190">
        <v>0</v>
      </c>
      <c r="GY190">
        <v>1</v>
      </c>
      <c r="GZ190">
        <v>0</v>
      </c>
      <c r="HA190">
        <v>1</v>
      </c>
      <c r="HB190">
        <v>0</v>
      </c>
      <c r="HC190">
        <v>0</v>
      </c>
      <c r="HD190">
        <v>0</v>
      </c>
      <c r="HE190">
        <v>1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1</v>
      </c>
      <c r="HX190">
        <v>14</v>
      </c>
      <c r="HY190">
        <v>12</v>
      </c>
      <c r="HZ190">
        <v>6</v>
      </c>
      <c r="IA190">
        <v>0</v>
      </c>
      <c r="IB190">
        <v>1</v>
      </c>
      <c r="IC190">
        <v>0</v>
      </c>
      <c r="ID190">
        <v>0</v>
      </c>
      <c r="IE190">
        <v>0</v>
      </c>
      <c r="IF190">
        <v>0</v>
      </c>
      <c r="IG190">
        <v>3</v>
      </c>
      <c r="IH190">
        <v>1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1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12</v>
      </c>
      <c r="JE190">
        <v>1</v>
      </c>
      <c r="JF190">
        <v>1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1</v>
      </c>
      <c r="JZ190">
        <v>1</v>
      </c>
      <c r="KA190">
        <v>0</v>
      </c>
      <c r="KB190">
        <v>0</v>
      </c>
      <c r="KC190">
        <v>1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1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</row>
    <row r="191" spans="1:325">
      <c r="A191" t="s">
        <v>1562</v>
      </c>
      <c r="B191" t="s">
        <v>1551</v>
      </c>
      <c r="C191" t="str">
        <f>"180803"</f>
        <v>180803</v>
      </c>
      <c r="D191" t="s">
        <v>1561</v>
      </c>
      <c r="E191">
        <v>1</v>
      </c>
      <c r="F191">
        <v>1836</v>
      </c>
      <c r="G191">
        <v>1400</v>
      </c>
      <c r="H191">
        <v>584</v>
      </c>
      <c r="I191">
        <v>816</v>
      </c>
      <c r="J191">
        <v>0</v>
      </c>
      <c r="K191">
        <v>3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816</v>
      </c>
      <c r="T191">
        <v>0</v>
      </c>
      <c r="U191">
        <v>0</v>
      </c>
      <c r="V191">
        <v>816</v>
      </c>
      <c r="W191">
        <v>32</v>
      </c>
      <c r="X191">
        <v>23</v>
      </c>
      <c r="Y191">
        <v>9</v>
      </c>
      <c r="Z191">
        <v>0</v>
      </c>
      <c r="AA191">
        <v>784</v>
      </c>
      <c r="AB191">
        <v>471</v>
      </c>
      <c r="AC191">
        <v>39</v>
      </c>
      <c r="AD191">
        <v>27</v>
      </c>
      <c r="AE191">
        <v>40</v>
      </c>
      <c r="AF191">
        <v>6</v>
      </c>
      <c r="AG191">
        <v>5</v>
      </c>
      <c r="AH191">
        <v>34</v>
      </c>
      <c r="AI191">
        <v>10</v>
      </c>
      <c r="AJ191">
        <v>2</v>
      </c>
      <c r="AK191">
        <v>1</v>
      </c>
      <c r="AL191">
        <v>13</v>
      </c>
      <c r="AM191">
        <v>14</v>
      </c>
      <c r="AN191">
        <v>88</v>
      </c>
      <c r="AO191">
        <v>1</v>
      </c>
      <c r="AP191">
        <v>3</v>
      </c>
      <c r="AQ191">
        <v>1</v>
      </c>
      <c r="AR191">
        <v>2</v>
      </c>
      <c r="AS191">
        <v>0</v>
      </c>
      <c r="AT191">
        <v>1</v>
      </c>
      <c r="AU191">
        <v>0</v>
      </c>
      <c r="AV191">
        <v>171</v>
      </c>
      <c r="AW191">
        <v>1</v>
      </c>
      <c r="AX191">
        <v>0</v>
      </c>
      <c r="AY191">
        <v>0</v>
      </c>
      <c r="AZ191">
        <v>2</v>
      </c>
      <c r="BA191">
        <v>0</v>
      </c>
      <c r="BB191">
        <v>2</v>
      </c>
      <c r="BC191">
        <v>1</v>
      </c>
      <c r="BD191">
        <v>1</v>
      </c>
      <c r="BE191">
        <v>1</v>
      </c>
      <c r="BF191">
        <v>5</v>
      </c>
      <c r="BG191">
        <v>471</v>
      </c>
      <c r="BH191">
        <v>80</v>
      </c>
      <c r="BI191">
        <v>11</v>
      </c>
      <c r="BJ191">
        <v>3</v>
      </c>
      <c r="BK191">
        <v>0</v>
      </c>
      <c r="BL191">
        <v>0</v>
      </c>
      <c r="BM191">
        <v>0</v>
      </c>
      <c r="BN191">
        <v>1</v>
      </c>
      <c r="BO191">
        <v>3</v>
      </c>
      <c r="BP191">
        <v>47</v>
      </c>
      <c r="BQ191">
        <v>0</v>
      </c>
      <c r="BR191">
        <v>1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10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1</v>
      </c>
      <c r="CF191">
        <v>0</v>
      </c>
      <c r="CG191">
        <v>0</v>
      </c>
      <c r="CH191">
        <v>1</v>
      </c>
      <c r="CI191">
        <v>0</v>
      </c>
      <c r="CJ191">
        <v>0</v>
      </c>
      <c r="CK191">
        <v>2</v>
      </c>
      <c r="CL191">
        <v>0</v>
      </c>
      <c r="CM191">
        <v>80</v>
      </c>
      <c r="CN191">
        <v>19</v>
      </c>
      <c r="CO191">
        <v>7</v>
      </c>
      <c r="CP191">
        <v>3</v>
      </c>
      <c r="CQ191">
        <v>2</v>
      </c>
      <c r="CR191">
        <v>1</v>
      </c>
      <c r="CS191">
        <v>2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1</v>
      </c>
      <c r="DB191">
        <v>2</v>
      </c>
      <c r="DC191">
        <v>0</v>
      </c>
      <c r="DD191">
        <v>1</v>
      </c>
      <c r="DE191">
        <v>19</v>
      </c>
      <c r="DF191">
        <v>25</v>
      </c>
      <c r="DG191">
        <v>11</v>
      </c>
      <c r="DH191">
        <v>0</v>
      </c>
      <c r="DI191">
        <v>5</v>
      </c>
      <c r="DJ191">
        <v>0</v>
      </c>
      <c r="DK191">
        <v>1</v>
      </c>
      <c r="DL191">
        <v>0</v>
      </c>
      <c r="DM191">
        <v>1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1</v>
      </c>
      <c r="DU191">
        <v>0</v>
      </c>
      <c r="DV191">
        <v>0</v>
      </c>
      <c r="DW191">
        <v>0</v>
      </c>
      <c r="DX191">
        <v>1</v>
      </c>
      <c r="DY191">
        <v>0</v>
      </c>
      <c r="DZ191">
        <v>1</v>
      </c>
      <c r="EA191">
        <v>1</v>
      </c>
      <c r="EB191">
        <v>0</v>
      </c>
      <c r="EC191">
        <v>0</v>
      </c>
      <c r="ED191">
        <v>0</v>
      </c>
      <c r="EE191">
        <v>1</v>
      </c>
      <c r="EF191">
        <v>1</v>
      </c>
      <c r="EG191">
        <v>0</v>
      </c>
      <c r="EH191">
        <v>1</v>
      </c>
      <c r="EI191">
        <v>25</v>
      </c>
      <c r="EJ191">
        <v>41</v>
      </c>
      <c r="EK191">
        <v>22</v>
      </c>
      <c r="EL191">
        <v>4</v>
      </c>
      <c r="EM191">
        <v>3</v>
      </c>
      <c r="EN191">
        <v>0</v>
      </c>
      <c r="EO191">
        <v>0</v>
      </c>
      <c r="EP191">
        <v>0</v>
      </c>
      <c r="EQ191">
        <v>1</v>
      </c>
      <c r="ER191">
        <v>0</v>
      </c>
      <c r="ES191">
        <v>1</v>
      </c>
      <c r="ET191">
        <v>0</v>
      </c>
      <c r="EU191">
        <v>1</v>
      </c>
      <c r="EV191">
        <v>0</v>
      </c>
      <c r="EW191">
        <v>0</v>
      </c>
      <c r="EX191">
        <v>0</v>
      </c>
      <c r="EY191">
        <v>0</v>
      </c>
      <c r="EZ191">
        <v>1</v>
      </c>
      <c r="FA191">
        <v>0</v>
      </c>
      <c r="FB191">
        <v>0</v>
      </c>
      <c r="FC191">
        <v>6</v>
      </c>
      <c r="FD191">
        <v>0</v>
      </c>
      <c r="FE191">
        <v>0</v>
      </c>
      <c r="FF191">
        <v>0</v>
      </c>
      <c r="FG191">
        <v>1</v>
      </c>
      <c r="FH191">
        <v>0</v>
      </c>
      <c r="FI191">
        <v>1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41</v>
      </c>
      <c r="FP191">
        <v>39</v>
      </c>
      <c r="FQ191">
        <v>24</v>
      </c>
      <c r="FR191">
        <v>2</v>
      </c>
      <c r="FS191">
        <v>0</v>
      </c>
      <c r="FT191">
        <v>0</v>
      </c>
      <c r="FU191">
        <v>2</v>
      </c>
      <c r="FV191">
        <v>0</v>
      </c>
      <c r="FW191">
        <v>0</v>
      </c>
      <c r="FX191">
        <v>0</v>
      </c>
      <c r="FY191">
        <v>5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1</v>
      </c>
      <c r="GI191">
        <v>0</v>
      </c>
      <c r="GJ191">
        <v>0</v>
      </c>
      <c r="GK191">
        <v>1</v>
      </c>
      <c r="GL191">
        <v>0</v>
      </c>
      <c r="GM191">
        <v>0</v>
      </c>
      <c r="GN191">
        <v>1</v>
      </c>
      <c r="GO191">
        <v>0</v>
      </c>
      <c r="GP191">
        <v>1</v>
      </c>
      <c r="GQ191">
        <v>0</v>
      </c>
      <c r="GR191">
        <v>0</v>
      </c>
      <c r="GS191">
        <v>0</v>
      </c>
      <c r="GT191">
        <v>2</v>
      </c>
      <c r="GU191">
        <v>39</v>
      </c>
      <c r="GV191">
        <v>87</v>
      </c>
      <c r="GW191">
        <v>26</v>
      </c>
      <c r="GX191">
        <v>4</v>
      </c>
      <c r="GY191">
        <v>8</v>
      </c>
      <c r="GZ191">
        <v>1</v>
      </c>
      <c r="HA191">
        <v>19</v>
      </c>
      <c r="HB191">
        <v>0</v>
      </c>
      <c r="HC191">
        <v>1</v>
      </c>
      <c r="HD191">
        <v>11</v>
      </c>
      <c r="HE191">
        <v>3</v>
      </c>
      <c r="HF191">
        <v>1</v>
      </c>
      <c r="HG191">
        <v>0</v>
      </c>
      <c r="HH191">
        <v>0</v>
      </c>
      <c r="HI191">
        <v>2</v>
      </c>
      <c r="HJ191">
        <v>0</v>
      </c>
      <c r="HK191">
        <v>1</v>
      </c>
      <c r="HL191">
        <v>0</v>
      </c>
      <c r="HM191">
        <v>0</v>
      </c>
      <c r="HN191">
        <v>1</v>
      </c>
      <c r="HO191">
        <v>1</v>
      </c>
      <c r="HP191">
        <v>1</v>
      </c>
      <c r="HQ191">
        <v>0</v>
      </c>
      <c r="HR191">
        <v>2</v>
      </c>
      <c r="HS191">
        <v>1</v>
      </c>
      <c r="HT191">
        <v>3</v>
      </c>
      <c r="HU191">
        <v>0</v>
      </c>
      <c r="HV191">
        <v>1</v>
      </c>
      <c r="HW191">
        <v>0</v>
      </c>
      <c r="HX191">
        <v>87</v>
      </c>
      <c r="HY191">
        <v>15</v>
      </c>
      <c r="HZ191">
        <v>9</v>
      </c>
      <c r="IA191">
        <v>1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1</v>
      </c>
      <c r="IP191">
        <v>0</v>
      </c>
      <c r="IQ191">
        <v>0</v>
      </c>
      <c r="IR191">
        <v>0</v>
      </c>
      <c r="IS191">
        <v>1</v>
      </c>
      <c r="IT191">
        <v>2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1</v>
      </c>
      <c r="JA191">
        <v>0</v>
      </c>
      <c r="JB191">
        <v>0</v>
      </c>
      <c r="JC191">
        <v>0</v>
      </c>
      <c r="JD191">
        <v>15</v>
      </c>
      <c r="JE191">
        <v>4</v>
      </c>
      <c r="JF191">
        <v>1</v>
      </c>
      <c r="JG191">
        <v>0</v>
      </c>
      <c r="JH191">
        <v>1</v>
      </c>
      <c r="JI191">
        <v>1</v>
      </c>
      <c r="JJ191">
        <v>0</v>
      </c>
      <c r="JK191">
        <v>1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4</v>
      </c>
      <c r="JZ191">
        <v>3</v>
      </c>
      <c r="KA191">
        <v>2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1</v>
      </c>
      <c r="KN191">
        <v>0</v>
      </c>
      <c r="KO191">
        <v>0</v>
      </c>
      <c r="KP191">
        <v>0</v>
      </c>
      <c r="KQ191">
        <v>3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</row>
    <row r="192" spans="1:325">
      <c r="A192" t="s">
        <v>1560</v>
      </c>
      <c r="B192" t="s">
        <v>1551</v>
      </c>
      <c r="C192" t="str">
        <f>"180803"</f>
        <v>180803</v>
      </c>
      <c r="D192" t="s">
        <v>1559</v>
      </c>
      <c r="E192">
        <v>2</v>
      </c>
      <c r="F192">
        <v>1233</v>
      </c>
      <c r="G192">
        <v>940</v>
      </c>
      <c r="H192">
        <v>311</v>
      </c>
      <c r="I192">
        <v>629</v>
      </c>
      <c r="J192">
        <v>2</v>
      </c>
      <c r="K192">
        <v>6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629</v>
      </c>
      <c r="T192">
        <v>0</v>
      </c>
      <c r="U192">
        <v>0</v>
      </c>
      <c r="V192">
        <v>629</v>
      </c>
      <c r="W192">
        <v>25</v>
      </c>
      <c r="X192">
        <v>19</v>
      </c>
      <c r="Y192">
        <v>6</v>
      </c>
      <c r="Z192">
        <v>0</v>
      </c>
      <c r="AA192">
        <v>604</v>
      </c>
      <c r="AB192">
        <v>419</v>
      </c>
      <c r="AC192">
        <v>30</v>
      </c>
      <c r="AD192">
        <v>17</v>
      </c>
      <c r="AE192">
        <v>31</v>
      </c>
      <c r="AF192">
        <v>6</v>
      </c>
      <c r="AG192">
        <v>0</v>
      </c>
      <c r="AH192">
        <v>46</v>
      </c>
      <c r="AI192">
        <v>13</v>
      </c>
      <c r="AJ192">
        <v>0</v>
      </c>
      <c r="AK192">
        <v>0</v>
      </c>
      <c r="AL192">
        <v>5</v>
      </c>
      <c r="AM192">
        <v>18</v>
      </c>
      <c r="AN192">
        <v>74</v>
      </c>
      <c r="AO192">
        <v>1</v>
      </c>
      <c r="AP192">
        <v>1</v>
      </c>
      <c r="AQ192">
        <v>1</v>
      </c>
      <c r="AR192">
        <v>0</v>
      </c>
      <c r="AS192">
        <v>1</v>
      </c>
      <c r="AT192">
        <v>0</v>
      </c>
      <c r="AU192">
        <v>0</v>
      </c>
      <c r="AV192">
        <v>169</v>
      </c>
      <c r="AW192">
        <v>0</v>
      </c>
      <c r="AX192">
        <v>1</v>
      </c>
      <c r="AY192">
        <v>0</v>
      </c>
      <c r="AZ192">
        <v>0</v>
      </c>
      <c r="BA192">
        <v>0</v>
      </c>
      <c r="BB192">
        <v>1</v>
      </c>
      <c r="BC192">
        <v>1</v>
      </c>
      <c r="BD192">
        <v>1</v>
      </c>
      <c r="BE192">
        <v>0</v>
      </c>
      <c r="BF192">
        <v>2</v>
      </c>
      <c r="BG192">
        <v>419</v>
      </c>
      <c r="BH192">
        <v>48</v>
      </c>
      <c r="BI192">
        <v>10</v>
      </c>
      <c r="BJ192">
        <v>3</v>
      </c>
      <c r="BK192">
        <v>0</v>
      </c>
      <c r="BL192">
        <v>0</v>
      </c>
      <c r="BM192">
        <v>2</v>
      </c>
      <c r="BN192">
        <v>1</v>
      </c>
      <c r="BO192">
        <v>0</v>
      </c>
      <c r="BP192">
        <v>27</v>
      </c>
      <c r="BQ192">
        <v>0</v>
      </c>
      <c r="BR192">
        <v>1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2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2</v>
      </c>
      <c r="CM192">
        <v>48</v>
      </c>
      <c r="CN192">
        <v>14</v>
      </c>
      <c r="CO192">
        <v>4</v>
      </c>
      <c r="CP192">
        <v>0</v>
      </c>
      <c r="CQ192">
        <v>0</v>
      </c>
      <c r="CR192">
        <v>2</v>
      </c>
      <c r="CS192">
        <v>3</v>
      </c>
      <c r="CT192">
        <v>1</v>
      </c>
      <c r="CU192">
        <v>0</v>
      </c>
      <c r="CV192">
        <v>0</v>
      </c>
      <c r="CW192">
        <v>1</v>
      </c>
      <c r="CX192">
        <v>1</v>
      </c>
      <c r="CY192">
        <v>1</v>
      </c>
      <c r="CZ192">
        <v>1</v>
      </c>
      <c r="DA192">
        <v>0</v>
      </c>
      <c r="DB192">
        <v>0</v>
      </c>
      <c r="DC192">
        <v>0</v>
      </c>
      <c r="DD192">
        <v>0</v>
      </c>
      <c r="DE192">
        <v>14</v>
      </c>
      <c r="DF192">
        <v>23</v>
      </c>
      <c r="DG192">
        <v>11</v>
      </c>
      <c r="DH192">
        <v>1</v>
      </c>
      <c r="DI192">
        <v>1</v>
      </c>
      <c r="DJ192">
        <v>0</v>
      </c>
      <c r="DK192">
        <v>1</v>
      </c>
      <c r="DL192">
        <v>2</v>
      </c>
      <c r="DM192">
        <v>0</v>
      </c>
      <c r="DN192">
        <v>1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2</v>
      </c>
      <c r="ED192">
        <v>2</v>
      </c>
      <c r="EE192">
        <v>1</v>
      </c>
      <c r="EF192">
        <v>0</v>
      </c>
      <c r="EG192">
        <v>1</v>
      </c>
      <c r="EH192">
        <v>0</v>
      </c>
      <c r="EI192">
        <v>23</v>
      </c>
      <c r="EJ192">
        <v>38</v>
      </c>
      <c r="EK192">
        <v>13</v>
      </c>
      <c r="EL192">
        <v>8</v>
      </c>
      <c r="EM192">
        <v>2</v>
      </c>
      <c r="EN192">
        <v>0</v>
      </c>
      <c r="EO192">
        <v>1</v>
      </c>
      <c r="EP192">
        <v>1</v>
      </c>
      <c r="EQ192">
        <v>0</v>
      </c>
      <c r="ER192">
        <v>0</v>
      </c>
      <c r="ES192">
        <v>3</v>
      </c>
      <c r="ET192">
        <v>0</v>
      </c>
      <c r="EU192">
        <v>1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7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1</v>
      </c>
      <c r="FM192">
        <v>0</v>
      </c>
      <c r="FN192">
        <v>1</v>
      </c>
      <c r="FO192">
        <v>38</v>
      </c>
      <c r="FP192">
        <v>6</v>
      </c>
      <c r="FQ192">
        <v>2</v>
      </c>
      <c r="FR192">
        <v>0</v>
      </c>
      <c r="FS192">
        <v>0</v>
      </c>
      <c r="FT192">
        <v>0</v>
      </c>
      <c r="FU192">
        <v>1</v>
      </c>
      <c r="FV192">
        <v>0</v>
      </c>
      <c r="FW192">
        <v>0</v>
      </c>
      <c r="FX192">
        <v>3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6</v>
      </c>
      <c r="GV192">
        <v>42</v>
      </c>
      <c r="GW192">
        <v>15</v>
      </c>
      <c r="GX192">
        <v>5</v>
      </c>
      <c r="GY192">
        <v>2</v>
      </c>
      <c r="GZ192">
        <v>0</v>
      </c>
      <c r="HA192">
        <v>3</v>
      </c>
      <c r="HB192">
        <v>3</v>
      </c>
      <c r="HC192">
        <v>0</v>
      </c>
      <c r="HD192">
        <v>2</v>
      </c>
      <c r="HE192">
        <v>0</v>
      </c>
      <c r="HF192">
        <v>0</v>
      </c>
      <c r="HG192">
        <v>2</v>
      </c>
      <c r="HH192">
        <v>0</v>
      </c>
      <c r="HI192">
        <v>2</v>
      </c>
      <c r="HJ192">
        <v>0</v>
      </c>
      <c r="HK192">
        <v>0</v>
      </c>
      <c r="HL192">
        <v>0</v>
      </c>
      <c r="HM192">
        <v>4</v>
      </c>
      <c r="HN192">
        <v>0</v>
      </c>
      <c r="HO192">
        <v>0</v>
      </c>
      <c r="HP192">
        <v>0</v>
      </c>
      <c r="HQ192">
        <v>1</v>
      </c>
      <c r="HR192">
        <v>2</v>
      </c>
      <c r="HS192">
        <v>0</v>
      </c>
      <c r="HT192">
        <v>0</v>
      </c>
      <c r="HU192">
        <v>0</v>
      </c>
      <c r="HV192">
        <v>0</v>
      </c>
      <c r="HW192">
        <v>1</v>
      </c>
      <c r="HX192">
        <v>42</v>
      </c>
      <c r="HY192">
        <v>10</v>
      </c>
      <c r="HZ192">
        <v>5</v>
      </c>
      <c r="IA192">
        <v>1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1</v>
      </c>
      <c r="IV192">
        <v>0</v>
      </c>
      <c r="IW192">
        <v>1</v>
      </c>
      <c r="IX192">
        <v>0</v>
      </c>
      <c r="IY192">
        <v>0</v>
      </c>
      <c r="IZ192">
        <v>1</v>
      </c>
      <c r="JA192">
        <v>0</v>
      </c>
      <c r="JB192">
        <v>0</v>
      </c>
      <c r="JC192">
        <v>1</v>
      </c>
      <c r="JD192">
        <v>10</v>
      </c>
      <c r="JE192">
        <v>2</v>
      </c>
      <c r="JF192">
        <v>1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1</v>
      </c>
      <c r="JV192">
        <v>0</v>
      </c>
      <c r="JW192">
        <v>0</v>
      </c>
      <c r="JX192">
        <v>0</v>
      </c>
      <c r="JY192">
        <v>2</v>
      </c>
      <c r="JZ192">
        <v>1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1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1</v>
      </c>
      <c r="KR192">
        <v>1</v>
      </c>
      <c r="KS192">
        <v>0</v>
      </c>
      <c r="KT192">
        <v>0</v>
      </c>
      <c r="KU192">
        <v>1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1</v>
      </c>
    </row>
    <row r="193" spans="1:325">
      <c r="A193" t="s">
        <v>1558</v>
      </c>
      <c r="B193" t="s">
        <v>1551</v>
      </c>
      <c r="C193" t="str">
        <f>"180803"</f>
        <v>180803</v>
      </c>
      <c r="D193" t="s">
        <v>1557</v>
      </c>
      <c r="E193">
        <v>3</v>
      </c>
      <c r="F193">
        <v>218</v>
      </c>
      <c r="G193">
        <v>170</v>
      </c>
      <c r="H193">
        <v>49</v>
      </c>
      <c r="I193">
        <v>121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121</v>
      </c>
      <c r="T193">
        <v>0</v>
      </c>
      <c r="U193">
        <v>0</v>
      </c>
      <c r="V193">
        <v>121</v>
      </c>
      <c r="W193">
        <v>1</v>
      </c>
      <c r="X193">
        <v>1</v>
      </c>
      <c r="Y193">
        <v>0</v>
      </c>
      <c r="Z193">
        <v>0</v>
      </c>
      <c r="AA193">
        <v>120</v>
      </c>
      <c r="AB193">
        <v>75</v>
      </c>
      <c r="AC193">
        <v>6</v>
      </c>
      <c r="AD193">
        <v>6</v>
      </c>
      <c r="AE193">
        <v>2</v>
      </c>
      <c r="AF193">
        <v>0</v>
      </c>
      <c r="AG193">
        <v>0</v>
      </c>
      <c r="AH193">
        <v>17</v>
      </c>
      <c r="AI193">
        <v>1</v>
      </c>
      <c r="AJ193">
        <v>0</v>
      </c>
      <c r="AK193">
        <v>0</v>
      </c>
      <c r="AL193">
        <v>3</v>
      </c>
      <c r="AM193">
        <v>5</v>
      </c>
      <c r="AN193">
        <v>6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25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1</v>
      </c>
      <c r="BC193">
        <v>0</v>
      </c>
      <c r="BD193">
        <v>0</v>
      </c>
      <c r="BE193">
        <v>0</v>
      </c>
      <c r="BF193">
        <v>3</v>
      </c>
      <c r="BG193">
        <v>75</v>
      </c>
      <c r="BH193">
        <v>13</v>
      </c>
      <c r="BI193">
        <v>1</v>
      </c>
      <c r="BJ193">
        <v>1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6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4</v>
      </c>
      <c r="BZ193">
        <v>0</v>
      </c>
      <c r="CA193">
        <v>0</v>
      </c>
      <c r="CB193">
        <v>0</v>
      </c>
      <c r="CC193">
        <v>0</v>
      </c>
      <c r="CD193">
        <v>1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13</v>
      </c>
      <c r="CN193">
        <v>2</v>
      </c>
      <c r="CO193">
        <v>1</v>
      </c>
      <c r="CP193">
        <v>0</v>
      </c>
      <c r="CQ193">
        <v>0</v>
      </c>
      <c r="CR193">
        <v>0</v>
      </c>
      <c r="CS193">
        <v>0</v>
      </c>
      <c r="CT193">
        <v>1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2</v>
      </c>
      <c r="DF193">
        <v>4</v>
      </c>
      <c r="DG193">
        <v>1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1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2</v>
      </c>
      <c r="EH193">
        <v>0</v>
      </c>
      <c r="EI193">
        <v>4</v>
      </c>
      <c r="EJ193">
        <v>12</v>
      </c>
      <c r="EK193">
        <v>6</v>
      </c>
      <c r="EL193">
        <v>1</v>
      </c>
      <c r="EM193">
        <v>0</v>
      </c>
      <c r="EN193">
        <v>0</v>
      </c>
      <c r="EO193">
        <v>0</v>
      </c>
      <c r="EP193">
        <v>1</v>
      </c>
      <c r="EQ193">
        <v>0</v>
      </c>
      <c r="ER193">
        <v>0</v>
      </c>
      <c r="ES193">
        <v>0</v>
      </c>
      <c r="ET193">
        <v>0</v>
      </c>
      <c r="EU193">
        <v>1</v>
      </c>
      <c r="EV193">
        <v>0</v>
      </c>
      <c r="EW193">
        <v>0</v>
      </c>
      <c r="EX193">
        <v>1</v>
      </c>
      <c r="EY193">
        <v>0</v>
      </c>
      <c r="EZ193">
        <v>0</v>
      </c>
      <c r="FA193">
        <v>0</v>
      </c>
      <c r="FB193">
        <v>0</v>
      </c>
      <c r="FC193">
        <v>1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1</v>
      </c>
      <c r="FO193">
        <v>12</v>
      </c>
      <c r="FP193">
        <v>2</v>
      </c>
      <c r="FQ193">
        <v>2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2</v>
      </c>
      <c r="GV193">
        <v>12</v>
      </c>
      <c r="GW193">
        <v>9</v>
      </c>
      <c r="GX193">
        <v>1</v>
      </c>
      <c r="GY193">
        <v>0</v>
      </c>
      <c r="GZ193">
        <v>0</v>
      </c>
      <c r="HA193">
        <v>0</v>
      </c>
      <c r="HB193">
        <v>0</v>
      </c>
      <c r="HC193">
        <v>2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12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</row>
    <row r="194" spans="1:325">
      <c r="A194" t="s">
        <v>1556</v>
      </c>
      <c r="B194" t="s">
        <v>1551</v>
      </c>
      <c r="C194" t="str">
        <f>"180803"</f>
        <v>180803</v>
      </c>
      <c r="D194" t="s">
        <v>1555</v>
      </c>
      <c r="E194">
        <v>4</v>
      </c>
      <c r="F194">
        <v>506</v>
      </c>
      <c r="G194">
        <v>390</v>
      </c>
      <c r="H194">
        <v>201</v>
      </c>
      <c r="I194">
        <v>189</v>
      </c>
      <c r="J194">
        <v>0</v>
      </c>
      <c r="K194">
        <v>1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189</v>
      </c>
      <c r="T194">
        <v>0</v>
      </c>
      <c r="U194">
        <v>0</v>
      </c>
      <c r="V194">
        <v>189</v>
      </c>
      <c r="W194">
        <v>13</v>
      </c>
      <c r="X194">
        <v>11</v>
      </c>
      <c r="Y194">
        <v>2</v>
      </c>
      <c r="Z194">
        <v>0</v>
      </c>
      <c r="AA194">
        <v>176</v>
      </c>
      <c r="AB194">
        <v>106</v>
      </c>
      <c r="AC194">
        <v>13</v>
      </c>
      <c r="AD194">
        <v>11</v>
      </c>
      <c r="AE194">
        <v>5</v>
      </c>
      <c r="AF194">
        <v>2</v>
      </c>
      <c r="AG194">
        <v>1</v>
      </c>
      <c r="AH194">
        <v>9</v>
      </c>
      <c r="AI194">
        <v>8</v>
      </c>
      <c r="AJ194">
        <v>0</v>
      </c>
      <c r="AK194">
        <v>0</v>
      </c>
      <c r="AL194">
        <v>12</v>
      </c>
      <c r="AM194">
        <v>10</v>
      </c>
      <c r="AN194">
        <v>9</v>
      </c>
      <c r="AO194">
        <v>0</v>
      </c>
      <c r="AP194">
        <v>2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17</v>
      </c>
      <c r="AW194">
        <v>1</v>
      </c>
      <c r="AX194">
        <v>0</v>
      </c>
      <c r="AY194">
        <v>0</v>
      </c>
      <c r="AZ194">
        <v>0</v>
      </c>
      <c r="BA194">
        <v>1</v>
      </c>
      <c r="BB194">
        <v>2</v>
      </c>
      <c r="BC194">
        <v>0</v>
      </c>
      <c r="BD194">
        <v>0</v>
      </c>
      <c r="BE194">
        <v>1</v>
      </c>
      <c r="BF194">
        <v>2</v>
      </c>
      <c r="BG194">
        <v>106</v>
      </c>
      <c r="BH194">
        <v>8</v>
      </c>
      <c r="BI194">
        <v>2</v>
      </c>
      <c r="BJ194">
        <v>0</v>
      </c>
      <c r="BK194">
        <v>1</v>
      </c>
      <c r="BL194">
        <v>0</v>
      </c>
      <c r="BM194">
        <v>0</v>
      </c>
      <c r="BN194">
        <v>0</v>
      </c>
      <c r="BO194">
        <v>0</v>
      </c>
      <c r="BP194">
        <v>5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8</v>
      </c>
      <c r="CN194">
        <v>5</v>
      </c>
      <c r="CO194">
        <v>0</v>
      </c>
      <c r="CP194">
        <v>1</v>
      </c>
      <c r="CQ194">
        <v>1</v>
      </c>
      <c r="CR194">
        <v>0</v>
      </c>
      <c r="CS194">
        <v>2</v>
      </c>
      <c r="CT194">
        <v>0</v>
      </c>
      <c r="CU194">
        <v>0</v>
      </c>
      <c r="CV194">
        <v>0</v>
      </c>
      <c r="CW194">
        <v>1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5</v>
      </c>
      <c r="DF194">
        <v>7</v>
      </c>
      <c r="DG194">
        <v>2</v>
      </c>
      <c r="DH194">
        <v>0</v>
      </c>
      <c r="DI194">
        <v>1</v>
      </c>
      <c r="DJ194">
        <v>1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1</v>
      </c>
      <c r="DV194">
        <v>0</v>
      </c>
      <c r="DW194">
        <v>0</v>
      </c>
      <c r="DX194">
        <v>1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1</v>
      </c>
      <c r="EG194">
        <v>0</v>
      </c>
      <c r="EH194">
        <v>0</v>
      </c>
      <c r="EI194">
        <v>7</v>
      </c>
      <c r="EJ194">
        <v>18</v>
      </c>
      <c r="EK194">
        <v>14</v>
      </c>
      <c r="EL194">
        <v>1</v>
      </c>
      <c r="EM194">
        <v>1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1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1</v>
      </c>
      <c r="FO194">
        <v>18</v>
      </c>
      <c r="FP194">
        <v>3</v>
      </c>
      <c r="FQ194">
        <v>2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1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3</v>
      </c>
      <c r="GV194">
        <v>26</v>
      </c>
      <c r="GW194">
        <v>15</v>
      </c>
      <c r="GX194">
        <v>3</v>
      </c>
      <c r="GY194">
        <v>0</v>
      </c>
      <c r="GZ194">
        <v>0</v>
      </c>
      <c r="HA194">
        <v>2</v>
      </c>
      <c r="HB194">
        <v>2</v>
      </c>
      <c r="HC194">
        <v>1</v>
      </c>
      <c r="HD194">
        <v>1</v>
      </c>
      <c r="HE194">
        <v>0</v>
      </c>
      <c r="HF194">
        <v>0</v>
      </c>
      <c r="HG194">
        <v>1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1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26</v>
      </c>
      <c r="HY194">
        <v>3</v>
      </c>
      <c r="HZ194">
        <v>2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1</v>
      </c>
      <c r="JB194">
        <v>0</v>
      </c>
      <c r="JC194">
        <v>0</v>
      </c>
      <c r="JD194">
        <v>3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</row>
    <row r="195" spans="1:325">
      <c r="A195" t="s">
        <v>1554</v>
      </c>
      <c r="B195" t="s">
        <v>1551</v>
      </c>
      <c r="C195" t="str">
        <f>"180803"</f>
        <v>180803</v>
      </c>
      <c r="D195" t="s">
        <v>1553</v>
      </c>
      <c r="E195">
        <v>5</v>
      </c>
      <c r="F195">
        <v>451</v>
      </c>
      <c r="G195">
        <v>351</v>
      </c>
      <c r="H195">
        <v>161</v>
      </c>
      <c r="I195">
        <v>190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190</v>
      </c>
      <c r="T195">
        <v>0</v>
      </c>
      <c r="U195">
        <v>0</v>
      </c>
      <c r="V195">
        <v>190</v>
      </c>
      <c r="W195">
        <v>8</v>
      </c>
      <c r="X195">
        <v>7</v>
      </c>
      <c r="Y195">
        <v>1</v>
      </c>
      <c r="Z195">
        <v>0</v>
      </c>
      <c r="AA195">
        <v>182</v>
      </c>
      <c r="AB195">
        <v>126</v>
      </c>
      <c r="AC195">
        <v>10</v>
      </c>
      <c r="AD195">
        <v>1</v>
      </c>
      <c r="AE195">
        <v>9</v>
      </c>
      <c r="AF195">
        <v>0</v>
      </c>
      <c r="AG195">
        <v>0</v>
      </c>
      <c r="AH195">
        <v>16</v>
      </c>
      <c r="AI195">
        <v>0</v>
      </c>
      <c r="AJ195">
        <v>0</v>
      </c>
      <c r="AK195">
        <v>1</v>
      </c>
      <c r="AL195">
        <v>6</v>
      </c>
      <c r="AM195">
        <v>5</v>
      </c>
      <c r="AN195">
        <v>13</v>
      </c>
      <c r="AO195">
        <v>0</v>
      </c>
      <c r="AP195">
        <v>1</v>
      </c>
      <c r="AQ195">
        <v>1</v>
      </c>
      <c r="AR195">
        <v>1</v>
      </c>
      <c r="AS195">
        <v>0</v>
      </c>
      <c r="AT195">
        <v>0</v>
      </c>
      <c r="AU195">
        <v>0</v>
      </c>
      <c r="AV195">
        <v>55</v>
      </c>
      <c r="AW195">
        <v>0</v>
      </c>
      <c r="AX195">
        <v>1</v>
      </c>
      <c r="AY195">
        <v>0</v>
      </c>
      <c r="AZ195">
        <v>1</v>
      </c>
      <c r="BA195">
        <v>1</v>
      </c>
      <c r="BB195">
        <v>1</v>
      </c>
      <c r="BC195">
        <v>1</v>
      </c>
      <c r="BD195">
        <v>0</v>
      </c>
      <c r="BE195">
        <v>0</v>
      </c>
      <c r="BF195">
        <v>2</v>
      </c>
      <c r="BG195">
        <v>126</v>
      </c>
      <c r="BH195">
        <v>11</v>
      </c>
      <c r="BI195">
        <v>3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3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4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1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11</v>
      </c>
      <c r="CN195">
        <v>1</v>
      </c>
      <c r="CO195">
        <v>0</v>
      </c>
      <c r="CP195">
        <v>1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1</v>
      </c>
      <c r="DF195">
        <v>7</v>
      </c>
      <c r="DG195">
        <v>6</v>
      </c>
      <c r="DH195">
        <v>0</v>
      </c>
      <c r="DI195">
        <v>0</v>
      </c>
      <c r="DJ195">
        <v>1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7</v>
      </c>
      <c r="EJ195">
        <v>5</v>
      </c>
      <c r="EK195">
        <v>1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1</v>
      </c>
      <c r="ER195">
        <v>1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2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5</v>
      </c>
      <c r="FP195">
        <v>8</v>
      </c>
      <c r="FQ195">
        <v>6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1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1</v>
      </c>
      <c r="GU195">
        <v>8</v>
      </c>
      <c r="GV195">
        <v>21</v>
      </c>
      <c r="GW195">
        <v>9</v>
      </c>
      <c r="GX195">
        <v>3</v>
      </c>
      <c r="GY195">
        <v>0</v>
      </c>
      <c r="GZ195">
        <v>0</v>
      </c>
      <c r="HA195">
        <v>2</v>
      </c>
      <c r="HB195">
        <v>0</v>
      </c>
      <c r="HC195">
        <v>0</v>
      </c>
      <c r="HD195">
        <v>0</v>
      </c>
      <c r="HE195">
        <v>0</v>
      </c>
      <c r="HF195">
        <v>1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1</v>
      </c>
      <c r="HN195">
        <v>0</v>
      </c>
      <c r="HO195">
        <v>0</v>
      </c>
      <c r="HP195">
        <v>0</v>
      </c>
      <c r="HQ195">
        <v>2</v>
      </c>
      <c r="HR195">
        <v>0</v>
      </c>
      <c r="HS195">
        <v>0</v>
      </c>
      <c r="HT195">
        <v>2</v>
      </c>
      <c r="HU195">
        <v>0</v>
      </c>
      <c r="HV195">
        <v>0</v>
      </c>
      <c r="HW195">
        <v>1</v>
      </c>
      <c r="HX195">
        <v>21</v>
      </c>
      <c r="HY195">
        <v>3</v>
      </c>
      <c r="HZ195">
        <v>0</v>
      </c>
      <c r="IA195">
        <v>2</v>
      </c>
      <c r="IB195">
        <v>0</v>
      </c>
      <c r="IC195">
        <v>0</v>
      </c>
      <c r="ID195">
        <v>0</v>
      </c>
      <c r="IE195">
        <v>1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3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</row>
    <row r="196" spans="1:325">
      <c r="A196" t="s">
        <v>1552</v>
      </c>
      <c r="B196" t="s">
        <v>1551</v>
      </c>
      <c r="C196" t="str">
        <f>"180803"</f>
        <v>180803</v>
      </c>
      <c r="D196" t="s">
        <v>1550</v>
      </c>
      <c r="E196">
        <v>6</v>
      </c>
      <c r="F196">
        <v>346</v>
      </c>
      <c r="G196">
        <v>270</v>
      </c>
      <c r="H196">
        <v>181</v>
      </c>
      <c r="I196">
        <v>89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89</v>
      </c>
      <c r="T196">
        <v>0</v>
      </c>
      <c r="U196">
        <v>0</v>
      </c>
      <c r="V196">
        <v>89</v>
      </c>
      <c r="W196">
        <v>5</v>
      </c>
      <c r="X196">
        <v>5</v>
      </c>
      <c r="Y196">
        <v>0</v>
      </c>
      <c r="Z196">
        <v>0</v>
      </c>
      <c r="AA196">
        <v>84</v>
      </c>
      <c r="AB196">
        <v>48</v>
      </c>
      <c r="AC196">
        <v>1</v>
      </c>
      <c r="AD196">
        <v>0</v>
      </c>
      <c r="AE196">
        <v>0</v>
      </c>
      <c r="AF196">
        <v>4</v>
      </c>
      <c r="AG196">
        <v>0</v>
      </c>
      <c r="AH196">
        <v>2</v>
      </c>
      <c r="AI196">
        <v>0</v>
      </c>
      <c r="AJ196">
        <v>1</v>
      </c>
      <c r="AK196">
        <v>0</v>
      </c>
      <c r="AL196">
        <v>0</v>
      </c>
      <c r="AM196">
        <v>1</v>
      </c>
      <c r="AN196">
        <v>12</v>
      </c>
      <c r="AO196">
        <v>0</v>
      </c>
      <c r="AP196">
        <v>8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16</v>
      </c>
      <c r="AW196">
        <v>1</v>
      </c>
      <c r="AX196">
        <v>0</v>
      </c>
      <c r="AY196">
        <v>0</v>
      </c>
      <c r="AZ196">
        <v>0</v>
      </c>
      <c r="BA196">
        <v>0</v>
      </c>
      <c r="BB196">
        <v>1</v>
      </c>
      <c r="BC196">
        <v>0</v>
      </c>
      <c r="BD196">
        <v>1</v>
      </c>
      <c r="BE196">
        <v>0</v>
      </c>
      <c r="BF196">
        <v>0</v>
      </c>
      <c r="BG196">
        <v>48</v>
      </c>
      <c r="BH196">
        <v>13</v>
      </c>
      <c r="BI196">
        <v>5</v>
      </c>
      <c r="BJ196">
        <v>1</v>
      </c>
      <c r="BK196">
        <v>0</v>
      </c>
      <c r="BL196">
        <v>0</v>
      </c>
      <c r="BM196">
        <v>0</v>
      </c>
      <c r="BN196">
        <v>1</v>
      </c>
      <c r="BO196">
        <v>0</v>
      </c>
      <c r="BP196">
        <v>6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13</v>
      </c>
      <c r="CN196">
        <v>1</v>
      </c>
      <c r="CO196">
        <v>0</v>
      </c>
      <c r="CP196">
        <v>0</v>
      </c>
      <c r="CQ196">
        <v>0</v>
      </c>
      <c r="CR196">
        <v>0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1</v>
      </c>
      <c r="DF196">
        <v>2</v>
      </c>
      <c r="DG196">
        <v>1</v>
      </c>
      <c r="DH196">
        <v>0</v>
      </c>
      <c r="DI196">
        <v>0</v>
      </c>
      <c r="DJ196">
        <v>0</v>
      </c>
      <c r="DK196">
        <v>0</v>
      </c>
      <c r="DL196">
        <v>1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2</v>
      </c>
      <c r="EJ196">
        <v>15</v>
      </c>
      <c r="EK196">
        <v>10</v>
      </c>
      <c r="EL196">
        <v>3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1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1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15</v>
      </c>
      <c r="FP196">
        <v>1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1</v>
      </c>
      <c r="GU196">
        <v>1</v>
      </c>
      <c r="GV196">
        <v>4</v>
      </c>
      <c r="GW196">
        <v>1</v>
      </c>
      <c r="GX196">
        <v>0</v>
      </c>
      <c r="GY196">
        <v>0</v>
      </c>
      <c r="GZ196">
        <v>0</v>
      </c>
      <c r="HA196">
        <v>0</v>
      </c>
      <c r="HB196">
        <v>1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2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4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</row>
    <row r="197" spans="1:325">
      <c r="A197" t="s">
        <v>1549</v>
      </c>
      <c r="B197" t="s">
        <v>1525</v>
      </c>
      <c r="C197" t="str">
        <f>"180804"</f>
        <v>180804</v>
      </c>
      <c r="D197" t="s">
        <v>1547</v>
      </c>
      <c r="E197">
        <v>1</v>
      </c>
      <c r="F197">
        <v>1374</v>
      </c>
      <c r="G197">
        <v>1054</v>
      </c>
      <c r="H197">
        <v>361</v>
      </c>
      <c r="I197">
        <v>693</v>
      </c>
      <c r="J197">
        <v>0</v>
      </c>
      <c r="K197">
        <v>5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693</v>
      </c>
      <c r="T197">
        <v>0</v>
      </c>
      <c r="U197">
        <v>0</v>
      </c>
      <c r="V197">
        <v>693</v>
      </c>
      <c r="W197">
        <v>25</v>
      </c>
      <c r="X197">
        <v>21</v>
      </c>
      <c r="Y197">
        <v>4</v>
      </c>
      <c r="Z197">
        <v>0</v>
      </c>
      <c r="AA197">
        <v>668</v>
      </c>
      <c r="AB197">
        <v>491</v>
      </c>
      <c r="AC197">
        <v>30</v>
      </c>
      <c r="AD197">
        <v>8</v>
      </c>
      <c r="AE197">
        <v>34</v>
      </c>
      <c r="AF197">
        <v>3</v>
      </c>
      <c r="AG197">
        <v>1</v>
      </c>
      <c r="AH197">
        <v>37</v>
      </c>
      <c r="AI197">
        <v>6</v>
      </c>
      <c r="AJ197">
        <v>0</v>
      </c>
      <c r="AK197">
        <v>0</v>
      </c>
      <c r="AL197">
        <v>12</v>
      </c>
      <c r="AM197">
        <v>16</v>
      </c>
      <c r="AN197">
        <v>48</v>
      </c>
      <c r="AO197">
        <v>0</v>
      </c>
      <c r="AP197">
        <v>2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280</v>
      </c>
      <c r="AW197">
        <v>1</v>
      </c>
      <c r="AX197">
        <v>2</v>
      </c>
      <c r="AY197">
        <v>1</v>
      </c>
      <c r="AZ197">
        <v>1</v>
      </c>
      <c r="BA197">
        <v>0</v>
      </c>
      <c r="BB197">
        <v>2</v>
      </c>
      <c r="BC197">
        <v>0</v>
      </c>
      <c r="BD197">
        <v>0</v>
      </c>
      <c r="BE197">
        <v>0</v>
      </c>
      <c r="BF197">
        <v>7</v>
      </c>
      <c r="BG197">
        <v>491</v>
      </c>
      <c r="BH197">
        <v>41</v>
      </c>
      <c r="BI197">
        <v>6</v>
      </c>
      <c r="BJ197">
        <v>0</v>
      </c>
      <c r="BK197">
        <v>1</v>
      </c>
      <c r="BL197">
        <v>0</v>
      </c>
      <c r="BM197">
        <v>0</v>
      </c>
      <c r="BN197">
        <v>0</v>
      </c>
      <c r="BO197">
        <v>0</v>
      </c>
      <c r="BP197">
        <v>30</v>
      </c>
      <c r="BQ197">
        <v>0</v>
      </c>
      <c r="BR197">
        <v>0</v>
      </c>
      <c r="BS197">
        <v>1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1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1</v>
      </c>
      <c r="CL197">
        <v>1</v>
      </c>
      <c r="CM197">
        <v>41</v>
      </c>
      <c r="CN197">
        <v>16</v>
      </c>
      <c r="CO197">
        <v>3</v>
      </c>
      <c r="CP197">
        <v>5</v>
      </c>
      <c r="CQ197">
        <v>1</v>
      </c>
      <c r="CR197">
        <v>3</v>
      </c>
      <c r="CS197">
        <v>0</v>
      </c>
      <c r="CT197">
        <v>0</v>
      </c>
      <c r="CU197">
        <v>0</v>
      </c>
      <c r="CV197">
        <v>1</v>
      </c>
      <c r="CW197">
        <v>1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1</v>
      </c>
      <c r="DD197">
        <v>1</v>
      </c>
      <c r="DE197">
        <v>16</v>
      </c>
      <c r="DF197">
        <v>26</v>
      </c>
      <c r="DG197">
        <v>12</v>
      </c>
      <c r="DH197">
        <v>3</v>
      </c>
      <c r="DI197">
        <v>0</v>
      </c>
      <c r="DJ197">
        <v>2</v>
      </c>
      <c r="DK197">
        <v>0</v>
      </c>
      <c r="DL197">
        <v>0</v>
      </c>
      <c r="DM197">
        <v>0</v>
      </c>
      <c r="DN197">
        <v>1</v>
      </c>
      <c r="DO197">
        <v>0</v>
      </c>
      <c r="DP197">
        <v>0</v>
      </c>
      <c r="DQ197">
        <v>0</v>
      </c>
      <c r="DR197">
        <v>1</v>
      </c>
      <c r="DS197">
        <v>1</v>
      </c>
      <c r="DT197">
        <v>0</v>
      </c>
      <c r="DU197">
        <v>0</v>
      </c>
      <c r="DV197">
        <v>0</v>
      </c>
      <c r="DW197">
        <v>0</v>
      </c>
      <c r="DX197">
        <v>1</v>
      </c>
      <c r="DY197">
        <v>0</v>
      </c>
      <c r="DZ197">
        <v>0</v>
      </c>
      <c r="EA197">
        <v>1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3</v>
      </c>
      <c r="EH197">
        <v>1</v>
      </c>
      <c r="EI197">
        <v>26</v>
      </c>
      <c r="EJ197">
        <v>17</v>
      </c>
      <c r="EK197">
        <v>14</v>
      </c>
      <c r="EL197">
        <v>0</v>
      </c>
      <c r="EM197">
        <v>0</v>
      </c>
      <c r="EN197">
        <v>0</v>
      </c>
      <c r="EO197">
        <v>0</v>
      </c>
      <c r="EP197">
        <v>1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1</v>
      </c>
      <c r="FD197">
        <v>0</v>
      </c>
      <c r="FE197">
        <v>1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17</v>
      </c>
      <c r="FP197">
        <v>11</v>
      </c>
      <c r="FQ197">
        <v>7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4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11</v>
      </c>
      <c r="GV197">
        <v>53</v>
      </c>
      <c r="GW197">
        <v>14</v>
      </c>
      <c r="GX197">
        <v>3</v>
      </c>
      <c r="GY197">
        <v>4</v>
      </c>
      <c r="GZ197">
        <v>2</v>
      </c>
      <c r="HA197">
        <v>3</v>
      </c>
      <c r="HB197">
        <v>2</v>
      </c>
      <c r="HC197">
        <v>1</v>
      </c>
      <c r="HD197">
        <v>2</v>
      </c>
      <c r="HE197">
        <v>0</v>
      </c>
      <c r="HF197">
        <v>1</v>
      </c>
      <c r="HG197">
        <v>1</v>
      </c>
      <c r="HH197">
        <v>2</v>
      </c>
      <c r="HI197">
        <v>0</v>
      </c>
      <c r="HJ197">
        <v>1</v>
      </c>
      <c r="HK197">
        <v>0</v>
      </c>
      <c r="HL197">
        <v>0</v>
      </c>
      <c r="HM197">
        <v>1</v>
      </c>
      <c r="HN197">
        <v>4</v>
      </c>
      <c r="HO197">
        <v>0</v>
      </c>
      <c r="HP197">
        <v>2</v>
      </c>
      <c r="HQ197">
        <v>2</v>
      </c>
      <c r="HR197">
        <v>3</v>
      </c>
      <c r="HS197">
        <v>3</v>
      </c>
      <c r="HT197">
        <v>1</v>
      </c>
      <c r="HU197">
        <v>0</v>
      </c>
      <c r="HV197">
        <v>1</v>
      </c>
      <c r="HW197">
        <v>0</v>
      </c>
      <c r="HX197">
        <v>53</v>
      </c>
      <c r="HY197">
        <v>10</v>
      </c>
      <c r="HZ197">
        <v>2</v>
      </c>
      <c r="IA197">
        <v>1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1</v>
      </c>
      <c r="IK197">
        <v>5</v>
      </c>
      <c r="IL197">
        <v>0</v>
      </c>
      <c r="IM197">
        <v>0</v>
      </c>
      <c r="IN197">
        <v>0</v>
      </c>
      <c r="IO197">
        <v>1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10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  <c r="JZ197">
        <v>3</v>
      </c>
      <c r="KA197">
        <v>1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1</v>
      </c>
      <c r="KN197">
        <v>0</v>
      </c>
      <c r="KO197">
        <v>0</v>
      </c>
      <c r="KP197">
        <v>1</v>
      </c>
      <c r="KQ197">
        <v>3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</row>
    <row r="198" spans="1:325">
      <c r="A198" t="s">
        <v>1548</v>
      </c>
      <c r="B198" t="s">
        <v>1525</v>
      </c>
      <c r="C198" t="str">
        <f>"180804"</f>
        <v>180804</v>
      </c>
      <c r="D198" t="s">
        <v>1547</v>
      </c>
      <c r="E198">
        <v>2</v>
      </c>
      <c r="F198">
        <v>1311</v>
      </c>
      <c r="G198">
        <v>1001</v>
      </c>
      <c r="H198">
        <v>372</v>
      </c>
      <c r="I198">
        <v>629</v>
      </c>
      <c r="J198">
        <v>0</v>
      </c>
      <c r="K198">
        <v>2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629</v>
      </c>
      <c r="T198">
        <v>0</v>
      </c>
      <c r="U198">
        <v>0</v>
      </c>
      <c r="V198">
        <v>629</v>
      </c>
      <c r="W198">
        <v>20</v>
      </c>
      <c r="X198">
        <v>13</v>
      </c>
      <c r="Y198">
        <v>7</v>
      </c>
      <c r="Z198">
        <v>0</v>
      </c>
      <c r="AA198">
        <v>609</v>
      </c>
      <c r="AB198">
        <v>477</v>
      </c>
      <c r="AC198">
        <v>24</v>
      </c>
      <c r="AD198">
        <v>5</v>
      </c>
      <c r="AE198">
        <v>27</v>
      </c>
      <c r="AF198">
        <v>3</v>
      </c>
      <c r="AG198">
        <v>1</v>
      </c>
      <c r="AH198">
        <v>41</v>
      </c>
      <c r="AI198">
        <v>25</v>
      </c>
      <c r="AJ198">
        <v>1</v>
      </c>
      <c r="AK198">
        <v>0</v>
      </c>
      <c r="AL198">
        <v>9</v>
      </c>
      <c r="AM198">
        <v>13</v>
      </c>
      <c r="AN198">
        <v>57</v>
      </c>
      <c r="AO198">
        <v>2</v>
      </c>
      <c r="AP198">
        <v>3</v>
      </c>
      <c r="AQ198">
        <v>2</v>
      </c>
      <c r="AR198">
        <v>2</v>
      </c>
      <c r="AS198">
        <v>0</v>
      </c>
      <c r="AT198">
        <v>0</v>
      </c>
      <c r="AU198">
        <v>1</v>
      </c>
      <c r="AV198">
        <v>244</v>
      </c>
      <c r="AW198">
        <v>0</v>
      </c>
      <c r="AX198">
        <v>0</v>
      </c>
      <c r="AY198">
        <v>2</v>
      </c>
      <c r="AZ198">
        <v>1</v>
      </c>
      <c r="BA198">
        <v>0</v>
      </c>
      <c r="BB198">
        <v>1</v>
      </c>
      <c r="BC198">
        <v>0</v>
      </c>
      <c r="BD198">
        <v>5</v>
      </c>
      <c r="BE198">
        <v>0</v>
      </c>
      <c r="BF198">
        <v>8</v>
      </c>
      <c r="BG198">
        <v>477</v>
      </c>
      <c r="BH198">
        <v>30</v>
      </c>
      <c r="BI198">
        <v>4</v>
      </c>
      <c r="BJ198">
        <v>1</v>
      </c>
      <c r="BK198">
        <v>0</v>
      </c>
      <c r="BL198">
        <v>0</v>
      </c>
      <c r="BM198">
        <v>0</v>
      </c>
      <c r="BN198">
        <v>1</v>
      </c>
      <c r="BO198">
        <v>1</v>
      </c>
      <c r="BP198">
        <v>18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2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1</v>
      </c>
      <c r="CI198">
        <v>0</v>
      </c>
      <c r="CJ198">
        <v>0</v>
      </c>
      <c r="CK198">
        <v>2</v>
      </c>
      <c r="CL198">
        <v>0</v>
      </c>
      <c r="CM198">
        <v>30</v>
      </c>
      <c r="CN198">
        <v>9</v>
      </c>
      <c r="CO198">
        <v>3</v>
      </c>
      <c r="CP198">
        <v>2</v>
      </c>
      <c r="CQ198">
        <v>1</v>
      </c>
      <c r="CR198">
        <v>0</v>
      </c>
      <c r="CS198">
        <v>0</v>
      </c>
      <c r="CT198">
        <v>0</v>
      </c>
      <c r="CU198">
        <v>2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1</v>
      </c>
      <c r="DB198">
        <v>0</v>
      </c>
      <c r="DC198">
        <v>0</v>
      </c>
      <c r="DD198">
        <v>0</v>
      </c>
      <c r="DE198">
        <v>9</v>
      </c>
      <c r="DF198">
        <v>22</v>
      </c>
      <c r="DG198">
        <v>9</v>
      </c>
      <c r="DH198">
        <v>0</v>
      </c>
      <c r="DI198">
        <v>1</v>
      </c>
      <c r="DJ198">
        <v>2</v>
      </c>
      <c r="DK198">
        <v>0</v>
      </c>
      <c r="DL198">
        <v>1</v>
      </c>
      <c r="DM198">
        <v>0</v>
      </c>
      <c r="DN198">
        <v>0</v>
      </c>
      <c r="DO198">
        <v>0</v>
      </c>
      <c r="DP198">
        <v>0</v>
      </c>
      <c r="DQ198">
        <v>2</v>
      </c>
      <c r="DR198">
        <v>2</v>
      </c>
      <c r="DS198">
        <v>0</v>
      </c>
      <c r="DT198">
        <v>1</v>
      </c>
      <c r="DU198">
        <v>0</v>
      </c>
      <c r="DV198">
        <v>0</v>
      </c>
      <c r="DW198">
        <v>0</v>
      </c>
      <c r="DX198">
        <v>2</v>
      </c>
      <c r="DY198">
        <v>0</v>
      </c>
      <c r="DZ198">
        <v>0</v>
      </c>
      <c r="EA198">
        <v>0</v>
      </c>
      <c r="EB198">
        <v>1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1</v>
      </c>
      <c r="EI198">
        <v>22</v>
      </c>
      <c r="EJ198">
        <v>15</v>
      </c>
      <c r="EK198">
        <v>10</v>
      </c>
      <c r="EL198">
        <v>1</v>
      </c>
      <c r="EM198">
        <v>0</v>
      </c>
      <c r="EN198">
        <v>0</v>
      </c>
      <c r="EO198">
        <v>0</v>
      </c>
      <c r="EP198">
        <v>0</v>
      </c>
      <c r="EQ198">
        <v>1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2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1</v>
      </c>
      <c r="FO198">
        <v>15</v>
      </c>
      <c r="FP198">
        <v>8</v>
      </c>
      <c r="FQ198">
        <v>2</v>
      </c>
      <c r="FR198">
        <v>1</v>
      </c>
      <c r="FS198">
        <v>1</v>
      </c>
      <c r="FT198">
        <v>0</v>
      </c>
      <c r="FU198">
        <v>0</v>
      </c>
      <c r="FV198">
        <v>0</v>
      </c>
      <c r="FW198">
        <v>1</v>
      </c>
      <c r="FX198">
        <v>0</v>
      </c>
      <c r="FY198">
        <v>3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8</v>
      </c>
      <c r="GV198">
        <v>35</v>
      </c>
      <c r="GW198">
        <v>21</v>
      </c>
      <c r="GX198">
        <v>2</v>
      </c>
      <c r="GY198">
        <v>1</v>
      </c>
      <c r="GZ198">
        <v>1</v>
      </c>
      <c r="HA198">
        <v>0</v>
      </c>
      <c r="HB198">
        <v>0</v>
      </c>
      <c r="HC198">
        <v>0</v>
      </c>
      <c r="HD198">
        <v>0</v>
      </c>
      <c r="HE198">
        <v>1</v>
      </c>
      <c r="HF198">
        <v>0</v>
      </c>
      <c r="HG198">
        <v>0</v>
      </c>
      <c r="HH198">
        <v>1</v>
      </c>
      <c r="HI198">
        <v>3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3</v>
      </c>
      <c r="HR198">
        <v>0</v>
      </c>
      <c r="HS198">
        <v>0</v>
      </c>
      <c r="HT198">
        <v>1</v>
      </c>
      <c r="HU198">
        <v>1</v>
      </c>
      <c r="HV198">
        <v>0</v>
      </c>
      <c r="HW198">
        <v>0</v>
      </c>
      <c r="HX198">
        <v>35</v>
      </c>
      <c r="HY198">
        <v>9</v>
      </c>
      <c r="HZ198">
        <v>5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1</v>
      </c>
      <c r="IG198">
        <v>0</v>
      </c>
      <c r="IH198">
        <v>0</v>
      </c>
      <c r="II198">
        <v>0</v>
      </c>
      <c r="IJ198">
        <v>0</v>
      </c>
      <c r="IK198">
        <v>2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1</v>
      </c>
      <c r="JD198">
        <v>9</v>
      </c>
      <c r="JE198">
        <v>2</v>
      </c>
      <c r="JF198">
        <v>2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2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2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1</v>
      </c>
      <c r="KY198">
        <v>0</v>
      </c>
      <c r="KZ198">
        <v>0</v>
      </c>
      <c r="LA198">
        <v>1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2</v>
      </c>
    </row>
    <row r="199" spans="1:325">
      <c r="A199" t="s">
        <v>1546</v>
      </c>
      <c r="B199" t="s">
        <v>1525</v>
      </c>
      <c r="C199" t="str">
        <f>"180804"</f>
        <v>180804</v>
      </c>
      <c r="D199" t="s">
        <v>1545</v>
      </c>
      <c r="E199">
        <v>3</v>
      </c>
      <c r="F199">
        <v>1092</v>
      </c>
      <c r="G199">
        <v>850</v>
      </c>
      <c r="H199">
        <v>379</v>
      </c>
      <c r="I199">
        <v>471</v>
      </c>
      <c r="J199">
        <v>1</v>
      </c>
      <c r="K199">
        <v>2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469</v>
      </c>
      <c r="T199">
        <v>0</v>
      </c>
      <c r="U199">
        <v>0</v>
      </c>
      <c r="V199">
        <v>469</v>
      </c>
      <c r="W199">
        <v>18</v>
      </c>
      <c r="X199">
        <v>10</v>
      </c>
      <c r="Y199">
        <v>8</v>
      </c>
      <c r="Z199">
        <v>0</v>
      </c>
      <c r="AA199">
        <v>451</v>
      </c>
      <c r="AB199">
        <v>233</v>
      </c>
      <c r="AC199">
        <v>28</v>
      </c>
      <c r="AD199">
        <v>4</v>
      </c>
      <c r="AE199">
        <v>8</v>
      </c>
      <c r="AF199">
        <v>9</v>
      </c>
      <c r="AG199">
        <v>1</v>
      </c>
      <c r="AH199">
        <v>7</v>
      </c>
      <c r="AI199">
        <v>11</v>
      </c>
      <c r="AJ199">
        <v>0</v>
      </c>
      <c r="AK199">
        <v>3</v>
      </c>
      <c r="AL199">
        <v>12</v>
      </c>
      <c r="AM199">
        <v>5</v>
      </c>
      <c r="AN199">
        <v>15</v>
      </c>
      <c r="AO199">
        <v>2</v>
      </c>
      <c r="AP199">
        <v>3</v>
      </c>
      <c r="AQ199">
        <v>1</v>
      </c>
      <c r="AR199">
        <v>1</v>
      </c>
      <c r="AS199">
        <v>1</v>
      </c>
      <c r="AT199">
        <v>0</v>
      </c>
      <c r="AU199">
        <v>0</v>
      </c>
      <c r="AV199">
        <v>113</v>
      </c>
      <c r="AW199">
        <v>1</v>
      </c>
      <c r="AX199">
        <v>0</v>
      </c>
      <c r="AY199">
        <v>0</v>
      </c>
      <c r="AZ199">
        <v>0</v>
      </c>
      <c r="BA199">
        <v>1</v>
      </c>
      <c r="BB199">
        <v>1</v>
      </c>
      <c r="BC199">
        <v>0</v>
      </c>
      <c r="BD199">
        <v>0</v>
      </c>
      <c r="BE199">
        <v>0</v>
      </c>
      <c r="BF199">
        <v>6</v>
      </c>
      <c r="BG199">
        <v>233</v>
      </c>
      <c r="BH199">
        <v>89</v>
      </c>
      <c r="BI199">
        <v>6</v>
      </c>
      <c r="BJ199">
        <v>2</v>
      </c>
      <c r="BK199">
        <v>2</v>
      </c>
      <c r="BL199">
        <v>1</v>
      </c>
      <c r="BM199">
        <v>1</v>
      </c>
      <c r="BN199">
        <v>2</v>
      </c>
      <c r="BO199">
        <v>1</v>
      </c>
      <c r="BP199">
        <v>66</v>
      </c>
      <c r="BQ199">
        <v>0</v>
      </c>
      <c r="BR199">
        <v>0</v>
      </c>
      <c r="BS199">
        <v>1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5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</v>
      </c>
      <c r="CI199">
        <v>0</v>
      </c>
      <c r="CJ199">
        <v>0</v>
      </c>
      <c r="CK199">
        <v>0</v>
      </c>
      <c r="CL199">
        <v>1</v>
      </c>
      <c r="CM199">
        <v>89</v>
      </c>
      <c r="CN199">
        <v>16</v>
      </c>
      <c r="CO199">
        <v>1</v>
      </c>
      <c r="CP199">
        <v>6</v>
      </c>
      <c r="CQ199">
        <v>4</v>
      </c>
      <c r="CR199">
        <v>0</v>
      </c>
      <c r="CS199">
        <v>3</v>
      </c>
      <c r="CT199">
        <v>0</v>
      </c>
      <c r="CU199">
        <v>1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1</v>
      </c>
      <c r="DB199">
        <v>0</v>
      </c>
      <c r="DC199">
        <v>0</v>
      </c>
      <c r="DD199">
        <v>0</v>
      </c>
      <c r="DE199">
        <v>16</v>
      </c>
      <c r="DF199">
        <v>23</v>
      </c>
      <c r="DG199">
        <v>14</v>
      </c>
      <c r="DH199">
        <v>1</v>
      </c>
      <c r="DI199">
        <v>0</v>
      </c>
      <c r="DJ199">
        <v>1</v>
      </c>
      <c r="DK199">
        <v>2</v>
      </c>
      <c r="DL199">
        <v>1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1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1</v>
      </c>
      <c r="EH199">
        <v>2</v>
      </c>
      <c r="EI199">
        <v>23</v>
      </c>
      <c r="EJ199">
        <v>22</v>
      </c>
      <c r="EK199">
        <v>12</v>
      </c>
      <c r="EL199">
        <v>5</v>
      </c>
      <c r="EM199">
        <v>2</v>
      </c>
      <c r="EN199">
        <v>0</v>
      </c>
      <c r="EO199">
        <v>0</v>
      </c>
      <c r="EP199">
        <v>0</v>
      </c>
      <c r="EQ199">
        <v>2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1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22</v>
      </c>
      <c r="FP199">
        <v>12</v>
      </c>
      <c r="FQ199">
        <v>6</v>
      </c>
      <c r="FR199">
        <v>0</v>
      </c>
      <c r="FS199">
        <v>0</v>
      </c>
      <c r="FT199">
        <v>0</v>
      </c>
      <c r="FU199">
        <v>1</v>
      </c>
      <c r="FV199">
        <v>0</v>
      </c>
      <c r="FW199">
        <v>0</v>
      </c>
      <c r="FX199">
        <v>3</v>
      </c>
      <c r="FY199">
        <v>1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1</v>
      </c>
      <c r="GR199">
        <v>0</v>
      </c>
      <c r="GS199">
        <v>0</v>
      </c>
      <c r="GT199">
        <v>0</v>
      </c>
      <c r="GU199">
        <v>12</v>
      </c>
      <c r="GV199">
        <v>45</v>
      </c>
      <c r="GW199">
        <v>15</v>
      </c>
      <c r="GX199">
        <v>1</v>
      </c>
      <c r="GY199">
        <v>5</v>
      </c>
      <c r="GZ199">
        <v>1</v>
      </c>
      <c r="HA199">
        <v>3</v>
      </c>
      <c r="HB199">
        <v>2</v>
      </c>
      <c r="HC199">
        <v>0</v>
      </c>
      <c r="HD199">
        <v>0</v>
      </c>
      <c r="HE199">
        <v>1</v>
      </c>
      <c r="HF199">
        <v>0</v>
      </c>
      <c r="HG199">
        <v>0</v>
      </c>
      <c r="HH199">
        <v>1</v>
      </c>
      <c r="HI199">
        <v>2</v>
      </c>
      <c r="HJ199">
        <v>1</v>
      </c>
      <c r="HK199">
        <v>1</v>
      </c>
      <c r="HL199">
        <v>2</v>
      </c>
      <c r="HM199">
        <v>0</v>
      </c>
      <c r="HN199">
        <v>0</v>
      </c>
      <c r="HO199">
        <v>2</v>
      </c>
      <c r="HP199">
        <v>0</v>
      </c>
      <c r="HQ199">
        <v>0</v>
      </c>
      <c r="HR199">
        <v>0</v>
      </c>
      <c r="HS199">
        <v>1</v>
      </c>
      <c r="HT199">
        <v>2</v>
      </c>
      <c r="HU199">
        <v>0</v>
      </c>
      <c r="HV199">
        <v>0</v>
      </c>
      <c r="HW199">
        <v>5</v>
      </c>
      <c r="HX199">
        <v>45</v>
      </c>
      <c r="HY199">
        <v>8</v>
      </c>
      <c r="HZ199">
        <v>4</v>
      </c>
      <c r="IA199">
        <v>0</v>
      </c>
      <c r="IB199">
        <v>0</v>
      </c>
      <c r="IC199">
        <v>0</v>
      </c>
      <c r="ID199">
        <v>0</v>
      </c>
      <c r="IE199">
        <v>1</v>
      </c>
      <c r="IF199">
        <v>0</v>
      </c>
      <c r="IG199">
        <v>0</v>
      </c>
      <c r="IH199">
        <v>0</v>
      </c>
      <c r="II199">
        <v>2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1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8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3</v>
      </c>
      <c r="KA199">
        <v>3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3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</row>
    <row r="200" spans="1:325">
      <c r="A200" t="s">
        <v>1544</v>
      </c>
      <c r="B200" t="s">
        <v>1525</v>
      </c>
      <c r="C200" t="str">
        <f>"180804"</f>
        <v>180804</v>
      </c>
      <c r="D200" t="s">
        <v>1542</v>
      </c>
      <c r="E200">
        <v>4</v>
      </c>
      <c r="F200">
        <v>1644</v>
      </c>
      <c r="G200">
        <v>1270</v>
      </c>
      <c r="H200">
        <v>478</v>
      </c>
      <c r="I200">
        <v>792</v>
      </c>
      <c r="J200">
        <v>0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792</v>
      </c>
      <c r="T200">
        <v>0</v>
      </c>
      <c r="U200">
        <v>0</v>
      </c>
      <c r="V200">
        <v>792</v>
      </c>
      <c r="W200">
        <v>35</v>
      </c>
      <c r="X200">
        <v>0</v>
      </c>
      <c r="Y200">
        <v>35</v>
      </c>
      <c r="Z200">
        <v>0</v>
      </c>
      <c r="AA200">
        <v>757</v>
      </c>
      <c r="AB200">
        <v>528</v>
      </c>
      <c r="AC200">
        <v>18</v>
      </c>
      <c r="AD200">
        <v>7</v>
      </c>
      <c r="AE200">
        <v>10</v>
      </c>
      <c r="AF200">
        <v>8</v>
      </c>
      <c r="AG200">
        <v>1</v>
      </c>
      <c r="AH200">
        <v>30</v>
      </c>
      <c r="AI200">
        <v>32</v>
      </c>
      <c r="AJ200">
        <v>1</v>
      </c>
      <c r="AK200">
        <v>1</v>
      </c>
      <c r="AL200">
        <v>8</v>
      </c>
      <c r="AM200">
        <v>2</v>
      </c>
      <c r="AN200">
        <v>38</v>
      </c>
      <c r="AO200">
        <v>0</v>
      </c>
      <c r="AP200">
        <v>2</v>
      </c>
      <c r="AQ200">
        <v>6</v>
      </c>
      <c r="AR200">
        <v>0</v>
      </c>
      <c r="AS200">
        <v>0</v>
      </c>
      <c r="AT200">
        <v>0</v>
      </c>
      <c r="AU200">
        <v>1</v>
      </c>
      <c r="AV200">
        <v>360</v>
      </c>
      <c r="AW200">
        <v>0</v>
      </c>
      <c r="AX200">
        <v>0</v>
      </c>
      <c r="AY200">
        <v>0</v>
      </c>
      <c r="AZ200">
        <v>0</v>
      </c>
      <c r="BA200">
        <v>1</v>
      </c>
      <c r="BB200">
        <v>0</v>
      </c>
      <c r="BC200">
        <v>0</v>
      </c>
      <c r="BD200">
        <v>1</v>
      </c>
      <c r="BE200">
        <v>1</v>
      </c>
      <c r="BF200">
        <v>0</v>
      </c>
      <c r="BG200">
        <v>528</v>
      </c>
      <c r="BH200">
        <v>53</v>
      </c>
      <c r="BI200">
        <v>5</v>
      </c>
      <c r="BJ200">
        <v>4</v>
      </c>
      <c r="BK200">
        <v>0</v>
      </c>
      <c r="BL200">
        <v>0</v>
      </c>
      <c r="BM200">
        <v>0</v>
      </c>
      <c r="BN200">
        <v>1</v>
      </c>
      <c r="BO200">
        <v>1</v>
      </c>
      <c r="BP200">
        <v>33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6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2</v>
      </c>
      <c r="CL200">
        <v>1</v>
      </c>
      <c r="CM200">
        <v>53</v>
      </c>
      <c r="CN200">
        <v>8</v>
      </c>
      <c r="CO200">
        <v>2</v>
      </c>
      <c r="CP200">
        <v>1</v>
      </c>
      <c r="CQ200">
        <v>3</v>
      </c>
      <c r="CR200">
        <v>0</v>
      </c>
      <c r="CS200">
        <v>1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1</v>
      </c>
      <c r="DB200">
        <v>0</v>
      </c>
      <c r="DC200">
        <v>0</v>
      </c>
      <c r="DD200">
        <v>0</v>
      </c>
      <c r="DE200">
        <v>8</v>
      </c>
      <c r="DF200">
        <v>34</v>
      </c>
      <c r="DG200">
        <v>20</v>
      </c>
      <c r="DH200">
        <v>1</v>
      </c>
      <c r="DI200">
        <v>2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2</v>
      </c>
      <c r="DP200">
        <v>0</v>
      </c>
      <c r="DQ200">
        <v>0</v>
      </c>
      <c r="DR200">
        <v>1</v>
      </c>
      <c r="DS200">
        <v>1</v>
      </c>
      <c r="DT200">
        <v>1</v>
      </c>
      <c r="DU200">
        <v>1</v>
      </c>
      <c r="DV200">
        <v>0</v>
      </c>
      <c r="DW200">
        <v>0</v>
      </c>
      <c r="DX200">
        <v>0</v>
      </c>
      <c r="DY200">
        <v>1</v>
      </c>
      <c r="DZ200">
        <v>0</v>
      </c>
      <c r="EA200">
        <v>1</v>
      </c>
      <c r="EB200">
        <v>0</v>
      </c>
      <c r="EC200">
        <v>0</v>
      </c>
      <c r="ED200">
        <v>0</v>
      </c>
      <c r="EE200">
        <v>1</v>
      </c>
      <c r="EF200">
        <v>0</v>
      </c>
      <c r="EG200">
        <v>1</v>
      </c>
      <c r="EH200">
        <v>1</v>
      </c>
      <c r="EI200">
        <v>34</v>
      </c>
      <c r="EJ200">
        <v>17</v>
      </c>
      <c r="EK200">
        <v>6</v>
      </c>
      <c r="EL200">
        <v>0</v>
      </c>
      <c r="EM200">
        <v>0</v>
      </c>
      <c r="EN200">
        <v>0</v>
      </c>
      <c r="EO200">
        <v>0</v>
      </c>
      <c r="EP200">
        <v>1</v>
      </c>
      <c r="EQ200">
        <v>1</v>
      </c>
      <c r="ER200">
        <v>0</v>
      </c>
      <c r="ES200">
        <v>4</v>
      </c>
      <c r="ET200">
        <v>0</v>
      </c>
      <c r="EU200">
        <v>0</v>
      </c>
      <c r="EV200">
        <v>0</v>
      </c>
      <c r="EW200">
        <v>1</v>
      </c>
      <c r="EX200">
        <v>0</v>
      </c>
      <c r="EY200">
        <v>2</v>
      </c>
      <c r="EZ200">
        <v>0</v>
      </c>
      <c r="FA200">
        <v>0</v>
      </c>
      <c r="FB200">
        <v>0</v>
      </c>
      <c r="FC200">
        <v>1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1</v>
      </c>
      <c r="FO200">
        <v>17</v>
      </c>
      <c r="FP200">
        <v>36</v>
      </c>
      <c r="FQ200">
        <v>2</v>
      </c>
      <c r="FR200">
        <v>0</v>
      </c>
      <c r="FS200">
        <v>1</v>
      </c>
      <c r="FT200">
        <v>0</v>
      </c>
      <c r="FU200">
        <v>0</v>
      </c>
      <c r="FV200">
        <v>2</v>
      </c>
      <c r="FW200">
        <v>0</v>
      </c>
      <c r="FX200">
        <v>0</v>
      </c>
      <c r="FY200">
        <v>29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1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1</v>
      </c>
      <c r="GQ200">
        <v>0</v>
      </c>
      <c r="GR200">
        <v>0</v>
      </c>
      <c r="GS200">
        <v>0</v>
      </c>
      <c r="GT200">
        <v>0</v>
      </c>
      <c r="GU200">
        <v>36</v>
      </c>
      <c r="GV200">
        <v>68</v>
      </c>
      <c r="GW200">
        <v>25</v>
      </c>
      <c r="GX200">
        <v>7</v>
      </c>
      <c r="GY200">
        <v>3</v>
      </c>
      <c r="GZ200">
        <v>0</v>
      </c>
      <c r="HA200">
        <v>8</v>
      </c>
      <c r="HB200">
        <v>2</v>
      </c>
      <c r="HC200">
        <v>0</v>
      </c>
      <c r="HD200">
        <v>4</v>
      </c>
      <c r="HE200">
        <v>2</v>
      </c>
      <c r="HF200">
        <v>3</v>
      </c>
      <c r="HG200">
        <v>3</v>
      </c>
      <c r="HH200">
        <v>1</v>
      </c>
      <c r="HI200">
        <v>1</v>
      </c>
      <c r="HJ200">
        <v>0</v>
      </c>
      <c r="HK200">
        <v>2</v>
      </c>
      <c r="HL200">
        <v>0</v>
      </c>
      <c r="HM200">
        <v>1</v>
      </c>
      <c r="HN200">
        <v>0</v>
      </c>
      <c r="HO200">
        <v>0</v>
      </c>
      <c r="HP200">
        <v>1</v>
      </c>
      <c r="HQ200">
        <v>3</v>
      </c>
      <c r="HR200">
        <v>0</v>
      </c>
      <c r="HS200">
        <v>0</v>
      </c>
      <c r="HT200">
        <v>2</v>
      </c>
      <c r="HU200">
        <v>0</v>
      </c>
      <c r="HV200">
        <v>0</v>
      </c>
      <c r="HW200">
        <v>0</v>
      </c>
      <c r="HX200">
        <v>68</v>
      </c>
      <c r="HY200">
        <v>8</v>
      </c>
      <c r="HZ200">
        <v>4</v>
      </c>
      <c r="IA200">
        <v>0</v>
      </c>
      <c r="IB200">
        <v>1</v>
      </c>
      <c r="IC200">
        <v>0</v>
      </c>
      <c r="ID200">
        <v>0</v>
      </c>
      <c r="IE200">
        <v>0</v>
      </c>
      <c r="IF200">
        <v>1</v>
      </c>
      <c r="IG200">
        <v>0</v>
      </c>
      <c r="IH200">
        <v>0</v>
      </c>
      <c r="II200">
        <v>0</v>
      </c>
      <c r="IJ200">
        <v>0</v>
      </c>
      <c r="IK200">
        <v>1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1</v>
      </c>
      <c r="JD200">
        <v>8</v>
      </c>
      <c r="JE200">
        <v>2</v>
      </c>
      <c r="JF200">
        <v>1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1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2</v>
      </c>
      <c r="JZ200">
        <v>3</v>
      </c>
      <c r="KA200">
        <v>3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3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</row>
    <row r="201" spans="1:325">
      <c r="A201" t="s">
        <v>1543</v>
      </c>
      <c r="B201" t="s">
        <v>1525</v>
      </c>
      <c r="C201" t="str">
        <f>"180804"</f>
        <v>180804</v>
      </c>
      <c r="D201" t="s">
        <v>1542</v>
      </c>
      <c r="E201">
        <v>5</v>
      </c>
      <c r="F201">
        <v>1594</v>
      </c>
      <c r="G201">
        <v>1230</v>
      </c>
      <c r="H201">
        <v>317</v>
      </c>
      <c r="I201">
        <v>913</v>
      </c>
      <c r="J201">
        <v>0</v>
      </c>
      <c r="K201">
        <v>2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913</v>
      </c>
      <c r="T201">
        <v>0</v>
      </c>
      <c r="U201">
        <v>0</v>
      </c>
      <c r="V201">
        <v>913</v>
      </c>
      <c r="W201">
        <v>13</v>
      </c>
      <c r="X201">
        <v>10</v>
      </c>
      <c r="Y201">
        <v>3</v>
      </c>
      <c r="Z201">
        <v>0</v>
      </c>
      <c r="AA201">
        <v>900</v>
      </c>
      <c r="AB201">
        <v>649</v>
      </c>
      <c r="AC201">
        <v>30</v>
      </c>
      <c r="AD201">
        <v>9</v>
      </c>
      <c r="AE201">
        <v>8</v>
      </c>
      <c r="AF201">
        <v>11</v>
      </c>
      <c r="AG201">
        <v>7</v>
      </c>
      <c r="AH201">
        <v>26</v>
      </c>
      <c r="AI201">
        <v>46</v>
      </c>
      <c r="AJ201">
        <v>0</v>
      </c>
      <c r="AK201">
        <v>1</v>
      </c>
      <c r="AL201">
        <v>12</v>
      </c>
      <c r="AM201">
        <v>8</v>
      </c>
      <c r="AN201">
        <v>49</v>
      </c>
      <c r="AO201">
        <v>1</v>
      </c>
      <c r="AP201">
        <v>2</v>
      </c>
      <c r="AQ201">
        <v>1</v>
      </c>
      <c r="AR201">
        <v>0</v>
      </c>
      <c r="AS201">
        <v>2</v>
      </c>
      <c r="AT201">
        <v>1</v>
      </c>
      <c r="AU201">
        <v>0</v>
      </c>
      <c r="AV201">
        <v>423</v>
      </c>
      <c r="AW201">
        <v>2</v>
      </c>
      <c r="AX201">
        <v>1</v>
      </c>
      <c r="AY201">
        <v>1</v>
      </c>
      <c r="AZ201">
        <v>2</v>
      </c>
      <c r="BA201">
        <v>0</v>
      </c>
      <c r="BB201">
        <v>1</v>
      </c>
      <c r="BC201">
        <v>2</v>
      </c>
      <c r="BD201">
        <v>1</v>
      </c>
      <c r="BE201">
        <v>2</v>
      </c>
      <c r="BF201">
        <v>0</v>
      </c>
      <c r="BG201">
        <v>649</v>
      </c>
      <c r="BH201">
        <v>55</v>
      </c>
      <c r="BI201">
        <v>8</v>
      </c>
      <c r="BJ201">
        <v>0</v>
      </c>
      <c r="BK201">
        <v>0</v>
      </c>
      <c r="BL201">
        <v>0</v>
      </c>
      <c r="BM201">
        <v>0</v>
      </c>
      <c r="BN201">
        <v>2</v>
      </c>
      <c r="BO201">
        <v>1</v>
      </c>
      <c r="BP201">
        <v>37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1</v>
      </c>
      <c r="BX201">
        <v>0</v>
      </c>
      <c r="BY201">
        <v>6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55</v>
      </c>
      <c r="CN201">
        <v>15</v>
      </c>
      <c r="CO201">
        <v>8</v>
      </c>
      <c r="CP201">
        <v>0</v>
      </c>
      <c r="CQ201">
        <v>1</v>
      </c>
      <c r="CR201">
        <v>1</v>
      </c>
      <c r="CS201">
        <v>1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1</v>
      </c>
      <c r="DA201">
        <v>1</v>
      </c>
      <c r="DB201">
        <v>0</v>
      </c>
      <c r="DC201">
        <v>0</v>
      </c>
      <c r="DD201">
        <v>2</v>
      </c>
      <c r="DE201">
        <v>15</v>
      </c>
      <c r="DF201">
        <v>33</v>
      </c>
      <c r="DG201">
        <v>14</v>
      </c>
      <c r="DH201">
        <v>1</v>
      </c>
      <c r="DI201">
        <v>1</v>
      </c>
      <c r="DJ201">
        <v>3</v>
      </c>
      <c r="DK201">
        <v>0</v>
      </c>
      <c r="DL201">
        <v>0</v>
      </c>
      <c r="DM201">
        <v>7</v>
      </c>
      <c r="DN201">
        <v>0</v>
      </c>
      <c r="DO201">
        <v>1</v>
      </c>
      <c r="DP201">
        <v>1</v>
      </c>
      <c r="DQ201">
        <v>0</v>
      </c>
      <c r="DR201">
        <v>0</v>
      </c>
      <c r="DS201">
        <v>1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4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33</v>
      </c>
      <c r="EJ201">
        <v>16</v>
      </c>
      <c r="EK201">
        <v>11</v>
      </c>
      <c r="EL201">
        <v>1</v>
      </c>
      <c r="EM201">
        <v>2</v>
      </c>
      <c r="EN201">
        <v>0</v>
      </c>
      <c r="EO201">
        <v>0</v>
      </c>
      <c r="EP201">
        <v>0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1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16</v>
      </c>
      <c r="FP201">
        <v>39</v>
      </c>
      <c r="FQ201">
        <v>5</v>
      </c>
      <c r="FR201">
        <v>2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26</v>
      </c>
      <c r="FZ201">
        <v>1</v>
      </c>
      <c r="GA201">
        <v>1</v>
      </c>
      <c r="GB201">
        <v>0</v>
      </c>
      <c r="GC201">
        <v>1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3</v>
      </c>
      <c r="GQ201">
        <v>0</v>
      </c>
      <c r="GR201">
        <v>0</v>
      </c>
      <c r="GS201">
        <v>0</v>
      </c>
      <c r="GT201">
        <v>0</v>
      </c>
      <c r="GU201">
        <v>39</v>
      </c>
      <c r="GV201">
        <v>70</v>
      </c>
      <c r="GW201">
        <v>36</v>
      </c>
      <c r="GX201">
        <v>5</v>
      </c>
      <c r="GY201">
        <v>3</v>
      </c>
      <c r="GZ201">
        <v>1</v>
      </c>
      <c r="HA201">
        <v>5</v>
      </c>
      <c r="HB201">
        <v>2</v>
      </c>
      <c r="HC201">
        <v>0</v>
      </c>
      <c r="HD201">
        <v>3</v>
      </c>
      <c r="HE201">
        <v>0</v>
      </c>
      <c r="HF201">
        <v>0</v>
      </c>
      <c r="HG201">
        <v>2</v>
      </c>
      <c r="HH201">
        <v>0</v>
      </c>
      <c r="HI201">
        <v>0</v>
      </c>
      <c r="HJ201">
        <v>0</v>
      </c>
      <c r="HK201">
        <v>1</v>
      </c>
      <c r="HL201">
        <v>1</v>
      </c>
      <c r="HM201">
        <v>1</v>
      </c>
      <c r="HN201">
        <v>0</v>
      </c>
      <c r="HO201">
        <v>0</v>
      </c>
      <c r="HP201">
        <v>0</v>
      </c>
      <c r="HQ201">
        <v>5</v>
      </c>
      <c r="HR201">
        <v>1</v>
      </c>
      <c r="HS201">
        <v>2</v>
      </c>
      <c r="HT201">
        <v>1</v>
      </c>
      <c r="HU201">
        <v>1</v>
      </c>
      <c r="HV201">
        <v>0</v>
      </c>
      <c r="HW201">
        <v>0</v>
      </c>
      <c r="HX201">
        <v>70</v>
      </c>
      <c r="HY201">
        <v>21</v>
      </c>
      <c r="HZ201">
        <v>6</v>
      </c>
      <c r="IA201">
        <v>5</v>
      </c>
      <c r="IB201">
        <v>1</v>
      </c>
      <c r="IC201">
        <v>0</v>
      </c>
      <c r="ID201">
        <v>0</v>
      </c>
      <c r="IE201">
        <v>1</v>
      </c>
      <c r="IF201">
        <v>0</v>
      </c>
      <c r="IG201">
        <v>0</v>
      </c>
      <c r="IH201">
        <v>0</v>
      </c>
      <c r="II201">
        <v>1</v>
      </c>
      <c r="IJ201">
        <v>0</v>
      </c>
      <c r="IK201">
        <v>2</v>
      </c>
      <c r="IL201">
        <v>0</v>
      </c>
      <c r="IM201">
        <v>0</v>
      </c>
      <c r="IN201">
        <v>1</v>
      </c>
      <c r="IO201">
        <v>0</v>
      </c>
      <c r="IP201">
        <v>0</v>
      </c>
      <c r="IQ201">
        <v>0</v>
      </c>
      <c r="IR201">
        <v>1</v>
      </c>
      <c r="IS201">
        <v>0</v>
      </c>
      <c r="IT201">
        <v>1</v>
      </c>
      <c r="IU201">
        <v>1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1</v>
      </c>
      <c r="JD201">
        <v>21</v>
      </c>
      <c r="JE201">
        <v>1</v>
      </c>
      <c r="JF201">
        <v>1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1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1</v>
      </c>
      <c r="KS201">
        <v>1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1</v>
      </c>
    </row>
    <row r="202" spans="1:325">
      <c r="A202" t="s">
        <v>1541</v>
      </c>
      <c r="B202" t="s">
        <v>1525</v>
      </c>
      <c r="C202" t="str">
        <f>"180804"</f>
        <v>180804</v>
      </c>
      <c r="D202" t="s">
        <v>1539</v>
      </c>
      <c r="E202">
        <v>6</v>
      </c>
      <c r="F202">
        <v>1470</v>
      </c>
      <c r="G202">
        <v>1120</v>
      </c>
      <c r="H202">
        <v>325</v>
      </c>
      <c r="I202">
        <v>795</v>
      </c>
      <c r="J202">
        <v>0</v>
      </c>
      <c r="K202">
        <v>3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795</v>
      </c>
      <c r="T202">
        <v>0</v>
      </c>
      <c r="U202">
        <v>0</v>
      </c>
      <c r="V202">
        <v>795</v>
      </c>
      <c r="W202">
        <v>25</v>
      </c>
      <c r="X202">
        <v>18</v>
      </c>
      <c r="Y202">
        <v>7</v>
      </c>
      <c r="Z202">
        <v>0</v>
      </c>
      <c r="AA202">
        <v>770</v>
      </c>
      <c r="AB202">
        <v>625</v>
      </c>
      <c r="AC202">
        <v>12</v>
      </c>
      <c r="AD202">
        <v>2</v>
      </c>
      <c r="AE202">
        <v>11</v>
      </c>
      <c r="AF202">
        <v>6</v>
      </c>
      <c r="AG202">
        <v>0</v>
      </c>
      <c r="AH202">
        <v>34</v>
      </c>
      <c r="AI202">
        <v>15</v>
      </c>
      <c r="AJ202">
        <v>0</v>
      </c>
      <c r="AK202">
        <v>2</v>
      </c>
      <c r="AL202">
        <v>13</v>
      </c>
      <c r="AM202">
        <v>17</v>
      </c>
      <c r="AN202">
        <v>154</v>
      </c>
      <c r="AO202">
        <v>0</v>
      </c>
      <c r="AP202">
        <v>2</v>
      </c>
      <c r="AQ202">
        <v>3</v>
      </c>
      <c r="AR202">
        <v>1</v>
      </c>
      <c r="AS202">
        <v>0</v>
      </c>
      <c r="AT202">
        <v>1</v>
      </c>
      <c r="AU202">
        <v>0</v>
      </c>
      <c r="AV202">
        <v>341</v>
      </c>
      <c r="AW202">
        <v>2</v>
      </c>
      <c r="AX202">
        <v>2</v>
      </c>
      <c r="AY202">
        <v>1</v>
      </c>
      <c r="AZ202">
        <v>2</v>
      </c>
      <c r="BA202">
        <v>0</v>
      </c>
      <c r="BB202">
        <v>3</v>
      </c>
      <c r="BC202">
        <v>0</v>
      </c>
      <c r="BD202">
        <v>0</v>
      </c>
      <c r="BE202">
        <v>0</v>
      </c>
      <c r="BF202">
        <v>1</v>
      </c>
      <c r="BG202">
        <v>625</v>
      </c>
      <c r="BH202">
        <v>40</v>
      </c>
      <c r="BI202">
        <v>8</v>
      </c>
      <c r="BJ202">
        <v>1</v>
      </c>
      <c r="BK202">
        <v>0</v>
      </c>
      <c r="BL202">
        <v>0</v>
      </c>
      <c r="BM202">
        <v>0</v>
      </c>
      <c r="BN202">
        <v>1</v>
      </c>
      <c r="BO202">
        <v>1</v>
      </c>
      <c r="BP202">
        <v>17</v>
      </c>
      <c r="BQ202">
        <v>2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2</v>
      </c>
      <c r="BZ202">
        <v>0</v>
      </c>
      <c r="CA202">
        <v>0</v>
      </c>
      <c r="CB202">
        <v>1</v>
      </c>
      <c r="CC202">
        <v>2</v>
      </c>
      <c r="CD202">
        <v>0</v>
      </c>
      <c r="CE202">
        <v>0</v>
      </c>
      <c r="CF202">
        <v>1</v>
      </c>
      <c r="CG202">
        <v>0</v>
      </c>
      <c r="CH202">
        <v>0</v>
      </c>
      <c r="CI202">
        <v>0</v>
      </c>
      <c r="CJ202">
        <v>2</v>
      </c>
      <c r="CK202">
        <v>1</v>
      </c>
      <c r="CL202">
        <v>1</v>
      </c>
      <c r="CM202">
        <v>40</v>
      </c>
      <c r="CN202">
        <v>7</v>
      </c>
      <c r="CO202">
        <v>2</v>
      </c>
      <c r="CP202">
        <v>2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1</v>
      </c>
      <c r="CY202">
        <v>0</v>
      </c>
      <c r="CZ202">
        <v>0</v>
      </c>
      <c r="DA202">
        <v>0</v>
      </c>
      <c r="DB202">
        <v>2</v>
      </c>
      <c r="DC202">
        <v>0</v>
      </c>
      <c r="DD202">
        <v>0</v>
      </c>
      <c r="DE202">
        <v>7</v>
      </c>
      <c r="DF202">
        <v>30</v>
      </c>
      <c r="DG202">
        <v>15</v>
      </c>
      <c r="DH202">
        <v>0</v>
      </c>
      <c r="DI202">
        <v>3</v>
      </c>
      <c r="DJ202">
        <v>3</v>
      </c>
      <c r="DK202">
        <v>0</v>
      </c>
      <c r="DL202">
        <v>0</v>
      </c>
      <c r="DM202">
        <v>3</v>
      </c>
      <c r="DN202">
        <v>0</v>
      </c>
      <c r="DO202">
        <v>1</v>
      </c>
      <c r="DP202">
        <v>0</v>
      </c>
      <c r="DQ202">
        <v>0</v>
      </c>
      <c r="DR202">
        <v>1</v>
      </c>
      <c r="DS202">
        <v>0</v>
      </c>
      <c r="DT202">
        <v>1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2</v>
      </c>
      <c r="EF202">
        <v>0</v>
      </c>
      <c r="EG202">
        <v>1</v>
      </c>
      <c r="EH202">
        <v>0</v>
      </c>
      <c r="EI202">
        <v>30</v>
      </c>
      <c r="EJ202">
        <v>10</v>
      </c>
      <c r="EK202">
        <v>5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2</v>
      </c>
      <c r="ET202">
        <v>1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1</v>
      </c>
      <c r="FM202">
        <v>0</v>
      </c>
      <c r="FN202">
        <v>1</v>
      </c>
      <c r="FO202">
        <v>10</v>
      </c>
      <c r="FP202">
        <v>11</v>
      </c>
      <c r="FQ202">
        <v>2</v>
      </c>
      <c r="FR202">
        <v>1</v>
      </c>
      <c r="FS202">
        <v>1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5</v>
      </c>
      <c r="FZ202">
        <v>0</v>
      </c>
      <c r="GA202">
        <v>0</v>
      </c>
      <c r="GB202">
        <v>0</v>
      </c>
      <c r="GC202">
        <v>0</v>
      </c>
      <c r="GD202">
        <v>1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1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11</v>
      </c>
      <c r="GV202">
        <v>40</v>
      </c>
      <c r="GW202">
        <v>17</v>
      </c>
      <c r="GX202">
        <v>2</v>
      </c>
      <c r="GY202">
        <v>4</v>
      </c>
      <c r="GZ202">
        <v>1</v>
      </c>
      <c r="HA202">
        <v>6</v>
      </c>
      <c r="HB202">
        <v>0</v>
      </c>
      <c r="HC202">
        <v>1</v>
      </c>
      <c r="HD202">
        <v>0</v>
      </c>
      <c r="HE202">
        <v>1</v>
      </c>
      <c r="HF202">
        <v>0</v>
      </c>
      <c r="HG202">
        <v>1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3</v>
      </c>
      <c r="HS202">
        <v>0</v>
      </c>
      <c r="HT202">
        <v>2</v>
      </c>
      <c r="HU202">
        <v>0</v>
      </c>
      <c r="HV202">
        <v>0</v>
      </c>
      <c r="HW202">
        <v>2</v>
      </c>
      <c r="HX202">
        <v>40</v>
      </c>
      <c r="HY202">
        <v>7</v>
      </c>
      <c r="HZ202">
        <v>2</v>
      </c>
      <c r="IA202">
        <v>1</v>
      </c>
      <c r="IB202">
        <v>1</v>
      </c>
      <c r="IC202">
        <v>0</v>
      </c>
      <c r="ID202">
        <v>0</v>
      </c>
      <c r="IE202">
        <v>3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7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</row>
    <row r="203" spans="1:325">
      <c r="A203" t="s">
        <v>1540</v>
      </c>
      <c r="B203" t="s">
        <v>1525</v>
      </c>
      <c r="C203" t="str">
        <f>"180804"</f>
        <v>180804</v>
      </c>
      <c r="D203" t="s">
        <v>1539</v>
      </c>
      <c r="E203">
        <v>7</v>
      </c>
      <c r="F203">
        <v>1283</v>
      </c>
      <c r="G203">
        <v>980</v>
      </c>
      <c r="H203">
        <v>315</v>
      </c>
      <c r="I203">
        <v>665</v>
      </c>
      <c r="J203">
        <v>0</v>
      </c>
      <c r="K203">
        <v>5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665</v>
      </c>
      <c r="T203">
        <v>0</v>
      </c>
      <c r="U203">
        <v>0</v>
      </c>
      <c r="V203">
        <v>665</v>
      </c>
      <c r="W203">
        <v>10</v>
      </c>
      <c r="X203">
        <v>9</v>
      </c>
      <c r="Y203">
        <v>1</v>
      </c>
      <c r="Z203">
        <v>0</v>
      </c>
      <c r="AA203">
        <v>655</v>
      </c>
      <c r="AB203">
        <v>467</v>
      </c>
      <c r="AC203">
        <v>16</v>
      </c>
      <c r="AD203">
        <v>7</v>
      </c>
      <c r="AE203">
        <v>1</v>
      </c>
      <c r="AF203">
        <v>5</v>
      </c>
      <c r="AG203">
        <v>0</v>
      </c>
      <c r="AH203">
        <v>18</v>
      </c>
      <c r="AI203">
        <v>2</v>
      </c>
      <c r="AJ203">
        <v>0</v>
      </c>
      <c r="AK203">
        <v>1</v>
      </c>
      <c r="AL203">
        <v>5</v>
      </c>
      <c r="AM203">
        <v>10</v>
      </c>
      <c r="AN203">
        <v>120</v>
      </c>
      <c r="AO203">
        <v>0</v>
      </c>
      <c r="AP203">
        <v>4</v>
      </c>
      <c r="AQ203">
        <v>0</v>
      </c>
      <c r="AR203">
        <v>0</v>
      </c>
      <c r="AS203">
        <v>0</v>
      </c>
      <c r="AT203">
        <v>1</v>
      </c>
      <c r="AU203">
        <v>1</v>
      </c>
      <c r="AV203">
        <v>267</v>
      </c>
      <c r="AW203">
        <v>0</v>
      </c>
      <c r="AX203">
        <v>0</v>
      </c>
      <c r="AY203">
        <v>1</v>
      </c>
      <c r="AZ203">
        <v>0</v>
      </c>
      <c r="BA203">
        <v>0</v>
      </c>
      <c r="BB203">
        <v>0</v>
      </c>
      <c r="BC203">
        <v>2</v>
      </c>
      <c r="BD203">
        <v>4</v>
      </c>
      <c r="BE203">
        <v>0</v>
      </c>
      <c r="BF203">
        <v>2</v>
      </c>
      <c r="BG203">
        <v>467</v>
      </c>
      <c r="BH203">
        <v>55</v>
      </c>
      <c r="BI203">
        <v>9</v>
      </c>
      <c r="BJ203">
        <v>3</v>
      </c>
      <c r="BK203">
        <v>0</v>
      </c>
      <c r="BL203">
        <v>2</v>
      </c>
      <c r="BM203">
        <v>0</v>
      </c>
      <c r="BN203">
        <v>3</v>
      </c>
      <c r="BO203">
        <v>2</v>
      </c>
      <c r="BP203">
        <v>23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4</v>
      </c>
      <c r="BZ203">
        <v>0</v>
      </c>
      <c r="CA203">
        <v>1</v>
      </c>
      <c r="CB203">
        <v>1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6</v>
      </c>
      <c r="CL203">
        <v>0</v>
      </c>
      <c r="CM203">
        <v>55</v>
      </c>
      <c r="CN203">
        <v>15</v>
      </c>
      <c r="CO203">
        <v>4</v>
      </c>
      <c r="CP203">
        <v>5</v>
      </c>
      <c r="CQ203">
        <v>0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3</v>
      </c>
      <c r="CZ203">
        <v>0</v>
      </c>
      <c r="DA203">
        <v>1</v>
      </c>
      <c r="DB203">
        <v>0</v>
      </c>
      <c r="DC203">
        <v>0</v>
      </c>
      <c r="DD203">
        <v>1</v>
      </c>
      <c r="DE203">
        <v>15</v>
      </c>
      <c r="DF203">
        <v>19</v>
      </c>
      <c r="DG203">
        <v>13</v>
      </c>
      <c r="DH203">
        <v>0</v>
      </c>
      <c r="DI203">
        <v>0</v>
      </c>
      <c r="DJ203">
        <v>0</v>
      </c>
      <c r="DK203">
        <v>0</v>
      </c>
      <c r="DL203">
        <v>1</v>
      </c>
      <c r="DM203">
        <v>0</v>
      </c>
      <c r="DN203">
        <v>1</v>
      </c>
      <c r="DO203">
        <v>0</v>
      </c>
      <c r="DP203">
        <v>2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1</v>
      </c>
      <c r="DX203">
        <v>1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19</v>
      </c>
      <c r="EJ203">
        <v>8</v>
      </c>
      <c r="EK203">
        <v>5</v>
      </c>
      <c r="EL203">
        <v>1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2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8</v>
      </c>
      <c r="FP203">
        <v>16</v>
      </c>
      <c r="FQ203">
        <v>8</v>
      </c>
      <c r="FR203">
        <v>0</v>
      </c>
      <c r="FS203">
        <v>1</v>
      </c>
      <c r="FT203">
        <v>0</v>
      </c>
      <c r="FU203">
        <v>0</v>
      </c>
      <c r="FV203">
        <v>1</v>
      </c>
      <c r="FW203">
        <v>1</v>
      </c>
      <c r="FX203">
        <v>0</v>
      </c>
      <c r="FY203">
        <v>3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1</v>
      </c>
      <c r="GO203">
        <v>0</v>
      </c>
      <c r="GP203">
        <v>1</v>
      </c>
      <c r="GQ203">
        <v>0</v>
      </c>
      <c r="GR203">
        <v>0</v>
      </c>
      <c r="GS203">
        <v>0</v>
      </c>
      <c r="GT203">
        <v>0</v>
      </c>
      <c r="GU203">
        <v>16</v>
      </c>
      <c r="GV203">
        <v>57</v>
      </c>
      <c r="GW203">
        <v>31</v>
      </c>
      <c r="GX203">
        <v>6</v>
      </c>
      <c r="GY203">
        <v>2</v>
      </c>
      <c r="GZ203">
        <v>0</v>
      </c>
      <c r="HA203">
        <v>5</v>
      </c>
      <c r="HB203">
        <v>2</v>
      </c>
      <c r="HC203">
        <v>1</v>
      </c>
      <c r="HD203">
        <v>0</v>
      </c>
      <c r="HE203">
        <v>2</v>
      </c>
      <c r="HF203">
        <v>0</v>
      </c>
      <c r="HG203">
        <v>1</v>
      </c>
      <c r="HH203">
        <v>1</v>
      </c>
      <c r="HI203">
        <v>0</v>
      </c>
      <c r="HJ203">
        <v>0</v>
      </c>
      <c r="HK203">
        <v>1</v>
      </c>
      <c r="HL203">
        <v>0</v>
      </c>
      <c r="HM203">
        <v>1</v>
      </c>
      <c r="HN203">
        <v>0</v>
      </c>
      <c r="HO203">
        <v>2</v>
      </c>
      <c r="HP203">
        <v>0</v>
      </c>
      <c r="HQ203">
        <v>0</v>
      </c>
      <c r="HR203">
        <v>0</v>
      </c>
      <c r="HS203">
        <v>0</v>
      </c>
      <c r="HT203">
        <v>2</v>
      </c>
      <c r="HU203">
        <v>0</v>
      </c>
      <c r="HV203">
        <v>0</v>
      </c>
      <c r="HW203">
        <v>0</v>
      </c>
      <c r="HX203">
        <v>57</v>
      </c>
      <c r="HY203">
        <v>13</v>
      </c>
      <c r="HZ203">
        <v>11</v>
      </c>
      <c r="IA203">
        <v>0</v>
      </c>
      <c r="IB203">
        <v>0</v>
      </c>
      <c r="IC203">
        <v>0</v>
      </c>
      <c r="ID203">
        <v>0</v>
      </c>
      <c r="IE203">
        <v>1</v>
      </c>
      <c r="IF203">
        <v>0</v>
      </c>
      <c r="IG203">
        <v>0</v>
      </c>
      <c r="IH203">
        <v>0</v>
      </c>
      <c r="II203">
        <v>1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13</v>
      </c>
      <c r="JE203">
        <v>3</v>
      </c>
      <c r="JF203">
        <v>1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2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3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2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1</v>
      </c>
      <c r="KY203">
        <v>1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2</v>
      </c>
    </row>
    <row r="204" spans="1:325">
      <c r="A204" t="s">
        <v>1538</v>
      </c>
      <c r="B204" t="s">
        <v>1525</v>
      </c>
      <c r="C204" t="str">
        <f>"180804"</f>
        <v>180804</v>
      </c>
      <c r="D204" t="s">
        <v>1537</v>
      </c>
      <c r="E204">
        <v>8</v>
      </c>
      <c r="F204">
        <v>614</v>
      </c>
      <c r="G204">
        <v>480</v>
      </c>
      <c r="H204">
        <v>161</v>
      </c>
      <c r="I204">
        <v>319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319</v>
      </c>
      <c r="T204">
        <v>0</v>
      </c>
      <c r="U204">
        <v>0</v>
      </c>
      <c r="V204">
        <v>319</v>
      </c>
      <c r="W204">
        <v>7</v>
      </c>
      <c r="X204">
        <v>6</v>
      </c>
      <c r="Y204">
        <v>1</v>
      </c>
      <c r="Z204">
        <v>0</v>
      </c>
      <c r="AA204">
        <v>312</v>
      </c>
      <c r="AB204">
        <v>239</v>
      </c>
      <c r="AC204">
        <v>6</v>
      </c>
      <c r="AD204">
        <v>0</v>
      </c>
      <c r="AE204">
        <v>2</v>
      </c>
      <c r="AF204">
        <v>3</v>
      </c>
      <c r="AG204">
        <v>0</v>
      </c>
      <c r="AH204">
        <v>7</v>
      </c>
      <c r="AI204">
        <v>1</v>
      </c>
      <c r="AJ204">
        <v>0</v>
      </c>
      <c r="AK204">
        <v>0</v>
      </c>
      <c r="AL204">
        <v>1</v>
      </c>
      <c r="AM204">
        <v>3</v>
      </c>
      <c r="AN204">
        <v>64</v>
      </c>
      <c r="AO204">
        <v>0</v>
      </c>
      <c r="AP204">
        <v>2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148</v>
      </c>
      <c r="AW204">
        <v>0</v>
      </c>
      <c r="AX204">
        <v>1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1</v>
      </c>
      <c r="BE204">
        <v>0</v>
      </c>
      <c r="BF204">
        <v>0</v>
      </c>
      <c r="BG204">
        <v>239</v>
      </c>
      <c r="BH204">
        <v>20</v>
      </c>
      <c r="BI204">
        <v>2</v>
      </c>
      <c r="BJ204">
        <v>2</v>
      </c>
      <c r="BK204">
        <v>0</v>
      </c>
      <c r="BL204">
        <v>0</v>
      </c>
      <c r="BM204">
        <v>0</v>
      </c>
      <c r="BN204">
        <v>1</v>
      </c>
      <c r="BO204">
        <v>0</v>
      </c>
      <c r="BP204">
        <v>12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1</v>
      </c>
      <c r="CD204">
        <v>2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20</v>
      </c>
      <c r="CN204">
        <v>4</v>
      </c>
      <c r="CO204">
        <v>1</v>
      </c>
      <c r="CP204">
        <v>0</v>
      </c>
      <c r="CQ204">
        <v>0</v>
      </c>
      <c r="CR204">
        <v>1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1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1</v>
      </c>
      <c r="DE204">
        <v>4</v>
      </c>
      <c r="DF204">
        <v>13</v>
      </c>
      <c r="DG204">
        <v>3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1</v>
      </c>
      <c r="DY204">
        <v>0</v>
      </c>
      <c r="DZ204">
        <v>0</v>
      </c>
      <c r="EA204">
        <v>0</v>
      </c>
      <c r="EB204">
        <v>0</v>
      </c>
      <c r="EC204">
        <v>7</v>
      </c>
      <c r="ED204">
        <v>0</v>
      </c>
      <c r="EE204">
        <v>1</v>
      </c>
      <c r="EF204">
        <v>0</v>
      </c>
      <c r="EG204">
        <v>1</v>
      </c>
      <c r="EH204">
        <v>0</v>
      </c>
      <c r="EI204">
        <v>13</v>
      </c>
      <c r="EJ204">
        <v>10</v>
      </c>
      <c r="EK204">
        <v>6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1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1</v>
      </c>
      <c r="FM204">
        <v>0</v>
      </c>
      <c r="FN204">
        <v>2</v>
      </c>
      <c r="FO204">
        <v>10</v>
      </c>
      <c r="FP204">
        <v>2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1</v>
      </c>
      <c r="FY204">
        <v>1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2</v>
      </c>
      <c r="GV204">
        <v>16</v>
      </c>
      <c r="GW204">
        <v>3</v>
      </c>
      <c r="GX204">
        <v>3</v>
      </c>
      <c r="GY204">
        <v>1</v>
      </c>
      <c r="GZ204">
        <v>0</v>
      </c>
      <c r="HA204">
        <v>2</v>
      </c>
      <c r="HB204">
        <v>0</v>
      </c>
      <c r="HC204">
        <v>0</v>
      </c>
      <c r="HD204">
        <v>0</v>
      </c>
      <c r="HE204">
        <v>1</v>
      </c>
      <c r="HF204">
        <v>0</v>
      </c>
      <c r="HG204">
        <v>1</v>
      </c>
      <c r="HH204">
        <v>0</v>
      </c>
      <c r="HI204">
        <v>0</v>
      </c>
      <c r="HJ204">
        <v>0</v>
      </c>
      <c r="HK204">
        <v>0</v>
      </c>
      <c r="HL204">
        <v>1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1</v>
      </c>
      <c r="HV204">
        <v>0</v>
      </c>
      <c r="HW204">
        <v>3</v>
      </c>
      <c r="HX204">
        <v>16</v>
      </c>
      <c r="HY204">
        <v>2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1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1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2</v>
      </c>
      <c r="JE204">
        <v>3</v>
      </c>
      <c r="JF204">
        <v>3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3</v>
      </c>
      <c r="JZ204">
        <v>2</v>
      </c>
      <c r="KA204">
        <v>1</v>
      </c>
      <c r="KB204">
        <v>0</v>
      </c>
      <c r="KC204">
        <v>1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2</v>
      </c>
      <c r="KR204">
        <v>1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1</v>
      </c>
      <c r="LJ204">
        <v>0</v>
      </c>
      <c r="LK204">
        <v>0</v>
      </c>
      <c r="LL204">
        <v>0</v>
      </c>
      <c r="LM204">
        <v>1</v>
      </c>
    </row>
    <row r="205" spans="1:325">
      <c r="A205" t="s">
        <v>1536</v>
      </c>
      <c r="B205" t="s">
        <v>1525</v>
      </c>
      <c r="C205" t="str">
        <f>"180804"</f>
        <v>180804</v>
      </c>
      <c r="D205" t="s">
        <v>1535</v>
      </c>
      <c r="E205">
        <v>9</v>
      </c>
      <c r="F205">
        <v>252</v>
      </c>
      <c r="G205">
        <v>200</v>
      </c>
      <c r="H205">
        <v>67</v>
      </c>
      <c r="I205">
        <v>133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133</v>
      </c>
      <c r="T205">
        <v>0</v>
      </c>
      <c r="U205">
        <v>0</v>
      </c>
      <c r="V205">
        <v>133</v>
      </c>
      <c r="W205">
        <v>3</v>
      </c>
      <c r="X205">
        <v>1</v>
      </c>
      <c r="Y205">
        <v>2</v>
      </c>
      <c r="Z205">
        <v>0</v>
      </c>
      <c r="AA205">
        <v>130</v>
      </c>
      <c r="AB205">
        <v>98</v>
      </c>
      <c r="AC205">
        <v>9</v>
      </c>
      <c r="AD205">
        <v>2</v>
      </c>
      <c r="AE205">
        <v>1</v>
      </c>
      <c r="AF205">
        <v>0</v>
      </c>
      <c r="AG205">
        <v>0</v>
      </c>
      <c r="AH205">
        <v>7</v>
      </c>
      <c r="AI205">
        <v>3</v>
      </c>
      <c r="AJ205">
        <v>0</v>
      </c>
      <c r="AK205">
        <v>0</v>
      </c>
      <c r="AL205">
        <v>1</v>
      </c>
      <c r="AM205">
        <v>0</v>
      </c>
      <c r="AN205">
        <v>31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43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1</v>
      </c>
      <c r="BG205">
        <v>98</v>
      </c>
      <c r="BH205">
        <v>4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3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1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4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6</v>
      </c>
      <c r="DG205">
        <v>1</v>
      </c>
      <c r="DH205">
        <v>0</v>
      </c>
      <c r="DI205">
        <v>2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1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2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6</v>
      </c>
      <c r="EJ205">
        <v>4</v>
      </c>
      <c r="EK205">
        <v>4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4</v>
      </c>
      <c r="FP205">
        <v>6</v>
      </c>
      <c r="FQ205">
        <v>4</v>
      </c>
      <c r="FR205">
        <v>2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6</v>
      </c>
      <c r="GV205">
        <v>10</v>
      </c>
      <c r="GW205">
        <v>4</v>
      </c>
      <c r="GX205">
        <v>1</v>
      </c>
      <c r="GY205">
        <v>1</v>
      </c>
      <c r="GZ205">
        <v>0</v>
      </c>
      <c r="HA205">
        <v>0</v>
      </c>
      <c r="HB205">
        <v>0</v>
      </c>
      <c r="HC205">
        <v>0</v>
      </c>
      <c r="HD205">
        <v>2</v>
      </c>
      <c r="HE205">
        <v>0</v>
      </c>
      <c r="HF205">
        <v>1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1</v>
      </c>
      <c r="HT205">
        <v>0</v>
      </c>
      <c r="HU205">
        <v>0</v>
      </c>
      <c r="HV205">
        <v>0</v>
      </c>
      <c r="HW205">
        <v>0</v>
      </c>
      <c r="HX205">
        <v>10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1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1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1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1</v>
      </c>
      <c r="KS205">
        <v>1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1</v>
      </c>
    </row>
    <row r="206" spans="1:325">
      <c r="A206" t="s">
        <v>1534</v>
      </c>
      <c r="B206" t="s">
        <v>1525</v>
      </c>
      <c r="C206" t="str">
        <f>"180804"</f>
        <v>180804</v>
      </c>
      <c r="D206" t="s">
        <v>1533</v>
      </c>
      <c r="E206">
        <v>10</v>
      </c>
      <c r="F206">
        <v>762</v>
      </c>
      <c r="G206">
        <v>580</v>
      </c>
      <c r="H206">
        <v>293</v>
      </c>
      <c r="I206">
        <v>287</v>
      </c>
      <c r="J206">
        <v>0</v>
      </c>
      <c r="K206">
        <v>3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287</v>
      </c>
      <c r="T206">
        <v>0</v>
      </c>
      <c r="U206">
        <v>0</v>
      </c>
      <c r="V206">
        <v>287</v>
      </c>
      <c r="W206">
        <v>9</v>
      </c>
      <c r="X206">
        <v>8</v>
      </c>
      <c r="Y206">
        <v>1</v>
      </c>
      <c r="Z206">
        <v>0</v>
      </c>
      <c r="AA206">
        <v>278</v>
      </c>
      <c r="AB206">
        <v>170</v>
      </c>
      <c r="AC206">
        <v>8</v>
      </c>
      <c r="AD206">
        <v>4</v>
      </c>
      <c r="AE206">
        <v>6</v>
      </c>
      <c r="AF206">
        <v>3</v>
      </c>
      <c r="AG206">
        <v>0</v>
      </c>
      <c r="AH206">
        <v>5</v>
      </c>
      <c r="AI206">
        <v>1</v>
      </c>
      <c r="AJ206">
        <v>0</v>
      </c>
      <c r="AK206">
        <v>0</v>
      </c>
      <c r="AL206">
        <v>4</v>
      </c>
      <c r="AM206">
        <v>1</v>
      </c>
      <c r="AN206">
        <v>24</v>
      </c>
      <c r="AO206">
        <v>0</v>
      </c>
      <c r="AP206">
        <v>2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99</v>
      </c>
      <c r="AW206">
        <v>2</v>
      </c>
      <c r="AX206">
        <v>0</v>
      </c>
      <c r="AY206">
        <v>1</v>
      </c>
      <c r="AZ206">
        <v>4</v>
      </c>
      <c r="BA206">
        <v>2</v>
      </c>
      <c r="BB206">
        <v>1</v>
      </c>
      <c r="BC206">
        <v>0</v>
      </c>
      <c r="BD206">
        <v>1</v>
      </c>
      <c r="BE206">
        <v>0</v>
      </c>
      <c r="BF206">
        <v>2</v>
      </c>
      <c r="BG206">
        <v>170</v>
      </c>
      <c r="BH206">
        <v>39</v>
      </c>
      <c r="BI206">
        <v>3</v>
      </c>
      <c r="BJ206">
        <v>2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29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3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2</v>
      </c>
      <c r="CM206">
        <v>39</v>
      </c>
      <c r="CN206">
        <v>2</v>
      </c>
      <c r="CO206">
        <v>1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1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2</v>
      </c>
      <c r="DF206">
        <v>16</v>
      </c>
      <c r="DG206">
        <v>7</v>
      </c>
      <c r="DH206">
        <v>0</v>
      </c>
      <c r="DI206">
        <v>2</v>
      </c>
      <c r="DJ206">
        <v>2</v>
      </c>
      <c r="DK206">
        <v>0</v>
      </c>
      <c r="DL206">
        <v>2</v>
      </c>
      <c r="DM206">
        <v>1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1</v>
      </c>
      <c r="EE206">
        <v>0</v>
      </c>
      <c r="EF206">
        <v>0</v>
      </c>
      <c r="EG206">
        <v>0</v>
      </c>
      <c r="EH206">
        <v>0</v>
      </c>
      <c r="EI206">
        <v>16</v>
      </c>
      <c r="EJ206">
        <v>18</v>
      </c>
      <c r="EK206">
        <v>10</v>
      </c>
      <c r="EL206">
        <v>2</v>
      </c>
      <c r="EM206">
        <v>0</v>
      </c>
      <c r="EN206">
        <v>0</v>
      </c>
      <c r="EO206">
        <v>0</v>
      </c>
      <c r="EP206">
        <v>1</v>
      </c>
      <c r="EQ206">
        <v>1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2</v>
      </c>
      <c r="FH206">
        <v>0</v>
      </c>
      <c r="FI206">
        <v>1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18</v>
      </c>
      <c r="FP206">
        <v>7</v>
      </c>
      <c r="FQ206">
        <v>5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1</v>
      </c>
      <c r="FY206">
        <v>1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7</v>
      </c>
      <c r="GV206">
        <v>18</v>
      </c>
      <c r="GW206">
        <v>7</v>
      </c>
      <c r="GX206">
        <v>4</v>
      </c>
      <c r="GY206">
        <v>0</v>
      </c>
      <c r="GZ206">
        <v>0</v>
      </c>
      <c r="HA206">
        <v>0</v>
      </c>
      <c r="HB206">
        <v>0</v>
      </c>
      <c r="HC206">
        <v>2</v>
      </c>
      <c r="HD206">
        <v>0</v>
      </c>
      <c r="HE206">
        <v>0</v>
      </c>
      <c r="HF206">
        <v>0</v>
      </c>
      <c r="HG206">
        <v>0</v>
      </c>
      <c r="HH206">
        <v>1</v>
      </c>
      <c r="HI206">
        <v>1</v>
      </c>
      <c r="HJ206">
        <v>0</v>
      </c>
      <c r="HK206">
        <v>0</v>
      </c>
      <c r="HL206">
        <v>1</v>
      </c>
      <c r="HM206">
        <v>1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1</v>
      </c>
      <c r="HX206">
        <v>18</v>
      </c>
      <c r="HY206">
        <v>7</v>
      </c>
      <c r="HZ206">
        <v>4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1</v>
      </c>
      <c r="IM206">
        <v>0</v>
      </c>
      <c r="IN206">
        <v>1</v>
      </c>
      <c r="IO206">
        <v>0</v>
      </c>
      <c r="IP206">
        <v>1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7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1</v>
      </c>
      <c r="KS206">
        <v>1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1</v>
      </c>
    </row>
    <row r="207" spans="1:325">
      <c r="A207" t="s">
        <v>1532</v>
      </c>
      <c r="B207" t="s">
        <v>1525</v>
      </c>
      <c r="C207" t="str">
        <f>"180804"</f>
        <v>180804</v>
      </c>
      <c r="D207" t="s">
        <v>1531</v>
      </c>
      <c r="E207">
        <v>11</v>
      </c>
      <c r="F207">
        <v>1340</v>
      </c>
      <c r="G207">
        <v>1010</v>
      </c>
      <c r="H207">
        <v>455</v>
      </c>
      <c r="I207">
        <v>555</v>
      </c>
      <c r="J207">
        <v>1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554</v>
      </c>
      <c r="T207">
        <v>0</v>
      </c>
      <c r="U207">
        <v>0</v>
      </c>
      <c r="V207">
        <v>554</v>
      </c>
      <c r="W207">
        <v>16</v>
      </c>
      <c r="X207">
        <v>8</v>
      </c>
      <c r="Y207">
        <v>8</v>
      </c>
      <c r="Z207">
        <v>0</v>
      </c>
      <c r="AA207">
        <v>538</v>
      </c>
      <c r="AB207">
        <v>386</v>
      </c>
      <c r="AC207">
        <v>16</v>
      </c>
      <c r="AD207">
        <v>1</v>
      </c>
      <c r="AE207">
        <v>8</v>
      </c>
      <c r="AF207">
        <v>2</v>
      </c>
      <c r="AG207">
        <v>0</v>
      </c>
      <c r="AH207">
        <v>13</v>
      </c>
      <c r="AI207">
        <v>9</v>
      </c>
      <c r="AJ207">
        <v>6</v>
      </c>
      <c r="AK207">
        <v>0</v>
      </c>
      <c r="AL207">
        <v>10</v>
      </c>
      <c r="AM207">
        <v>8</v>
      </c>
      <c r="AN207">
        <v>122</v>
      </c>
      <c r="AO207">
        <v>0</v>
      </c>
      <c r="AP207">
        <v>1</v>
      </c>
      <c r="AQ207">
        <v>1</v>
      </c>
      <c r="AR207">
        <v>0</v>
      </c>
      <c r="AS207">
        <v>0</v>
      </c>
      <c r="AT207">
        <v>0</v>
      </c>
      <c r="AU207">
        <v>0</v>
      </c>
      <c r="AV207">
        <v>184</v>
      </c>
      <c r="AW207">
        <v>1</v>
      </c>
      <c r="AX207">
        <v>0</v>
      </c>
      <c r="AY207">
        <v>0</v>
      </c>
      <c r="AZ207">
        <v>1</v>
      </c>
      <c r="BA207">
        <v>0</v>
      </c>
      <c r="BB207">
        <v>0</v>
      </c>
      <c r="BC207">
        <v>1</v>
      </c>
      <c r="BD207">
        <v>0</v>
      </c>
      <c r="BE207">
        <v>1</v>
      </c>
      <c r="BF207">
        <v>1</v>
      </c>
      <c r="BG207">
        <v>386</v>
      </c>
      <c r="BH207">
        <v>45</v>
      </c>
      <c r="BI207">
        <v>4</v>
      </c>
      <c r="BJ207">
        <v>2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36</v>
      </c>
      <c r="BQ207">
        <v>1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0</v>
      </c>
      <c r="CJ207">
        <v>0</v>
      </c>
      <c r="CK207">
        <v>0</v>
      </c>
      <c r="CL207">
        <v>0</v>
      </c>
      <c r="CM207">
        <v>45</v>
      </c>
      <c r="CN207">
        <v>12</v>
      </c>
      <c r="CO207">
        <v>2</v>
      </c>
      <c r="CP207">
        <v>1</v>
      </c>
      <c r="CQ207">
        <v>5</v>
      </c>
      <c r="CR207">
        <v>2</v>
      </c>
      <c r="CS207">
        <v>2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12</v>
      </c>
      <c r="DF207">
        <v>9</v>
      </c>
      <c r="DG207">
        <v>6</v>
      </c>
      <c r="DH207">
        <v>0</v>
      </c>
      <c r="DI207">
        <v>1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1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1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9</v>
      </c>
      <c r="EJ207">
        <v>21</v>
      </c>
      <c r="EK207">
        <v>12</v>
      </c>
      <c r="EL207">
        <v>3</v>
      </c>
      <c r="EM207">
        <v>0</v>
      </c>
      <c r="EN207">
        <v>0</v>
      </c>
      <c r="EO207">
        <v>0</v>
      </c>
      <c r="EP207">
        <v>0</v>
      </c>
      <c r="EQ207">
        <v>1</v>
      </c>
      <c r="ER207">
        <v>0</v>
      </c>
      <c r="ES207">
        <v>0</v>
      </c>
      <c r="ET207">
        <v>0</v>
      </c>
      <c r="EU207">
        <v>2</v>
      </c>
      <c r="EV207">
        <v>0</v>
      </c>
      <c r="EW207">
        <v>0</v>
      </c>
      <c r="EX207">
        <v>0</v>
      </c>
      <c r="EY207">
        <v>1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1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1</v>
      </c>
      <c r="FN207">
        <v>0</v>
      </c>
      <c r="FO207">
        <v>21</v>
      </c>
      <c r="FP207">
        <v>13</v>
      </c>
      <c r="FQ207">
        <v>3</v>
      </c>
      <c r="FR207">
        <v>0</v>
      </c>
      <c r="FS207">
        <v>1</v>
      </c>
      <c r="FT207">
        <v>0</v>
      </c>
      <c r="FU207">
        <v>0</v>
      </c>
      <c r="FV207">
        <v>0</v>
      </c>
      <c r="FW207">
        <v>0</v>
      </c>
      <c r="FX207">
        <v>1</v>
      </c>
      <c r="FY207">
        <v>6</v>
      </c>
      <c r="FZ207">
        <v>1</v>
      </c>
      <c r="GA207">
        <v>0</v>
      </c>
      <c r="GB207">
        <v>0</v>
      </c>
      <c r="GC207">
        <v>1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13</v>
      </c>
      <c r="GV207">
        <v>46</v>
      </c>
      <c r="GW207">
        <v>12</v>
      </c>
      <c r="GX207">
        <v>3</v>
      </c>
      <c r="GY207">
        <v>3</v>
      </c>
      <c r="GZ207">
        <v>0</v>
      </c>
      <c r="HA207">
        <v>4</v>
      </c>
      <c r="HB207">
        <v>2</v>
      </c>
      <c r="HC207">
        <v>1</v>
      </c>
      <c r="HD207">
        <v>3</v>
      </c>
      <c r="HE207">
        <v>2</v>
      </c>
      <c r="HF207">
        <v>2</v>
      </c>
      <c r="HG207">
        <v>1</v>
      </c>
      <c r="HH207">
        <v>1</v>
      </c>
      <c r="HI207">
        <v>1</v>
      </c>
      <c r="HJ207">
        <v>1</v>
      </c>
      <c r="HK207">
        <v>1</v>
      </c>
      <c r="HL207">
        <v>0</v>
      </c>
      <c r="HM207">
        <v>0</v>
      </c>
      <c r="HN207">
        <v>3</v>
      </c>
      <c r="HO207">
        <v>0</v>
      </c>
      <c r="HP207">
        <v>0</v>
      </c>
      <c r="HQ207">
        <v>1</v>
      </c>
      <c r="HR207">
        <v>1</v>
      </c>
      <c r="HS207">
        <v>0</v>
      </c>
      <c r="HT207">
        <v>2</v>
      </c>
      <c r="HU207">
        <v>0</v>
      </c>
      <c r="HV207">
        <v>0</v>
      </c>
      <c r="HW207">
        <v>2</v>
      </c>
      <c r="HX207">
        <v>46</v>
      </c>
      <c r="HY207">
        <v>4</v>
      </c>
      <c r="HZ207">
        <v>2</v>
      </c>
      <c r="IA207">
        <v>1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1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4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1</v>
      </c>
      <c r="KA207">
        <v>0</v>
      </c>
      <c r="KB207">
        <v>1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1</v>
      </c>
      <c r="KR207">
        <v>1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1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1</v>
      </c>
    </row>
    <row r="208" spans="1:325">
      <c r="A208" t="s">
        <v>1530</v>
      </c>
      <c r="B208" t="s">
        <v>1525</v>
      </c>
      <c r="C208" t="str">
        <f>"180804"</f>
        <v>180804</v>
      </c>
      <c r="D208" t="s">
        <v>1529</v>
      </c>
      <c r="E208">
        <v>12</v>
      </c>
      <c r="F208">
        <v>732</v>
      </c>
      <c r="G208">
        <v>560</v>
      </c>
      <c r="H208">
        <v>209</v>
      </c>
      <c r="I208">
        <v>351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351</v>
      </c>
      <c r="T208">
        <v>0</v>
      </c>
      <c r="U208">
        <v>0</v>
      </c>
      <c r="V208">
        <v>351</v>
      </c>
      <c r="W208">
        <v>14</v>
      </c>
      <c r="X208">
        <v>8</v>
      </c>
      <c r="Y208">
        <v>6</v>
      </c>
      <c r="Z208">
        <v>0</v>
      </c>
      <c r="AA208">
        <v>337</v>
      </c>
      <c r="AB208">
        <v>210</v>
      </c>
      <c r="AC208">
        <v>12</v>
      </c>
      <c r="AD208">
        <v>2</v>
      </c>
      <c r="AE208">
        <v>5</v>
      </c>
      <c r="AF208">
        <v>4</v>
      </c>
      <c r="AG208">
        <v>4</v>
      </c>
      <c r="AH208">
        <v>11</v>
      </c>
      <c r="AI208">
        <v>6</v>
      </c>
      <c r="AJ208">
        <v>2</v>
      </c>
      <c r="AK208">
        <v>0</v>
      </c>
      <c r="AL208">
        <v>3</v>
      </c>
      <c r="AM208">
        <v>3</v>
      </c>
      <c r="AN208">
        <v>21</v>
      </c>
      <c r="AO208">
        <v>1</v>
      </c>
      <c r="AP208">
        <v>1</v>
      </c>
      <c r="AQ208">
        <v>0</v>
      </c>
      <c r="AR208">
        <v>0</v>
      </c>
      <c r="AS208">
        <v>0</v>
      </c>
      <c r="AT208">
        <v>0</v>
      </c>
      <c r="AU208">
        <v>1</v>
      </c>
      <c r="AV208">
        <v>124</v>
      </c>
      <c r="AW208">
        <v>0</v>
      </c>
      <c r="AX208">
        <v>0</v>
      </c>
      <c r="AY208">
        <v>1</v>
      </c>
      <c r="AZ208">
        <v>0</v>
      </c>
      <c r="BA208">
        <v>0</v>
      </c>
      <c r="BB208">
        <v>0</v>
      </c>
      <c r="BC208">
        <v>0</v>
      </c>
      <c r="BD208">
        <v>2</v>
      </c>
      <c r="BE208">
        <v>0</v>
      </c>
      <c r="BF208">
        <v>7</v>
      </c>
      <c r="BG208">
        <v>210</v>
      </c>
      <c r="BH208">
        <v>75</v>
      </c>
      <c r="BI208">
        <v>5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65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5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75</v>
      </c>
      <c r="CN208">
        <v>4</v>
      </c>
      <c r="CO208">
        <v>0</v>
      </c>
      <c r="CP208">
        <v>1</v>
      </c>
      <c r="CQ208">
        <v>0</v>
      </c>
      <c r="CR208">
        <v>1</v>
      </c>
      <c r="CS208">
        <v>0</v>
      </c>
      <c r="CT208">
        <v>1</v>
      </c>
      <c r="CU208">
        <v>0</v>
      </c>
      <c r="CV208">
        <v>0</v>
      </c>
      <c r="CW208">
        <v>0</v>
      </c>
      <c r="CX208">
        <v>0</v>
      </c>
      <c r="CY208">
        <v>1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4</v>
      </c>
      <c r="DF208">
        <v>11</v>
      </c>
      <c r="DG208">
        <v>8</v>
      </c>
      <c r="DH208">
        <v>0</v>
      </c>
      <c r="DI208">
        <v>0</v>
      </c>
      <c r="DJ208">
        <v>3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11</v>
      </c>
      <c r="EJ208">
        <v>2</v>
      </c>
      <c r="EK208">
        <v>1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1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2</v>
      </c>
      <c r="FP208">
        <v>2</v>
      </c>
      <c r="FQ208">
        <v>0</v>
      </c>
      <c r="FR208">
        <v>1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1</v>
      </c>
      <c r="GU208">
        <v>2</v>
      </c>
      <c r="GV208">
        <v>24</v>
      </c>
      <c r="GW208">
        <v>9</v>
      </c>
      <c r="GX208">
        <v>3</v>
      </c>
      <c r="GY208">
        <v>3</v>
      </c>
      <c r="GZ208">
        <v>1</v>
      </c>
      <c r="HA208">
        <v>3</v>
      </c>
      <c r="HB208">
        <v>1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1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1</v>
      </c>
      <c r="HS208">
        <v>0</v>
      </c>
      <c r="HT208">
        <v>1</v>
      </c>
      <c r="HU208">
        <v>0</v>
      </c>
      <c r="HV208">
        <v>0</v>
      </c>
      <c r="HW208">
        <v>1</v>
      </c>
      <c r="HX208">
        <v>24</v>
      </c>
      <c r="HY208">
        <v>9</v>
      </c>
      <c r="HZ208">
        <v>7</v>
      </c>
      <c r="IA208">
        <v>0</v>
      </c>
      <c r="IB208">
        <v>0</v>
      </c>
      <c r="IC208">
        <v>0</v>
      </c>
      <c r="ID208">
        <v>1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1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9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</row>
    <row r="209" spans="1:325">
      <c r="A209" t="s">
        <v>1528</v>
      </c>
      <c r="B209" t="s">
        <v>1525</v>
      </c>
      <c r="C209" t="str">
        <f>"180804"</f>
        <v>180804</v>
      </c>
      <c r="D209" t="s">
        <v>1527</v>
      </c>
      <c r="E209">
        <v>13</v>
      </c>
      <c r="F209">
        <v>1232</v>
      </c>
      <c r="G209">
        <v>940</v>
      </c>
      <c r="H209">
        <v>489</v>
      </c>
      <c r="I209">
        <v>451</v>
      </c>
      <c r="J209">
        <v>2</v>
      </c>
      <c r="K209">
        <v>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451</v>
      </c>
      <c r="T209">
        <v>0</v>
      </c>
      <c r="U209">
        <v>0</v>
      </c>
      <c r="V209">
        <v>451</v>
      </c>
      <c r="W209">
        <v>13</v>
      </c>
      <c r="X209">
        <v>9</v>
      </c>
      <c r="Y209">
        <v>4</v>
      </c>
      <c r="Z209">
        <v>0</v>
      </c>
      <c r="AA209">
        <v>438</v>
      </c>
      <c r="AB209">
        <v>258</v>
      </c>
      <c r="AC209">
        <v>7</v>
      </c>
      <c r="AD209">
        <v>8</v>
      </c>
      <c r="AE209">
        <v>14</v>
      </c>
      <c r="AF209">
        <v>9</v>
      </c>
      <c r="AG209">
        <v>1</v>
      </c>
      <c r="AH209">
        <v>17</v>
      </c>
      <c r="AI209">
        <v>4</v>
      </c>
      <c r="AJ209">
        <v>0</v>
      </c>
      <c r="AK209">
        <v>1</v>
      </c>
      <c r="AL209">
        <v>6</v>
      </c>
      <c r="AM209">
        <v>14</v>
      </c>
      <c r="AN209">
        <v>112</v>
      </c>
      <c r="AO209">
        <v>0</v>
      </c>
      <c r="AP209">
        <v>2</v>
      </c>
      <c r="AQ209">
        <v>2</v>
      </c>
      <c r="AR209">
        <v>0</v>
      </c>
      <c r="AS209">
        <v>0</v>
      </c>
      <c r="AT209">
        <v>0</v>
      </c>
      <c r="AU209">
        <v>0</v>
      </c>
      <c r="AV209">
        <v>50</v>
      </c>
      <c r="AW209">
        <v>0</v>
      </c>
      <c r="AX209">
        <v>0</v>
      </c>
      <c r="AY209">
        <v>0</v>
      </c>
      <c r="AZ209">
        <v>3</v>
      </c>
      <c r="BA209">
        <v>0</v>
      </c>
      <c r="BB209">
        <v>1</v>
      </c>
      <c r="BC209">
        <v>0</v>
      </c>
      <c r="BD209">
        <v>2</v>
      </c>
      <c r="BE209">
        <v>2</v>
      </c>
      <c r="BF209">
        <v>3</v>
      </c>
      <c r="BG209">
        <v>258</v>
      </c>
      <c r="BH209">
        <v>70</v>
      </c>
      <c r="BI209">
        <v>7</v>
      </c>
      <c r="BJ209">
        <v>1</v>
      </c>
      <c r="BK209">
        <v>1</v>
      </c>
      <c r="BL209">
        <v>0</v>
      </c>
      <c r="BM209">
        <v>0</v>
      </c>
      <c r="BN209">
        <v>4</v>
      </c>
      <c r="BO209">
        <v>1</v>
      </c>
      <c r="BP209">
        <v>48</v>
      </c>
      <c r="BQ209">
        <v>0</v>
      </c>
      <c r="BR209">
        <v>0</v>
      </c>
      <c r="BS209">
        <v>1</v>
      </c>
      <c r="BT209">
        <v>0</v>
      </c>
      <c r="BU209">
        <v>0</v>
      </c>
      <c r="BV209">
        <v>1</v>
      </c>
      <c r="BW209">
        <v>1</v>
      </c>
      <c r="BX209">
        <v>0</v>
      </c>
      <c r="BY209">
        <v>1</v>
      </c>
      <c r="BZ209">
        <v>0</v>
      </c>
      <c r="CA209">
        <v>0</v>
      </c>
      <c r="CB209">
        <v>0</v>
      </c>
      <c r="CC209">
        <v>0</v>
      </c>
      <c r="CD209">
        <v>1</v>
      </c>
      <c r="CE209">
        <v>0</v>
      </c>
      <c r="CF209">
        <v>0</v>
      </c>
      <c r="CG209">
        <v>0</v>
      </c>
      <c r="CH209">
        <v>0</v>
      </c>
      <c r="CI209">
        <v>1</v>
      </c>
      <c r="CJ209">
        <v>0</v>
      </c>
      <c r="CK209">
        <v>0</v>
      </c>
      <c r="CL209">
        <v>2</v>
      </c>
      <c r="CM209">
        <v>70</v>
      </c>
      <c r="CN209">
        <v>6</v>
      </c>
      <c r="CO209">
        <v>0</v>
      </c>
      <c r="CP209">
        <v>2</v>
      </c>
      <c r="CQ209">
        <v>0</v>
      </c>
      <c r="CR209">
        <v>0</v>
      </c>
      <c r="CS209">
        <v>0</v>
      </c>
      <c r="CT209">
        <v>0</v>
      </c>
      <c r="CU209">
        <v>1</v>
      </c>
      <c r="CV209">
        <v>0</v>
      </c>
      <c r="CW209">
        <v>0</v>
      </c>
      <c r="CX209">
        <v>1</v>
      </c>
      <c r="CY209">
        <v>1</v>
      </c>
      <c r="CZ209">
        <v>0</v>
      </c>
      <c r="DA209">
        <v>0</v>
      </c>
      <c r="DB209">
        <v>0</v>
      </c>
      <c r="DC209">
        <v>0</v>
      </c>
      <c r="DD209">
        <v>1</v>
      </c>
      <c r="DE209">
        <v>6</v>
      </c>
      <c r="DF209">
        <v>12</v>
      </c>
      <c r="DG209">
        <v>6</v>
      </c>
      <c r="DH209">
        <v>1</v>
      </c>
      <c r="DI209">
        <v>1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1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1</v>
      </c>
      <c r="EF209">
        <v>0</v>
      </c>
      <c r="EG209">
        <v>0</v>
      </c>
      <c r="EH209">
        <v>2</v>
      </c>
      <c r="EI209">
        <v>12</v>
      </c>
      <c r="EJ209">
        <v>15</v>
      </c>
      <c r="EK209">
        <v>13</v>
      </c>
      <c r="EL209">
        <v>1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15</v>
      </c>
      <c r="FP209">
        <v>29</v>
      </c>
      <c r="FQ209">
        <v>8</v>
      </c>
      <c r="FR209">
        <v>0</v>
      </c>
      <c r="FS209">
        <v>0</v>
      </c>
      <c r="FT209">
        <v>0</v>
      </c>
      <c r="FU209">
        <v>1</v>
      </c>
      <c r="FV209">
        <v>0</v>
      </c>
      <c r="FW209">
        <v>0</v>
      </c>
      <c r="FX209">
        <v>3</v>
      </c>
      <c r="FY209">
        <v>11</v>
      </c>
      <c r="FZ209">
        <v>0</v>
      </c>
      <c r="GA209">
        <v>1</v>
      </c>
      <c r="GB209">
        <v>1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1</v>
      </c>
      <c r="GM209">
        <v>0</v>
      </c>
      <c r="GN209">
        <v>3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29</v>
      </c>
      <c r="GV209">
        <v>41</v>
      </c>
      <c r="GW209">
        <v>12</v>
      </c>
      <c r="GX209">
        <v>4</v>
      </c>
      <c r="GY209">
        <v>4</v>
      </c>
      <c r="GZ209">
        <v>0</v>
      </c>
      <c r="HA209">
        <v>3</v>
      </c>
      <c r="HB209">
        <v>1</v>
      </c>
      <c r="HC209">
        <v>2</v>
      </c>
      <c r="HD209">
        <v>1</v>
      </c>
      <c r="HE209">
        <v>1</v>
      </c>
      <c r="HF209">
        <v>1</v>
      </c>
      <c r="HG209">
        <v>1</v>
      </c>
      <c r="HH209">
        <v>2</v>
      </c>
      <c r="HI209">
        <v>0</v>
      </c>
      <c r="HJ209">
        <v>0</v>
      </c>
      <c r="HK209">
        <v>1</v>
      </c>
      <c r="HL209">
        <v>0</v>
      </c>
      <c r="HM209">
        <v>2</v>
      </c>
      <c r="HN209">
        <v>0</v>
      </c>
      <c r="HO209">
        <v>0</v>
      </c>
      <c r="HP209">
        <v>0</v>
      </c>
      <c r="HQ209">
        <v>3</v>
      </c>
      <c r="HR209">
        <v>0</v>
      </c>
      <c r="HS209">
        <v>1</v>
      </c>
      <c r="HT209">
        <v>1</v>
      </c>
      <c r="HU209">
        <v>1</v>
      </c>
      <c r="HV209">
        <v>0</v>
      </c>
      <c r="HW209">
        <v>0</v>
      </c>
      <c r="HX209">
        <v>41</v>
      </c>
      <c r="HY209">
        <v>7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1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1</v>
      </c>
      <c r="JD209">
        <v>7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</row>
    <row r="210" spans="1:325">
      <c r="A210" t="s">
        <v>1526</v>
      </c>
      <c r="B210" t="s">
        <v>1525</v>
      </c>
      <c r="C210" t="str">
        <f>"180804"</f>
        <v>180804</v>
      </c>
      <c r="D210" t="s">
        <v>1524</v>
      </c>
      <c r="E210">
        <v>14</v>
      </c>
      <c r="F210">
        <v>1085</v>
      </c>
      <c r="G210">
        <v>830</v>
      </c>
      <c r="H210">
        <v>220</v>
      </c>
      <c r="I210">
        <v>610</v>
      </c>
      <c r="J210">
        <v>0</v>
      </c>
      <c r="K210">
        <v>4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610</v>
      </c>
      <c r="T210">
        <v>0</v>
      </c>
      <c r="U210">
        <v>0</v>
      </c>
      <c r="V210">
        <v>610</v>
      </c>
      <c r="W210">
        <v>12</v>
      </c>
      <c r="X210">
        <v>7</v>
      </c>
      <c r="Y210">
        <v>5</v>
      </c>
      <c r="Z210">
        <v>0</v>
      </c>
      <c r="AA210">
        <v>598</v>
      </c>
      <c r="AB210">
        <v>504</v>
      </c>
      <c r="AC210">
        <v>32</v>
      </c>
      <c r="AD210">
        <v>6</v>
      </c>
      <c r="AE210">
        <v>6</v>
      </c>
      <c r="AF210">
        <v>14</v>
      </c>
      <c r="AG210">
        <v>0</v>
      </c>
      <c r="AH210">
        <v>13</v>
      </c>
      <c r="AI210">
        <v>73</v>
      </c>
      <c r="AJ210">
        <v>2</v>
      </c>
      <c r="AK210">
        <v>1</v>
      </c>
      <c r="AL210">
        <v>17</v>
      </c>
      <c r="AM210">
        <v>5</v>
      </c>
      <c r="AN210">
        <v>34</v>
      </c>
      <c r="AO210">
        <v>2</v>
      </c>
      <c r="AP210">
        <v>2</v>
      </c>
      <c r="AQ210">
        <v>2</v>
      </c>
      <c r="AR210">
        <v>0</v>
      </c>
      <c r="AS210">
        <v>0</v>
      </c>
      <c r="AT210">
        <v>0</v>
      </c>
      <c r="AU210">
        <v>0</v>
      </c>
      <c r="AV210">
        <v>283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2</v>
      </c>
      <c r="BC210">
        <v>8</v>
      </c>
      <c r="BD210">
        <v>1</v>
      </c>
      <c r="BE210">
        <v>1</v>
      </c>
      <c r="BF210">
        <v>0</v>
      </c>
      <c r="BG210">
        <v>504</v>
      </c>
      <c r="BH210">
        <v>20</v>
      </c>
      <c r="BI210">
        <v>4</v>
      </c>
      <c r="BJ210">
        <v>2</v>
      </c>
      <c r="BK210">
        <v>0</v>
      </c>
      <c r="BL210">
        <v>0</v>
      </c>
      <c r="BM210">
        <v>0</v>
      </c>
      <c r="BN210">
        <v>1</v>
      </c>
      <c r="BO210">
        <v>1</v>
      </c>
      <c r="BP210">
        <v>6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5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1</v>
      </c>
      <c r="CL210">
        <v>0</v>
      </c>
      <c r="CM210">
        <v>20</v>
      </c>
      <c r="CN210">
        <v>2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1</v>
      </c>
      <c r="DB210">
        <v>0</v>
      </c>
      <c r="DC210">
        <v>0</v>
      </c>
      <c r="DD210">
        <v>1</v>
      </c>
      <c r="DE210">
        <v>2</v>
      </c>
      <c r="DF210">
        <v>15</v>
      </c>
      <c r="DG210">
        <v>4</v>
      </c>
      <c r="DH210">
        <v>0</v>
      </c>
      <c r="DI210">
        <v>1</v>
      </c>
      <c r="DJ210">
        <v>1</v>
      </c>
      <c r="DK210">
        <v>0</v>
      </c>
      <c r="DL210">
        <v>0</v>
      </c>
      <c r="DM210">
        <v>0</v>
      </c>
      <c r="DN210">
        <v>0</v>
      </c>
      <c r="DO210">
        <v>1</v>
      </c>
      <c r="DP210">
        <v>0</v>
      </c>
      <c r="DQ210">
        <v>0</v>
      </c>
      <c r="DR210">
        <v>0</v>
      </c>
      <c r="DS210">
        <v>0</v>
      </c>
      <c r="DT210">
        <v>3</v>
      </c>
      <c r="DU210">
        <v>0</v>
      </c>
      <c r="DV210">
        <v>0</v>
      </c>
      <c r="DW210">
        <v>0</v>
      </c>
      <c r="DX210">
        <v>1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1</v>
      </c>
      <c r="EE210">
        <v>1</v>
      </c>
      <c r="EF210">
        <v>1</v>
      </c>
      <c r="EG210">
        <v>0</v>
      </c>
      <c r="EH210">
        <v>1</v>
      </c>
      <c r="EI210">
        <v>15</v>
      </c>
      <c r="EJ210">
        <v>4</v>
      </c>
      <c r="EK210">
        <v>1</v>
      </c>
      <c r="EL210">
        <v>1</v>
      </c>
      <c r="EM210">
        <v>0</v>
      </c>
      <c r="EN210">
        <v>0</v>
      </c>
      <c r="EO210">
        <v>0</v>
      </c>
      <c r="EP210">
        <v>1</v>
      </c>
      <c r="EQ210">
        <v>0</v>
      </c>
      <c r="ER210">
        <v>1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4</v>
      </c>
      <c r="FP210">
        <v>7</v>
      </c>
      <c r="FQ210">
        <v>3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2</v>
      </c>
      <c r="FZ210">
        <v>0</v>
      </c>
      <c r="GA210">
        <v>0</v>
      </c>
      <c r="GB210">
        <v>0</v>
      </c>
      <c r="GC210">
        <v>0</v>
      </c>
      <c r="GD210">
        <v>1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1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7</v>
      </c>
      <c r="GV210">
        <v>36</v>
      </c>
      <c r="GW210">
        <v>13</v>
      </c>
      <c r="GX210">
        <v>5</v>
      </c>
      <c r="GY210">
        <v>0</v>
      </c>
      <c r="GZ210">
        <v>0</v>
      </c>
      <c r="HA210">
        <v>3</v>
      </c>
      <c r="HB210">
        <v>2</v>
      </c>
      <c r="HC210">
        <v>1</v>
      </c>
      <c r="HD210">
        <v>3</v>
      </c>
      <c r="HE210">
        <v>0</v>
      </c>
      <c r="HF210">
        <v>1</v>
      </c>
      <c r="HG210">
        <v>2</v>
      </c>
      <c r="HH210">
        <v>1</v>
      </c>
      <c r="HI210">
        <v>1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3</v>
      </c>
      <c r="HR210">
        <v>0</v>
      </c>
      <c r="HS210">
        <v>0</v>
      </c>
      <c r="HT210">
        <v>0</v>
      </c>
      <c r="HU210">
        <v>0</v>
      </c>
      <c r="HV210">
        <v>1</v>
      </c>
      <c r="HW210">
        <v>0</v>
      </c>
      <c r="HX210">
        <v>36</v>
      </c>
      <c r="HY210">
        <v>9</v>
      </c>
      <c r="HZ210">
        <v>4</v>
      </c>
      <c r="IA210">
        <v>2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1</v>
      </c>
      <c r="IQ210">
        <v>1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1</v>
      </c>
      <c r="IZ210">
        <v>0</v>
      </c>
      <c r="JA210">
        <v>0</v>
      </c>
      <c r="JB210">
        <v>0</v>
      </c>
      <c r="JC210">
        <v>0</v>
      </c>
      <c r="JD210">
        <v>9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1</v>
      </c>
      <c r="KS210">
        <v>0</v>
      </c>
      <c r="KT210">
        <v>0</v>
      </c>
      <c r="KU210">
        <v>0</v>
      </c>
      <c r="KV210">
        <v>0</v>
      </c>
      <c r="KW210">
        <v>1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1</v>
      </c>
    </row>
    <row r="211" spans="1:325">
      <c r="A211" t="s">
        <v>1523</v>
      </c>
      <c r="B211" t="s">
        <v>1493</v>
      </c>
      <c r="C211" t="str">
        <f>"180805"</f>
        <v>180805</v>
      </c>
      <c r="D211" t="s">
        <v>1522</v>
      </c>
      <c r="E211">
        <v>1</v>
      </c>
      <c r="F211">
        <v>1671</v>
      </c>
      <c r="G211">
        <v>1300</v>
      </c>
      <c r="H211">
        <v>492</v>
      </c>
      <c r="I211">
        <v>808</v>
      </c>
      <c r="J211">
        <v>0</v>
      </c>
      <c r="K211">
        <v>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808</v>
      </c>
      <c r="T211">
        <v>0</v>
      </c>
      <c r="U211">
        <v>0</v>
      </c>
      <c r="V211">
        <v>808</v>
      </c>
      <c r="W211">
        <v>10</v>
      </c>
      <c r="X211">
        <v>8</v>
      </c>
      <c r="Y211">
        <v>2</v>
      </c>
      <c r="Z211">
        <v>0</v>
      </c>
      <c r="AA211">
        <v>798</v>
      </c>
      <c r="AB211">
        <v>480</v>
      </c>
      <c r="AC211">
        <v>23</v>
      </c>
      <c r="AD211">
        <v>7</v>
      </c>
      <c r="AE211">
        <v>1</v>
      </c>
      <c r="AF211">
        <v>4</v>
      </c>
      <c r="AG211">
        <v>1</v>
      </c>
      <c r="AH211">
        <v>2</v>
      </c>
      <c r="AI211">
        <v>4</v>
      </c>
      <c r="AJ211">
        <v>0</v>
      </c>
      <c r="AK211">
        <v>0</v>
      </c>
      <c r="AL211">
        <v>9</v>
      </c>
      <c r="AM211">
        <v>6</v>
      </c>
      <c r="AN211">
        <v>26</v>
      </c>
      <c r="AO211">
        <v>0</v>
      </c>
      <c r="AP211">
        <v>0</v>
      </c>
      <c r="AQ211">
        <v>1</v>
      </c>
      <c r="AR211">
        <v>0</v>
      </c>
      <c r="AS211">
        <v>0</v>
      </c>
      <c r="AT211">
        <v>0</v>
      </c>
      <c r="AU211">
        <v>0</v>
      </c>
      <c r="AV211">
        <v>371</v>
      </c>
      <c r="AW211">
        <v>0</v>
      </c>
      <c r="AX211">
        <v>1</v>
      </c>
      <c r="AY211">
        <v>0</v>
      </c>
      <c r="AZ211">
        <v>0</v>
      </c>
      <c r="BA211">
        <v>0</v>
      </c>
      <c r="BB211">
        <v>0</v>
      </c>
      <c r="BC211">
        <v>9</v>
      </c>
      <c r="BD211">
        <v>1</v>
      </c>
      <c r="BE211">
        <v>3</v>
      </c>
      <c r="BF211">
        <v>11</v>
      </c>
      <c r="BG211">
        <v>480</v>
      </c>
      <c r="BH211">
        <v>119</v>
      </c>
      <c r="BI211">
        <v>41</v>
      </c>
      <c r="BJ211">
        <v>10</v>
      </c>
      <c r="BK211">
        <v>2</v>
      </c>
      <c r="BL211">
        <v>2</v>
      </c>
      <c r="BM211">
        <v>2</v>
      </c>
      <c r="BN211">
        <v>2</v>
      </c>
      <c r="BO211">
        <v>0</v>
      </c>
      <c r="BP211">
        <v>57</v>
      </c>
      <c r="BQ211">
        <v>1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1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1</v>
      </c>
      <c r="CL211">
        <v>0</v>
      </c>
      <c r="CM211">
        <v>119</v>
      </c>
      <c r="CN211">
        <v>8</v>
      </c>
      <c r="CO211">
        <v>4</v>
      </c>
      <c r="CP211">
        <v>0</v>
      </c>
      <c r="CQ211">
        <v>1</v>
      </c>
      <c r="CR211">
        <v>0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1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8</v>
      </c>
      <c r="DF211">
        <v>35</v>
      </c>
      <c r="DG211">
        <v>17</v>
      </c>
      <c r="DH211">
        <v>2</v>
      </c>
      <c r="DI211">
        <v>3</v>
      </c>
      <c r="DJ211">
        <v>2</v>
      </c>
      <c r="DK211">
        <v>2</v>
      </c>
      <c r="DL211">
        <v>0</v>
      </c>
      <c r="DM211">
        <v>0</v>
      </c>
      <c r="DN211">
        <v>2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2</v>
      </c>
      <c r="DU211">
        <v>1</v>
      </c>
      <c r="DV211">
        <v>0</v>
      </c>
      <c r="DW211">
        <v>1</v>
      </c>
      <c r="DX211">
        <v>0</v>
      </c>
      <c r="DY211">
        <v>0</v>
      </c>
      <c r="DZ211">
        <v>1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1</v>
      </c>
      <c r="EH211">
        <v>1</v>
      </c>
      <c r="EI211">
        <v>35</v>
      </c>
      <c r="EJ211">
        <v>14</v>
      </c>
      <c r="EK211">
        <v>6</v>
      </c>
      <c r="EL211">
        <v>2</v>
      </c>
      <c r="EM211">
        <v>1</v>
      </c>
      <c r="EN211">
        <v>0</v>
      </c>
      <c r="EO211">
        <v>0</v>
      </c>
      <c r="EP211">
        <v>1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2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1</v>
      </c>
      <c r="FM211">
        <v>1</v>
      </c>
      <c r="FN211">
        <v>0</v>
      </c>
      <c r="FO211">
        <v>14</v>
      </c>
      <c r="FP211">
        <v>73</v>
      </c>
      <c r="FQ211">
        <v>23</v>
      </c>
      <c r="FR211">
        <v>2</v>
      </c>
      <c r="FS211">
        <v>1</v>
      </c>
      <c r="FT211">
        <v>0</v>
      </c>
      <c r="FU211">
        <v>0</v>
      </c>
      <c r="FV211">
        <v>0</v>
      </c>
      <c r="FW211">
        <v>0</v>
      </c>
      <c r="FX211">
        <v>1</v>
      </c>
      <c r="FY211">
        <v>4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1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1</v>
      </c>
      <c r="GN211">
        <v>39</v>
      </c>
      <c r="GO211">
        <v>0</v>
      </c>
      <c r="GP211">
        <v>1</v>
      </c>
      <c r="GQ211">
        <v>0</v>
      </c>
      <c r="GR211">
        <v>0</v>
      </c>
      <c r="GS211">
        <v>0</v>
      </c>
      <c r="GT211">
        <v>0</v>
      </c>
      <c r="GU211">
        <v>73</v>
      </c>
      <c r="GV211">
        <v>44</v>
      </c>
      <c r="GW211">
        <v>20</v>
      </c>
      <c r="GX211">
        <v>3</v>
      </c>
      <c r="GY211">
        <v>3</v>
      </c>
      <c r="GZ211">
        <v>1</v>
      </c>
      <c r="HA211">
        <v>3</v>
      </c>
      <c r="HB211">
        <v>0</v>
      </c>
      <c r="HC211">
        <v>0</v>
      </c>
      <c r="HD211">
        <v>3</v>
      </c>
      <c r="HE211">
        <v>2</v>
      </c>
      <c r="HF211">
        <v>0</v>
      </c>
      <c r="HG211">
        <v>0</v>
      </c>
      <c r="HH211">
        <v>1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1</v>
      </c>
      <c r="HO211">
        <v>1</v>
      </c>
      <c r="HP211">
        <v>0</v>
      </c>
      <c r="HQ211">
        <v>0</v>
      </c>
      <c r="HR211">
        <v>0</v>
      </c>
      <c r="HS211">
        <v>1</v>
      </c>
      <c r="HT211">
        <v>1</v>
      </c>
      <c r="HU211">
        <v>0</v>
      </c>
      <c r="HV211">
        <v>1</v>
      </c>
      <c r="HW211">
        <v>3</v>
      </c>
      <c r="HX211">
        <v>44</v>
      </c>
      <c r="HY211">
        <v>20</v>
      </c>
      <c r="HZ211">
        <v>9</v>
      </c>
      <c r="IA211">
        <v>1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>
        <v>0</v>
      </c>
      <c r="IJ211">
        <v>2</v>
      </c>
      <c r="IK211">
        <v>1</v>
      </c>
      <c r="IL211">
        <v>0</v>
      </c>
      <c r="IM211">
        <v>0</v>
      </c>
      <c r="IN211">
        <v>0</v>
      </c>
      <c r="IO211">
        <v>2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2</v>
      </c>
      <c r="IV211">
        <v>1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1</v>
      </c>
      <c r="JD211">
        <v>20</v>
      </c>
      <c r="JE211">
        <v>2</v>
      </c>
      <c r="JF211">
        <v>1</v>
      </c>
      <c r="JG211">
        <v>0</v>
      </c>
      <c r="JH211">
        <v>0</v>
      </c>
      <c r="JI211">
        <v>0</v>
      </c>
      <c r="JJ211">
        <v>1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2</v>
      </c>
      <c r="JZ211">
        <v>2</v>
      </c>
      <c r="KA211">
        <v>1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1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2</v>
      </c>
      <c r="KR211">
        <v>1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1</v>
      </c>
      <c r="LM211">
        <v>1</v>
      </c>
    </row>
    <row r="212" spans="1:325">
      <c r="A212" t="s">
        <v>1521</v>
      </c>
      <c r="B212" t="s">
        <v>1493</v>
      </c>
      <c r="C212" t="str">
        <f>"180805"</f>
        <v>180805</v>
      </c>
      <c r="D212" t="s">
        <v>1519</v>
      </c>
      <c r="E212">
        <v>2</v>
      </c>
      <c r="F212">
        <v>1592</v>
      </c>
      <c r="G212">
        <v>1250</v>
      </c>
      <c r="H212">
        <v>473</v>
      </c>
      <c r="I212">
        <v>777</v>
      </c>
      <c r="J212">
        <v>0</v>
      </c>
      <c r="K212">
        <v>3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777</v>
      </c>
      <c r="T212">
        <v>0</v>
      </c>
      <c r="U212">
        <v>0</v>
      </c>
      <c r="V212">
        <v>777</v>
      </c>
      <c r="W212">
        <v>8</v>
      </c>
      <c r="X212">
        <v>6</v>
      </c>
      <c r="Y212">
        <v>2</v>
      </c>
      <c r="Z212">
        <v>0</v>
      </c>
      <c r="AA212">
        <v>769</v>
      </c>
      <c r="AB212">
        <v>500</v>
      </c>
      <c r="AC212">
        <v>18</v>
      </c>
      <c r="AD212">
        <v>6</v>
      </c>
      <c r="AE212">
        <v>4</v>
      </c>
      <c r="AF212">
        <v>2</v>
      </c>
      <c r="AG212">
        <v>0</v>
      </c>
      <c r="AH212">
        <v>7</v>
      </c>
      <c r="AI212">
        <v>2</v>
      </c>
      <c r="AJ212">
        <v>3</v>
      </c>
      <c r="AK212">
        <v>0</v>
      </c>
      <c r="AL212">
        <v>7</v>
      </c>
      <c r="AM212">
        <v>2</v>
      </c>
      <c r="AN212">
        <v>20</v>
      </c>
      <c r="AO212">
        <v>0</v>
      </c>
      <c r="AP212">
        <v>6</v>
      </c>
      <c r="AQ212">
        <v>0</v>
      </c>
      <c r="AR212">
        <v>0</v>
      </c>
      <c r="AS212">
        <v>1</v>
      </c>
      <c r="AT212">
        <v>0</v>
      </c>
      <c r="AU212">
        <v>0</v>
      </c>
      <c r="AV212">
        <v>396</v>
      </c>
      <c r="AW212">
        <v>0</v>
      </c>
      <c r="AX212">
        <v>0</v>
      </c>
      <c r="AY212">
        <v>0</v>
      </c>
      <c r="AZ212">
        <v>2</v>
      </c>
      <c r="BA212">
        <v>0</v>
      </c>
      <c r="BB212">
        <v>3</v>
      </c>
      <c r="BC212">
        <v>12</v>
      </c>
      <c r="BD212">
        <v>1</v>
      </c>
      <c r="BE212">
        <v>2</v>
      </c>
      <c r="BF212">
        <v>6</v>
      </c>
      <c r="BG212">
        <v>500</v>
      </c>
      <c r="BH212">
        <v>81</v>
      </c>
      <c r="BI212">
        <v>38</v>
      </c>
      <c r="BJ212">
        <v>0</v>
      </c>
      <c r="BK212">
        <v>2</v>
      </c>
      <c r="BL212">
        <v>0</v>
      </c>
      <c r="BM212">
        <v>0</v>
      </c>
      <c r="BN212">
        <v>0</v>
      </c>
      <c r="BO212">
        <v>0</v>
      </c>
      <c r="BP212">
        <v>30</v>
      </c>
      <c r="BQ212">
        <v>0</v>
      </c>
      <c r="BR212">
        <v>1</v>
      </c>
      <c r="BS212">
        <v>0</v>
      </c>
      <c r="BT212">
        <v>0</v>
      </c>
      <c r="BU212">
        <v>1</v>
      </c>
      <c r="BV212">
        <v>1</v>
      </c>
      <c r="BW212">
        <v>1</v>
      </c>
      <c r="BX212">
        <v>0</v>
      </c>
      <c r="BY212">
        <v>3</v>
      </c>
      <c r="BZ212">
        <v>0</v>
      </c>
      <c r="CA212">
        <v>0</v>
      </c>
      <c r="CB212">
        <v>0</v>
      </c>
      <c r="CC212">
        <v>2</v>
      </c>
      <c r="CD212">
        <v>1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1</v>
      </c>
      <c r="CL212">
        <v>0</v>
      </c>
      <c r="CM212">
        <v>81</v>
      </c>
      <c r="CN212">
        <v>13</v>
      </c>
      <c r="CO212">
        <v>4</v>
      </c>
      <c r="CP212">
        <v>2</v>
      </c>
      <c r="CQ212">
        <v>3</v>
      </c>
      <c r="CR212">
        <v>1</v>
      </c>
      <c r="CS212">
        <v>0</v>
      </c>
      <c r="CT212">
        <v>1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1</v>
      </c>
      <c r="DB212">
        <v>0</v>
      </c>
      <c r="DC212">
        <v>0</v>
      </c>
      <c r="DD212">
        <v>1</v>
      </c>
      <c r="DE212">
        <v>13</v>
      </c>
      <c r="DF212">
        <v>24</v>
      </c>
      <c r="DG212">
        <v>8</v>
      </c>
      <c r="DH212">
        <v>0</v>
      </c>
      <c r="DI212">
        <v>2</v>
      </c>
      <c r="DJ212">
        <v>2</v>
      </c>
      <c r="DK212">
        <v>0</v>
      </c>
      <c r="DL212">
        <v>1</v>
      </c>
      <c r="DM212">
        <v>1</v>
      </c>
      <c r="DN212">
        <v>0</v>
      </c>
      <c r="DO212">
        <v>0</v>
      </c>
      <c r="DP212">
        <v>1</v>
      </c>
      <c r="DQ212">
        <v>0</v>
      </c>
      <c r="DR212">
        <v>1</v>
      </c>
      <c r="DS212">
        <v>0</v>
      </c>
      <c r="DT212">
        <v>2</v>
      </c>
      <c r="DU212">
        <v>0</v>
      </c>
      <c r="DV212">
        <v>0</v>
      </c>
      <c r="DW212">
        <v>0</v>
      </c>
      <c r="DX212">
        <v>1</v>
      </c>
      <c r="DY212">
        <v>1</v>
      </c>
      <c r="DZ212">
        <v>0</v>
      </c>
      <c r="EA212">
        <v>1</v>
      </c>
      <c r="EB212">
        <v>0</v>
      </c>
      <c r="EC212">
        <v>0</v>
      </c>
      <c r="ED212">
        <v>0</v>
      </c>
      <c r="EE212">
        <v>0</v>
      </c>
      <c r="EF212">
        <v>1</v>
      </c>
      <c r="EG212">
        <v>1</v>
      </c>
      <c r="EH212">
        <v>1</v>
      </c>
      <c r="EI212">
        <v>24</v>
      </c>
      <c r="EJ212">
        <v>12</v>
      </c>
      <c r="EK212">
        <v>7</v>
      </c>
      <c r="EL212">
        <v>2</v>
      </c>
      <c r="EM212">
        <v>0</v>
      </c>
      <c r="EN212">
        <v>0</v>
      </c>
      <c r="EO212">
        <v>0</v>
      </c>
      <c r="EP212">
        <v>0</v>
      </c>
      <c r="EQ212">
        <v>1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1</v>
      </c>
      <c r="FC212">
        <v>1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12</v>
      </c>
      <c r="FP212">
        <v>54</v>
      </c>
      <c r="FQ212">
        <v>18</v>
      </c>
      <c r="FR212">
        <v>3</v>
      </c>
      <c r="FS212">
        <v>0</v>
      </c>
      <c r="FT212">
        <v>0</v>
      </c>
      <c r="FU212">
        <v>4</v>
      </c>
      <c r="FV212">
        <v>2</v>
      </c>
      <c r="FW212">
        <v>1</v>
      </c>
      <c r="FX212">
        <v>1</v>
      </c>
      <c r="FY212">
        <v>2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20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3</v>
      </c>
      <c r="GU212">
        <v>54</v>
      </c>
      <c r="GV212">
        <v>63</v>
      </c>
      <c r="GW212">
        <v>28</v>
      </c>
      <c r="GX212">
        <v>6</v>
      </c>
      <c r="GY212">
        <v>3</v>
      </c>
      <c r="GZ212">
        <v>1</v>
      </c>
      <c r="HA212">
        <v>6</v>
      </c>
      <c r="HB212">
        <v>1</v>
      </c>
      <c r="HC212">
        <v>1</v>
      </c>
      <c r="HD212">
        <v>3</v>
      </c>
      <c r="HE212">
        <v>1</v>
      </c>
      <c r="HF212">
        <v>2</v>
      </c>
      <c r="HG212">
        <v>0</v>
      </c>
      <c r="HH212">
        <v>0</v>
      </c>
      <c r="HI212">
        <v>2</v>
      </c>
      <c r="HJ212">
        <v>0</v>
      </c>
      <c r="HK212">
        <v>0</v>
      </c>
      <c r="HL212">
        <v>0</v>
      </c>
      <c r="HM212">
        <v>0</v>
      </c>
      <c r="HN212">
        <v>1</v>
      </c>
      <c r="HO212">
        <v>0</v>
      </c>
      <c r="HP212">
        <v>1</v>
      </c>
      <c r="HQ212">
        <v>0</v>
      </c>
      <c r="HR212">
        <v>1</v>
      </c>
      <c r="HS212">
        <v>0</v>
      </c>
      <c r="HT212">
        <v>0</v>
      </c>
      <c r="HU212">
        <v>0</v>
      </c>
      <c r="HV212">
        <v>2</v>
      </c>
      <c r="HW212">
        <v>4</v>
      </c>
      <c r="HX212">
        <v>63</v>
      </c>
      <c r="HY212">
        <v>21</v>
      </c>
      <c r="HZ212">
        <v>12</v>
      </c>
      <c r="IA212">
        <v>4</v>
      </c>
      <c r="IB212">
        <v>0</v>
      </c>
      <c r="IC212">
        <v>1</v>
      </c>
      <c r="ID212">
        <v>0</v>
      </c>
      <c r="IE212">
        <v>3</v>
      </c>
      <c r="IF212">
        <v>0</v>
      </c>
      <c r="IG212">
        <v>0</v>
      </c>
      <c r="IH212">
        <v>0</v>
      </c>
      <c r="II212">
        <v>1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21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1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1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1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</row>
    <row r="213" spans="1:325">
      <c r="A213" t="s">
        <v>1520</v>
      </c>
      <c r="B213" t="s">
        <v>1493</v>
      </c>
      <c r="C213" t="str">
        <f>"180805"</f>
        <v>180805</v>
      </c>
      <c r="D213" t="s">
        <v>1519</v>
      </c>
      <c r="E213">
        <v>3</v>
      </c>
      <c r="F213">
        <v>842</v>
      </c>
      <c r="G213">
        <v>660</v>
      </c>
      <c r="H213">
        <v>224</v>
      </c>
      <c r="I213">
        <v>436</v>
      </c>
      <c r="J213">
        <v>0</v>
      </c>
      <c r="K213">
        <v>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436</v>
      </c>
      <c r="T213">
        <v>0</v>
      </c>
      <c r="U213">
        <v>0</v>
      </c>
      <c r="V213">
        <v>436</v>
      </c>
      <c r="W213">
        <v>16</v>
      </c>
      <c r="X213">
        <v>11</v>
      </c>
      <c r="Y213">
        <v>4</v>
      </c>
      <c r="Z213">
        <v>0</v>
      </c>
      <c r="AA213">
        <v>420</v>
      </c>
      <c r="AB213">
        <v>251</v>
      </c>
      <c r="AC213">
        <v>6</v>
      </c>
      <c r="AD213">
        <v>5</v>
      </c>
      <c r="AE213">
        <v>2</v>
      </c>
      <c r="AF213">
        <v>2</v>
      </c>
      <c r="AG213">
        <v>0</v>
      </c>
      <c r="AH213">
        <v>2</v>
      </c>
      <c r="AI213">
        <v>1</v>
      </c>
      <c r="AJ213">
        <v>0</v>
      </c>
      <c r="AK213">
        <v>0</v>
      </c>
      <c r="AL213">
        <v>1</v>
      </c>
      <c r="AM213">
        <v>5</v>
      </c>
      <c r="AN213">
        <v>9</v>
      </c>
      <c r="AO213">
        <v>0</v>
      </c>
      <c r="AP213">
        <v>1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213</v>
      </c>
      <c r="AW213">
        <v>0</v>
      </c>
      <c r="AX213">
        <v>0</v>
      </c>
      <c r="AY213">
        <v>1</v>
      </c>
      <c r="AZ213">
        <v>0</v>
      </c>
      <c r="BA213">
        <v>0</v>
      </c>
      <c r="BB213">
        <v>0</v>
      </c>
      <c r="BC213">
        <v>1</v>
      </c>
      <c r="BD213">
        <v>1</v>
      </c>
      <c r="BE213">
        <v>1</v>
      </c>
      <c r="BF213">
        <v>0</v>
      </c>
      <c r="BG213">
        <v>251</v>
      </c>
      <c r="BH213">
        <v>56</v>
      </c>
      <c r="BI213">
        <v>15</v>
      </c>
      <c r="BJ213">
        <v>2</v>
      </c>
      <c r="BK213">
        <v>1</v>
      </c>
      <c r="BL213">
        <v>1</v>
      </c>
      <c r="BM213">
        <v>1</v>
      </c>
      <c r="BN213">
        <v>0</v>
      </c>
      <c r="BO213">
        <v>0</v>
      </c>
      <c r="BP213">
        <v>27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3</v>
      </c>
      <c r="BZ213">
        <v>0</v>
      </c>
      <c r="CA213">
        <v>1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4</v>
      </c>
      <c r="CL213">
        <v>1</v>
      </c>
      <c r="CM213">
        <v>56</v>
      </c>
      <c r="CN213">
        <v>9</v>
      </c>
      <c r="CO213">
        <v>3</v>
      </c>
      <c r="CP213">
        <v>0</v>
      </c>
      <c r="CQ213">
        <v>1</v>
      </c>
      <c r="CR213">
        <v>0</v>
      </c>
      <c r="CS213">
        <v>1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2</v>
      </c>
      <c r="DB213">
        <v>0</v>
      </c>
      <c r="DC213">
        <v>0</v>
      </c>
      <c r="DD213">
        <v>2</v>
      </c>
      <c r="DE213">
        <v>9</v>
      </c>
      <c r="DF213">
        <v>20</v>
      </c>
      <c r="DG213">
        <v>8</v>
      </c>
      <c r="DH213">
        <v>0</v>
      </c>
      <c r="DI213">
        <v>2</v>
      </c>
      <c r="DJ213">
        <v>1</v>
      </c>
      <c r="DK213">
        <v>4</v>
      </c>
      <c r="DL213">
        <v>0</v>
      </c>
      <c r="DM213">
        <v>1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1</v>
      </c>
      <c r="DY213">
        <v>1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1</v>
      </c>
      <c r="EH213">
        <v>1</v>
      </c>
      <c r="EI213">
        <v>20</v>
      </c>
      <c r="EJ213">
        <v>10</v>
      </c>
      <c r="EK213">
        <v>2</v>
      </c>
      <c r="EL213">
        <v>5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1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2</v>
      </c>
      <c r="FL213">
        <v>0</v>
      </c>
      <c r="FM213">
        <v>0</v>
      </c>
      <c r="FN213">
        <v>0</v>
      </c>
      <c r="FO213">
        <v>10</v>
      </c>
      <c r="FP213">
        <v>25</v>
      </c>
      <c r="FQ213">
        <v>10</v>
      </c>
      <c r="FR213">
        <v>1</v>
      </c>
      <c r="FS213">
        <v>0</v>
      </c>
      <c r="FT213">
        <v>0</v>
      </c>
      <c r="FU213">
        <v>1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1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11</v>
      </c>
      <c r="GO213">
        <v>0</v>
      </c>
      <c r="GP213">
        <v>1</v>
      </c>
      <c r="GQ213">
        <v>0</v>
      </c>
      <c r="GR213">
        <v>0</v>
      </c>
      <c r="GS213">
        <v>0</v>
      </c>
      <c r="GT213">
        <v>0</v>
      </c>
      <c r="GU213">
        <v>25</v>
      </c>
      <c r="GV213">
        <v>30</v>
      </c>
      <c r="GW213">
        <v>10</v>
      </c>
      <c r="GX213">
        <v>2</v>
      </c>
      <c r="GY213">
        <v>0</v>
      </c>
      <c r="GZ213">
        <v>0</v>
      </c>
      <c r="HA213">
        <v>2</v>
      </c>
      <c r="HB213">
        <v>1</v>
      </c>
      <c r="HC213">
        <v>1</v>
      </c>
      <c r="HD213">
        <v>6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1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1</v>
      </c>
      <c r="HR213">
        <v>0</v>
      </c>
      <c r="HS213">
        <v>0</v>
      </c>
      <c r="HT213">
        <v>2</v>
      </c>
      <c r="HU213">
        <v>1</v>
      </c>
      <c r="HV213">
        <v>0</v>
      </c>
      <c r="HW213">
        <v>3</v>
      </c>
      <c r="HX213">
        <v>30</v>
      </c>
      <c r="HY213">
        <v>18</v>
      </c>
      <c r="HZ213">
        <v>9</v>
      </c>
      <c r="IA213">
        <v>1</v>
      </c>
      <c r="IB213">
        <v>0</v>
      </c>
      <c r="IC213">
        <v>0</v>
      </c>
      <c r="ID213">
        <v>1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1</v>
      </c>
      <c r="IL213">
        <v>0</v>
      </c>
      <c r="IM213">
        <v>0</v>
      </c>
      <c r="IN213">
        <v>0</v>
      </c>
      <c r="IO213">
        <v>1</v>
      </c>
      <c r="IP213">
        <v>0</v>
      </c>
      <c r="IQ213">
        <v>0</v>
      </c>
      <c r="IR213">
        <v>0</v>
      </c>
      <c r="IS213">
        <v>0</v>
      </c>
      <c r="IT213">
        <v>2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1</v>
      </c>
      <c r="JA213">
        <v>1</v>
      </c>
      <c r="JB213">
        <v>0</v>
      </c>
      <c r="JC213">
        <v>1</v>
      </c>
      <c r="JD213">
        <v>18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1</v>
      </c>
      <c r="KS213">
        <v>0</v>
      </c>
      <c r="KT213">
        <v>0</v>
      </c>
      <c r="KU213">
        <v>0</v>
      </c>
      <c r="KV213">
        <v>1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1</v>
      </c>
    </row>
    <row r="214" spans="1:325">
      <c r="A214" t="s">
        <v>1518</v>
      </c>
      <c r="B214" t="s">
        <v>1493</v>
      </c>
      <c r="C214" t="str">
        <f>"180805"</f>
        <v>180805</v>
      </c>
      <c r="D214" t="s">
        <v>1517</v>
      </c>
      <c r="E214">
        <v>4</v>
      </c>
      <c r="F214">
        <v>654</v>
      </c>
      <c r="G214">
        <v>520</v>
      </c>
      <c r="H214">
        <v>166</v>
      </c>
      <c r="I214">
        <v>354</v>
      </c>
      <c r="J214">
        <v>1</v>
      </c>
      <c r="K214">
        <v>2</v>
      </c>
      <c r="L214">
        <v>1</v>
      </c>
      <c r="M214">
        <v>1</v>
      </c>
      <c r="N214">
        <v>0</v>
      </c>
      <c r="O214">
        <v>0</v>
      </c>
      <c r="P214">
        <v>0</v>
      </c>
      <c r="Q214">
        <v>0</v>
      </c>
      <c r="R214">
        <v>1</v>
      </c>
      <c r="S214">
        <v>355</v>
      </c>
      <c r="T214">
        <v>1</v>
      </c>
      <c r="U214">
        <v>0</v>
      </c>
      <c r="V214">
        <v>355</v>
      </c>
      <c r="W214">
        <v>6</v>
      </c>
      <c r="X214">
        <v>5</v>
      </c>
      <c r="Y214">
        <v>1</v>
      </c>
      <c r="Z214">
        <v>0</v>
      </c>
      <c r="AA214">
        <v>349</v>
      </c>
      <c r="AB214">
        <v>208</v>
      </c>
      <c r="AC214">
        <v>5</v>
      </c>
      <c r="AD214">
        <v>2</v>
      </c>
      <c r="AE214">
        <v>0</v>
      </c>
      <c r="AF214">
        <v>1</v>
      </c>
      <c r="AG214">
        <v>0</v>
      </c>
      <c r="AH214">
        <v>11</v>
      </c>
      <c r="AI214">
        <v>1</v>
      </c>
      <c r="AJ214">
        <v>0</v>
      </c>
      <c r="AK214">
        <v>0</v>
      </c>
      <c r="AL214">
        <v>1</v>
      </c>
      <c r="AM214">
        <v>1</v>
      </c>
      <c r="AN214">
        <v>13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168</v>
      </c>
      <c r="AW214">
        <v>0</v>
      </c>
      <c r="AX214">
        <v>0</v>
      </c>
      <c r="AY214">
        <v>0</v>
      </c>
      <c r="AZ214">
        <v>1</v>
      </c>
      <c r="BA214">
        <v>0</v>
      </c>
      <c r="BB214">
        <v>1</v>
      </c>
      <c r="BC214">
        <v>3</v>
      </c>
      <c r="BD214">
        <v>0</v>
      </c>
      <c r="BE214">
        <v>0</v>
      </c>
      <c r="BF214">
        <v>0</v>
      </c>
      <c r="BG214">
        <v>208</v>
      </c>
      <c r="BH214">
        <v>46</v>
      </c>
      <c r="BI214">
        <v>8</v>
      </c>
      <c r="BJ214">
        <v>3</v>
      </c>
      <c r="BK214">
        <v>3</v>
      </c>
      <c r="BL214">
        <v>0</v>
      </c>
      <c r="BM214">
        <v>1</v>
      </c>
      <c r="BN214">
        <v>1</v>
      </c>
      <c r="BO214">
        <v>0</v>
      </c>
      <c r="BP214">
        <v>18</v>
      </c>
      <c r="BQ214">
        <v>1</v>
      </c>
      <c r="BR214">
        <v>0</v>
      </c>
      <c r="BS214">
        <v>2</v>
      </c>
      <c r="BT214">
        <v>0</v>
      </c>
      <c r="BU214">
        <v>0</v>
      </c>
      <c r="BV214">
        <v>1</v>
      </c>
      <c r="BW214">
        <v>0</v>
      </c>
      <c r="BX214">
        <v>0</v>
      </c>
      <c r="BY214">
        <v>2</v>
      </c>
      <c r="BZ214">
        <v>0</v>
      </c>
      <c r="CA214">
        <v>0</v>
      </c>
      <c r="CB214">
        <v>1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3</v>
      </c>
      <c r="CL214">
        <v>2</v>
      </c>
      <c r="CM214">
        <v>46</v>
      </c>
      <c r="CN214">
        <v>7</v>
      </c>
      <c r="CO214">
        <v>4</v>
      </c>
      <c r="CP214">
        <v>2</v>
      </c>
      <c r="CQ214">
        <v>0</v>
      </c>
      <c r="CR214">
        <v>1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7</v>
      </c>
      <c r="DF214">
        <v>18</v>
      </c>
      <c r="DG214">
        <v>12</v>
      </c>
      <c r="DH214">
        <v>0</v>
      </c>
      <c r="DI214">
        <v>0</v>
      </c>
      <c r="DJ214">
        <v>1</v>
      </c>
      <c r="DK214">
        <v>0</v>
      </c>
      <c r="DL214">
        <v>1</v>
      </c>
      <c r="DM214">
        <v>0</v>
      </c>
      <c r="DN214">
        <v>1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3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18</v>
      </c>
      <c r="EJ214">
        <v>1</v>
      </c>
      <c r="EK214">
        <v>1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1</v>
      </c>
      <c r="FP214">
        <v>21</v>
      </c>
      <c r="FQ214">
        <v>7</v>
      </c>
      <c r="FR214">
        <v>0</v>
      </c>
      <c r="FS214">
        <v>1</v>
      </c>
      <c r="FT214">
        <v>0</v>
      </c>
      <c r="FU214">
        <v>1</v>
      </c>
      <c r="FV214">
        <v>0</v>
      </c>
      <c r="FW214">
        <v>1</v>
      </c>
      <c r="FX214">
        <v>2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9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21</v>
      </c>
      <c r="GV214">
        <v>28</v>
      </c>
      <c r="GW214">
        <v>19</v>
      </c>
      <c r="GX214">
        <v>0</v>
      </c>
      <c r="GY214">
        <v>1</v>
      </c>
      <c r="GZ214">
        <v>0</v>
      </c>
      <c r="HA214">
        <v>1</v>
      </c>
      <c r="HB214">
        <v>0</v>
      </c>
      <c r="HC214">
        <v>0</v>
      </c>
      <c r="HD214">
        <v>4</v>
      </c>
      <c r="HE214">
        <v>0</v>
      </c>
      <c r="HF214">
        <v>0</v>
      </c>
      <c r="HG214">
        <v>0</v>
      </c>
      <c r="HH214">
        <v>0</v>
      </c>
      <c r="HI214">
        <v>2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1</v>
      </c>
      <c r="HT214">
        <v>0</v>
      </c>
      <c r="HU214">
        <v>0</v>
      </c>
      <c r="HV214">
        <v>0</v>
      </c>
      <c r="HW214">
        <v>0</v>
      </c>
      <c r="HX214">
        <v>28</v>
      </c>
      <c r="HY214">
        <v>16</v>
      </c>
      <c r="HZ214">
        <v>9</v>
      </c>
      <c r="IA214">
        <v>3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1</v>
      </c>
      <c r="IH214">
        <v>1</v>
      </c>
      <c r="II214">
        <v>1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1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16</v>
      </c>
      <c r="JE214">
        <v>2</v>
      </c>
      <c r="JF214">
        <v>1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1</v>
      </c>
      <c r="JW214">
        <v>0</v>
      </c>
      <c r="JX214">
        <v>0</v>
      </c>
      <c r="JY214">
        <v>2</v>
      </c>
      <c r="JZ214">
        <v>1</v>
      </c>
      <c r="KA214">
        <v>1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1</v>
      </c>
      <c r="KR214">
        <v>1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1</v>
      </c>
      <c r="LM214">
        <v>1</v>
      </c>
    </row>
    <row r="215" spans="1:325">
      <c r="A215" t="s">
        <v>1516</v>
      </c>
      <c r="B215" t="s">
        <v>1493</v>
      </c>
      <c r="C215" t="str">
        <f>"180805"</f>
        <v>180805</v>
      </c>
      <c r="D215" t="s">
        <v>1514</v>
      </c>
      <c r="E215">
        <v>5</v>
      </c>
      <c r="F215">
        <v>1592</v>
      </c>
      <c r="G215">
        <v>1240</v>
      </c>
      <c r="H215">
        <v>391</v>
      </c>
      <c r="I215">
        <v>849</v>
      </c>
      <c r="J215">
        <v>4</v>
      </c>
      <c r="K215">
        <v>2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849</v>
      </c>
      <c r="T215">
        <v>0</v>
      </c>
      <c r="U215">
        <v>0</v>
      </c>
      <c r="V215">
        <v>849</v>
      </c>
      <c r="W215">
        <v>20</v>
      </c>
      <c r="X215">
        <v>18</v>
      </c>
      <c r="Y215">
        <v>2</v>
      </c>
      <c r="Z215">
        <v>0</v>
      </c>
      <c r="AA215">
        <v>829</v>
      </c>
      <c r="AB215">
        <v>719</v>
      </c>
      <c r="AC215">
        <v>8</v>
      </c>
      <c r="AD215">
        <v>0</v>
      </c>
      <c r="AE215">
        <v>0</v>
      </c>
      <c r="AF215">
        <v>0</v>
      </c>
      <c r="AG215">
        <v>0</v>
      </c>
      <c r="AH215">
        <v>1</v>
      </c>
      <c r="AI215">
        <v>1</v>
      </c>
      <c r="AJ215">
        <v>0</v>
      </c>
      <c r="AK215">
        <v>0</v>
      </c>
      <c r="AL215">
        <v>6</v>
      </c>
      <c r="AM215">
        <v>3</v>
      </c>
      <c r="AN215">
        <v>27</v>
      </c>
      <c r="AO215">
        <v>1</v>
      </c>
      <c r="AP215">
        <v>0</v>
      </c>
      <c r="AQ215">
        <v>1</v>
      </c>
      <c r="AR215">
        <v>0</v>
      </c>
      <c r="AS215">
        <v>0</v>
      </c>
      <c r="AT215">
        <v>0</v>
      </c>
      <c r="AU215">
        <v>0</v>
      </c>
      <c r="AV215">
        <v>653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3</v>
      </c>
      <c r="BD215">
        <v>6</v>
      </c>
      <c r="BE215">
        <v>1</v>
      </c>
      <c r="BF215">
        <v>7</v>
      </c>
      <c r="BG215">
        <v>719</v>
      </c>
      <c r="BH215">
        <v>23</v>
      </c>
      <c r="BI215">
        <v>4</v>
      </c>
      <c r="BJ215">
        <v>3</v>
      </c>
      <c r="BK215">
        <v>0</v>
      </c>
      <c r="BL215">
        <v>2</v>
      </c>
      <c r="BM215">
        <v>0</v>
      </c>
      <c r="BN215">
        <v>0</v>
      </c>
      <c r="BO215">
        <v>0</v>
      </c>
      <c r="BP215">
        <v>9</v>
      </c>
      <c r="BQ215">
        <v>0</v>
      </c>
      <c r="BR215">
        <v>0</v>
      </c>
      <c r="BS215">
        <v>1</v>
      </c>
      <c r="BT215">
        <v>0</v>
      </c>
      <c r="BU215">
        <v>0</v>
      </c>
      <c r="BV215">
        <v>0</v>
      </c>
      <c r="BW215">
        <v>1</v>
      </c>
      <c r="BX215">
        <v>0</v>
      </c>
      <c r="BY215">
        <v>0</v>
      </c>
      <c r="BZ215">
        <v>0</v>
      </c>
      <c r="CA215">
        <v>0</v>
      </c>
      <c r="CB215">
        <v>3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23</v>
      </c>
      <c r="CN215">
        <v>3</v>
      </c>
      <c r="CO215">
        <v>1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1</v>
      </c>
      <c r="DC215">
        <v>0</v>
      </c>
      <c r="DD215">
        <v>1</v>
      </c>
      <c r="DE215">
        <v>3</v>
      </c>
      <c r="DF215">
        <v>19</v>
      </c>
      <c r="DG215">
        <v>5</v>
      </c>
      <c r="DH215">
        <v>2</v>
      </c>
      <c r="DI215">
        <v>1</v>
      </c>
      <c r="DJ215">
        <v>1</v>
      </c>
      <c r="DK215">
        <v>0</v>
      </c>
      <c r="DL215">
        <v>1</v>
      </c>
      <c r="DM215">
        <v>1</v>
      </c>
      <c r="DN215">
        <v>0</v>
      </c>
      <c r="DO215">
        <v>1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3</v>
      </c>
      <c r="ED215">
        <v>0</v>
      </c>
      <c r="EE215">
        <v>0</v>
      </c>
      <c r="EF215">
        <v>0</v>
      </c>
      <c r="EG215">
        <v>2</v>
      </c>
      <c r="EH215">
        <v>2</v>
      </c>
      <c r="EI215">
        <v>19</v>
      </c>
      <c r="EJ215">
        <v>15</v>
      </c>
      <c r="EK215">
        <v>8</v>
      </c>
      <c r="EL215">
        <v>3</v>
      </c>
      <c r="EM215">
        <v>0</v>
      </c>
      <c r="EN215">
        <v>0</v>
      </c>
      <c r="EO215">
        <v>0</v>
      </c>
      <c r="EP215">
        <v>0</v>
      </c>
      <c r="EQ215">
        <v>1</v>
      </c>
      <c r="ER215">
        <v>0</v>
      </c>
      <c r="ES215">
        <v>1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1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1</v>
      </c>
      <c r="FO215">
        <v>15</v>
      </c>
      <c r="FP215">
        <v>1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1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1</v>
      </c>
      <c r="GV215">
        <v>43</v>
      </c>
      <c r="GW215">
        <v>13</v>
      </c>
      <c r="GX215">
        <v>5</v>
      </c>
      <c r="GY215">
        <v>0</v>
      </c>
      <c r="GZ215">
        <v>0</v>
      </c>
      <c r="HA215">
        <v>6</v>
      </c>
      <c r="HB215">
        <v>1</v>
      </c>
      <c r="HC215">
        <v>0</v>
      </c>
      <c r="HD215">
        <v>6</v>
      </c>
      <c r="HE215">
        <v>0</v>
      </c>
      <c r="HF215">
        <v>0</v>
      </c>
      <c r="HG215">
        <v>0</v>
      </c>
      <c r="HH215">
        <v>1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1</v>
      </c>
      <c r="HO215">
        <v>1</v>
      </c>
      <c r="HP215">
        <v>0</v>
      </c>
      <c r="HQ215">
        <v>0</v>
      </c>
      <c r="HR215">
        <v>0</v>
      </c>
      <c r="HS215">
        <v>5</v>
      </c>
      <c r="HT215">
        <v>2</v>
      </c>
      <c r="HU215">
        <v>0</v>
      </c>
      <c r="HV215">
        <v>2</v>
      </c>
      <c r="HW215">
        <v>0</v>
      </c>
      <c r="HX215">
        <v>43</v>
      </c>
      <c r="HY215">
        <v>5</v>
      </c>
      <c r="HZ215">
        <v>3</v>
      </c>
      <c r="IA215">
        <v>0</v>
      </c>
      <c r="IB215">
        <v>1</v>
      </c>
      <c r="IC215">
        <v>0</v>
      </c>
      <c r="ID215">
        <v>0</v>
      </c>
      <c r="IE215">
        <v>1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5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1</v>
      </c>
      <c r="KS215">
        <v>0</v>
      </c>
      <c r="KT215">
        <v>0</v>
      </c>
      <c r="KU215">
        <v>1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1</v>
      </c>
    </row>
    <row r="216" spans="1:325">
      <c r="A216" t="s">
        <v>1515</v>
      </c>
      <c r="B216" t="s">
        <v>1493</v>
      </c>
      <c r="C216" t="str">
        <f>"180805"</f>
        <v>180805</v>
      </c>
      <c r="D216" t="s">
        <v>1514</v>
      </c>
      <c r="E216">
        <v>6</v>
      </c>
      <c r="F216">
        <v>1467</v>
      </c>
      <c r="G216">
        <v>1140</v>
      </c>
      <c r="H216">
        <v>440</v>
      </c>
      <c r="I216">
        <v>700</v>
      </c>
      <c r="J216">
        <v>1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700</v>
      </c>
      <c r="T216">
        <v>0</v>
      </c>
      <c r="U216">
        <v>0</v>
      </c>
      <c r="V216">
        <v>700</v>
      </c>
      <c r="W216">
        <v>13</v>
      </c>
      <c r="X216">
        <v>7</v>
      </c>
      <c r="Y216">
        <v>6</v>
      </c>
      <c r="Z216">
        <v>0</v>
      </c>
      <c r="AA216">
        <v>687</v>
      </c>
      <c r="AB216">
        <v>568</v>
      </c>
      <c r="AC216">
        <v>6</v>
      </c>
      <c r="AD216">
        <v>0</v>
      </c>
      <c r="AE216">
        <v>0</v>
      </c>
      <c r="AF216">
        <v>0</v>
      </c>
      <c r="AG216">
        <v>2</v>
      </c>
      <c r="AH216">
        <v>5</v>
      </c>
      <c r="AI216">
        <v>1</v>
      </c>
      <c r="AJ216">
        <v>0</v>
      </c>
      <c r="AK216">
        <v>0</v>
      </c>
      <c r="AL216">
        <v>1</v>
      </c>
      <c r="AM216">
        <v>5</v>
      </c>
      <c r="AN216">
        <v>29</v>
      </c>
      <c r="AO216">
        <v>1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505</v>
      </c>
      <c r="AW216">
        <v>0</v>
      </c>
      <c r="AX216">
        <v>0</v>
      </c>
      <c r="AY216">
        <v>0</v>
      </c>
      <c r="AZ216">
        <v>1</v>
      </c>
      <c r="BA216">
        <v>0</v>
      </c>
      <c r="BB216">
        <v>0</v>
      </c>
      <c r="BC216">
        <v>3</v>
      </c>
      <c r="BD216">
        <v>5</v>
      </c>
      <c r="BE216">
        <v>1</v>
      </c>
      <c r="BF216">
        <v>3</v>
      </c>
      <c r="BG216">
        <v>568</v>
      </c>
      <c r="BH216">
        <v>25</v>
      </c>
      <c r="BI216">
        <v>6</v>
      </c>
      <c r="BJ216">
        <v>0</v>
      </c>
      <c r="BK216">
        <v>2</v>
      </c>
      <c r="BL216">
        <v>0</v>
      </c>
      <c r="BM216">
        <v>0</v>
      </c>
      <c r="BN216">
        <v>0</v>
      </c>
      <c r="BO216">
        <v>0</v>
      </c>
      <c r="BP216">
        <v>11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1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2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3</v>
      </c>
      <c r="CL216">
        <v>0</v>
      </c>
      <c r="CM216">
        <v>25</v>
      </c>
      <c r="CN216">
        <v>10</v>
      </c>
      <c r="CO216">
        <v>3</v>
      </c>
      <c r="CP216">
        <v>2</v>
      </c>
      <c r="CQ216">
        <v>2</v>
      </c>
      <c r="CR216">
        <v>1</v>
      </c>
      <c r="CS216">
        <v>0</v>
      </c>
      <c r="CT216">
        <v>0</v>
      </c>
      <c r="CU216">
        <v>1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1</v>
      </c>
      <c r="DD216">
        <v>0</v>
      </c>
      <c r="DE216">
        <v>10</v>
      </c>
      <c r="DF216">
        <v>21</v>
      </c>
      <c r="DG216">
        <v>11</v>
      </c>
      <c r="DH216">
        <v>1</v>
      </c>
      <c r="DI216">
        <v>3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1</v>
      </c>
      <c r="EA216">
        <v>0</v>
      </c>
      <c r="EB216">
        <v>1</v>
      </c>
      <c r="EC216">
        <v>0</v>
      </c>
      <c r="ED216">
        <v>3</v>
      </c>
      <c r="EE216">
        <v>0</v>
      </c>
      <c r="EF216">
        <v>0</v>
      </c>
      <c r="EG216">
        <v>0</v>
      </c>
      <c r="EH216">
        <v>1</v>
      </c>
      <c r="EI216">
        <v>21</v>
      </c>
      <c r="EJ216">
        <v>10</v>
      </c>
      <c r="EK216">
        <v>9</v>
      </c>
      <c r="EL216">
        <v>1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10</v>
      </c>
      <c r="FP216">
        <v>6</v>
      </c>
      <c r="FQ216">
        <v>1</v>
      </c>
      <c r="FR216">
        <v>0</v>
      </c>
      <c r="FS216">
        <v>0</v>
      </c>
      <c r="FT216">
        <v>0</v>
      </c>
      <c r="FU216">
        <v>1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4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6</v>
      </c>
      <c r="GV216">
        <v>35</v>
      </c>
      <c r="GW216">
        <v>16</v>
      </c>
      <c r="GX216">
        <v>2</v>
      </c>
      <c r="GY216">
        <v>5</v>
      </c>
      <c r="GZ216">
        <v>0</v>
      </c>
      <c r="HA216">
        <v>3</v>
      </c>
      <c r="HB216">
        <v>3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2</v>
      </c>
      <c r="HT216">
        <v>1</v>
      </c>
      <c r="HU216">
        <v>0</v>
      </c>
      <c r="HV216">
        <v>3</v>
      </c>
      <c r="HW216">
        <v>0</v>
      </c>
      <c r="HX216">
        <v>35</v>
      </c>
      <c r="HY216">
        <v>7</v>
      </c>
      <c r="HZ216">
        <v>6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1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7</v>
      </c>
      <c r="JE216">
        <v>5</v>
      </c>
      <c r="JF216">
        <v>4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1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5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</row>
    <row r="217" spans="1:325">
      <c r="A217" t="s">
        <v>1513</v>
      </c>
      <c r="B217" t="s">
        <v>1493</v>
      </c>
      <c r="C217" t="str">
        <f>"180805"</f>
        <v>180805</v>
      </c>
      <c r="D217" t="s">
        <v>1512</v>
      </c>
      <c r="E217">
        <v>7</v>
      </c>
      <c r="F217">
        <v>678</v>
      </c>
      <c r="G217">
        <v>520</v>
      </c>
      <c r="H217">
        <v>118</v>
      </c>
      <c r="I217">
        <v>402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402</v>
      </c>
      <c r="T217">
        <v>0</v>
      </c>
      <c r="U217">
        <v>0</v>
      </c>
      <c r="V217">
        <v>402</v>
      </c>
      <c r="W217">
        <v>6</v>
      </c>
      <c r="X217">
        <v>4</v>
      </c>
      <c r="Y217">
        <v>2</v>
      </c>
      <c r="Z217">
        <v>0</v>
      </c>
      <c r="AA217">
        <v>396</v>
      </c>
      <c r="AB217">
        <v>313</v>
      </c>
      <c r="AC217">
        <v>7</v>
      </c>
      <c r="AD217">
        <v>1</v>
      </c>
      <c r="AE217">
        <v>0</v>
      </c>
      <c r="AF217">
        <v>1</v>
      </c>
      <c r="AG217">
        <v>0</v>
      </c>
      <c r="AH217">
        <v>3</v>
      </c>
      <c r="AI217">
        <v>4</v>
      </c>
      <c r="AJ217">
        <v>0</v>
      </c>
      <c r="AK217">
        <v>0</v>
      </c>
      <c r="AL217">
        <v>0</v>
      </c>
      <c r="AM217">
        <v>0</v>
      </c>
      <c r="AN217">
        <v>18</v>
      </c>
      <c r="AO217">
        <v>0</v>
      </c>
      <c r="AP217">
        <v>2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267</v>
      </c>
      <c r="AW217">
        <v>1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6</v>
      </c>
      <c r="BD217">
        <v>2</v>
      </c>
      <c r="BE217">
        <v>1</v>
      </c>
      <c r="BF217">
        <v>0</v>
      </c>
      <c r="BG217">
        <v>313</v>
      </c>
      <c r="BH217">
        <v>16</v>
      </c>
      <c r="BI217">
        <v>3</v>
      </c>
      <c r="BJ217">
        <v>3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7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2</v>
      </c>
      <c r="CL217">
        <v>1</v>
      </c>
      <c r="CM217">
        <v>16</v>
      </c>
      <c r="CN217">
        <v>2</v>
      </c>
      <c r="CO217">
        <v>2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2</v>
      </c>
      <c r="DF217">
        <v>18</v>
      </c>
      <c r="DG217">
        <v>10</v>
      </c>
      <c r="DH217">
        <v>0</v>
      </c>
      <c r="DI217">
        <v>2</v>
      </c>
      <c r="DJ217">
        <v>1</v>
      </c>
      <c r="DK217">
        <v>0</v>
      </c>
      <c r="DL217">
        <v>1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1</v>
      </c>
      <c r="DS217">
        <v>0</v>
      </c>
      <c r="DT217">
        <v>1</v>
      </c>
      <c r="DU217">
        <v>0</v>
      </c>
      <c r="DV217">
        <v>1</v>
      </c>
      <c r="DW217">
        <v>1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18</v>
      </c>
      <c r="EJ217">
        <v>3</v>
      </c>
      <c r="EK217">
        <v>1</v>
      </c>
      <c r="EL217">
        <v>0</v>
      </c>
      <c r="EM217">
        <v>0</v>
      </c>
      <c r="EN217">
        <v>0</v>
      </c>
      <c r="EO217">
        <v>2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3</v>
      </c>
      <c r="FP217">
        <v>7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7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7</v>
      </c>
      <c r="GV217">
        <v>29</v>
      </c>
      <c r="GW217">
        <v>12</v>
      </c>
      <c r="GX217">
        <v>5</v>
      </c>
      <c r="GY217">
        <v>2</v>
      </c>
      <c r="GZ217">
        <v>0</v>
      </c>
      <c r="HA217">
        <v>2</v>
      </c>
      <c r="HB217">
        <v>1</v>
      </c>
      <c r="HC217">
        <v>0</v>
      </c>
      <c r="HD217">
        <v>0</v>
      </c>
      <c r="HE217">
        <v>0</v>
      </c>
      <c r="HF217">
        <v>1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1</v>
      </c>
      <c r="HM217">
        <v>1</v>
      </c>
      <c r="HN217">
        <v>0</v>
      </c>
      <c r="HO217">
        <v>0</v>
      </c>
      <c r="HP217">
        <v>1</v>
      </c>
      <c r="HQ217">
        <v>0</v>
      </c>
      <c r="HR217">
        <v>0</v>
      </c>
      <c r="HS217">
        <v>1</v>
      </c>
      <c r="HT217">
        <v>0</v>
      </c>
      <c r="HU217">
        <v>0</v>
      </c>
      <c r="HV217">
        <v>0</v>
      </c>
      <c r="HW217">
        <v>2</v>
      </c>
      <c r="HX217">
        <v>29</v>
      </c>
      <c r="HY217">
        <v>7</v>
      </c>
      <c r="HZ217">
        <v>6</v>
      </c>
      <c r="IA217">
        <v>1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7</v>
      </c>
      <c r="JE217">
        <v>1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1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1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</row>
    <row r="218" spans="1:325">
      <c r="A218" t="s">
        <v>1511</v>
      </c>
      <c r="B218" t="s">
        <v>1493</v>
      </c>
      <c r="C218" t="str">
        <f>"180805"</f>
        <v>180805</v>
      </c>
      <c r="D218" t="s">
        <v>1510</v>
      </c>
      <c r="E218">
        <v>8</v>
      </c>
      <c r="F218">
        <v>524</v>
      </c>
      <c r="G218">
        <v>400</v>
      </c>
      <c r="H218">
        <v>120</v>
      </c>
      <c r="I218">
        <v>280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280</v>
      </c>
      <c r="T218">
        <v>0</v>
      </c>
      <c r="U218">
        <v>0</v>
      </c>
      <c r="V218">
        <v>280</v>
      </c>
      <c r="W218">
        <v>14</v>
      </c>
      <c r="X218">
        <v>12</v>
      </c>
      <c r="Y218">
        <v>2</v>
      </c>
      <c r="Z218">
        <v>0</v>
      </c>
      <c r="AA218">
        <v>266</v>
      </c>
      <c r="AB218">
        <v>233</v>
      </c>
      <c r="AC218">
        <v>10</v>
      </c>
      <c r="AD218">
        <v>0</v>
      </c>
      <c r="AE218">
        <v>2</v>
      </c>
      <c r="AF218">
        <v>1</v>
      </c>
      <c r="AG218">
        <v>0</v>
      </c>
      <c r="AH218">
        <v>0</v>
      </c>
      <c r="AI218">
        <v>1</v>
      </c>
      <c r="AJ218">
        <v>0</v>
      </c>
      <c r="AK218">
        <v>0</v>
      </c>
      <c r="AL218">
        <v>2</v>
      </c>
      <c r="AM218">
        <v>1</v>
      </c>
      <c r="AN218">
        <v>12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202</v>
      </c>
      <c r="AW218">
        <v>0</v>
      </c>
      <c r="AX218">
        <v>1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1</v>
      </c>
      <c r="BG218">
        <v>233</v>
      </c>
      <c r="BH218">
        <v>2</v>
      </c>
      <c r="BI218">
        <v>2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2</v>
      </c>
      <c r="CN218">
        <v>2</v>
      </c>
      <c r="CO218">
        <v>2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2</v>
      </c>
      <c r="DF218">
        <v>4</v>
      </c>
      <c r="DG218">
        <v>2</v>
      </c>
      <c r="DH218">
        <v>0</v>
      </c>
      <c r="DI218">
        <v>1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1</v>
      </c>
      <c r="EI218">
        <v>4</v>
      </c>
      <c r="EJ218">
        <v>6</v>
      </c>
      <c r="EK218">
        <v>4</v>
      </c>
      <c r="EL218">
        <v>0</v>
      </c>
      <c r="EM218">
        <v>0</v>
      </c>
      <c r="EN218">
        <v>0</v>
      </c>
      <c r="EO218">
        <v>1</v>
      </c>
      <c r="EP218">
        <v>0</v>
      </c>
      <c r="EQ218">
        <v>0</v>
      </c>
      <c r="ER218">
        <v>1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6</v>
      </c>
      <c r="FP218">
        <v>1</v>
      </c>
      <c r="FQ218">
        <v>1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1</v>
      </c>
      <c r="GV218">
        <v>10</v>
      </c>
      <c r="GW218">
        <v>4</v>
      </c>
      <c r="GX218">
        <v>1</v>
      </c>
      <c r="GY218">
        <v>1</v>
      </c>
      <c r="GZ218">
        <v>0</v>
      </c>
      <c r="HA218">
        <v>1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1</v>
      </c>
      <c r="HJ218">
        <v>0</v>
      </c>
      <c r="HK218">
        <v>1</v>
      </c>
      <c r="HL218">
        <v>0</v>
      </c>
      <c r="HM218">
        <v>1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10</v>
      </c>
      <c r="HY218">
        <v>6</v>
      </c>
      <c r="HZ218">
        <v>4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2</v>
      </c>
      <c r="JD218">
        <v>6</v>
      </c>
      <c r="JE218">
        <v>1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1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1</v>
      </c>
      <c r="JZ218">
        <v>1</v>
      </c>
      <c r="KA218">
        <v>1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1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</row>
    <row r="219" spans="1:325">
      <c r="A219" t="s">
        <v>1509</v>
      </c>
      <c r="B219" t="s">
        <v>1493</v>
      </c>
      <c r="C219" t="str">
        <f>"180805"</f>
        <v>180805</v>
      </c>
      <c r="D219" t="s">
        <v>1508</v>
      </c>
      <c r="E219">
        <v>9</v>
      </c>
      <c r="F219">
        <v>1302</v>
      </c>
      <c r="G219">
        <v>1000</v>
      </c>
      <c r="H219">
        <v>285</v>
      </c>
      <c r="I219">
        <v>715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715</v>
      </c>
      <c r="T219">
        <v>0</v>
      </c>
      <c r="U219">
        <v>0</v>
      </c>
      <c r="V219">
        <v>715</v>
      </c>
      <c r="W219">
        <v>10</v>
      </c>
      <c r="X219">
        <v>7</v>
      </c>
      <c r="Y219">
        <v>3</v>
      </c>
      <c r="Z219">
        <v>0</v>
      </c>
      <c r="AA219">
        <v>705</v>
      </c>
      <c r="AB219">
        <v>560</v>
      </c>
      <c r="AC219">
        <v>9</v>
      </c>
      <c r="AD219">
        <v>3</v>
      </c>
      <c r="AE219">
        <v>3</v>
      </c>
      <c r="AF219">
        <v>1</v>
      </c>
      <c r="AG219">
        <v>1</v>
      </c>
      <c r="AH219">
        <v>4</v>
      </c>
      <c r="AI219">
        <v>0</v>
      </c>
      <c r="AJ219">
        <v>0</v>
      </c>
      <c r="AK219">
        <v>0</v>
      </c>
      <c r="AL219">
        <v>3</v>
      </c>
      <c r="AM219">
        <v>2</v>
      </c>
      <c r="AN219">
        <v>19</v>
      </c>
      <c r="AO219">
        <v>0</v>
      </c>
      <c r="AP219">
        <v>2</v>
      </c>
      <c r="AQ219">
        <v>0</v>
      </c>
      <c r="AR219">
        <v>0</v>
      </c>
      <c r="AS219">
        <v>0</v>
      </c>
      <c r="AT219">
        <v>1</v>
      </c>
      <c r="AU219">
        <v>0</v>
      </c>
      <c r="AV219">
        <v>505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3</v>
      </c>
      <c r="BC219">
        <v>1</v>
      </c>
      <c r="BD219">
        <v>0</v>
      </c>
      <c r="BE219">
        <v>0</v>
      </c>
      <c r="BF219">
        <v>3</v>
      </c>
      <c r="BG219">
        <v>560</v>
      </c>
      <c r="BH219">
        <v>34</v>
      </c>
      <c r="BI219">
        <v>6</v>
      </c>
      <c r="BJ219">
        <v>0</v>
      </c>
      <c r="BK219">
        <v>0</v>
      </c>
      <c r="BL219">
        <v>0</v>
      </c>
      <c r="BM219">
        <v>0</v>
      </c>
      <c r="BN219">
        <v>3</v>
      </c>
      <c r="BO219">
        <v>0</v>
      </c>
      <c r="BP219">
        <v>22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1</v>
      </c>
      <c r="BW219">
        <v>1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1</v>
      </c>
      <c r="CM219">
        <v>34</v>
      </c>
      <c r="CN219">
        <v>12</v>
      </c>
      <c r="CO219">
        <v>3</v>
      </c>
      <c r="CP219">
        <v>3</v>
      </c>
      <c r="CQ219">
        <v>1</v>
      </c>
      <c r="CR219">
        <v>0</v>
      </c>
      <c r="CS219">
        <v>1</v>
      </c>
      <c r="CT219">
        <v>1</v>
      </c>
      <c r="CU219">
        <v>1</v>
      </c>
      <c r="CV219">
        <v>0</v>
      </c>
      <c r="CW219">
        <v>0</v>
      </c>
      <c r="CX219">
        <v>0</v>
      </c>
      <c r="CY219">
        <v>1</v>
      </c>
      <c r="CZ219">
        <v>0</v>
      </c>
      <c r="DA219">
        <v>0</v>
      </c>
      <c r="DB219">
        <v>0</v>
      </c>
      <c r="DC219">
        <v>0</v>
      </c>
      <c r="DD219">
        <v>1</v>
      </c>
      <c r="DE219">
        <v>12</v>
      </c>
      <c r="DF219">
        <v>43</v>
      </c>
      <c r="DG219">
        <v>18</v>
      </c>
      <c r="DH219">
        <v>3</v>
      </c>
      <c r="DI219">
        <v>6</v>
      </c>
      <c r="DJ219">
        <v>1</v>
      </c>
      <c r="DK219">
        <v>0</v>
      </c>
      <c r="DL219">
        <v>1</v>
      </c>
      <c r="DM219">
        <v>1</v>
      </c>
      <c r="DN219">
        <v>1</v>
      </c>
      <c r="DO219">
        <v>1</v>
      </c>
      <c r="DP219">
        <v>0</v>
      </c>
      <c r="DQ219">
        <v>0</v>
      </c>
      <c r="DR219">
        <v>2</v>
      </c>
      <c r="DS219">
        <v>0</v>
      </c>
      <c r="DT219">
        <v>1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3</v>
      </c>
      <c r="EA219">
        <v>0</v>
      </c>
      <c r="EB219">
        <v>1</v>
      </c>
      <c r="EC219">
        <v>3</v>
      </c>
      <c r="ED219">
        <v>0</v>
      </c>
      <c r="EE219">
        <v>0</v>
      </c>
      <c r="EF219">
        <v>0</v>
      </c>
      <c r="EG219">
        <v>1</v>
      </c>
      <c r="EH219">
        <v>0</v>
      </c>
      <c r="EI219">
        <v>43</v>
      </c>
      <c r="EJ219">
        <v>9</v>
      </c>
      <c r="EK219">
        <v>8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1</v>
      </c>
      <c r="FO219">
        <v>9</v>
      </c>
      <c r="FP219">
        <v>10</v>
      </c>
      <c r="FQ219">
        <v>3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2</v>
      </c>
      <c r="FY219">
        <v>3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2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10</v>
      </c>
      <c r="GV219">
        <v>31</v>
      </c>
      <c r="GW219">
        <v>16</v>
      </c>
      <c r="GX219">
        <v>3</v>
      </c>
      <c r="GY219">
        <v>3</v>
      </c>
      <c r="GZ219">
        <v>0</v>
      </c>
      <c r="HA219">
        <v>2</v>
      </c>
      <c r="HB219">
        <v>2</v>
      </c>
      <c r="HC219">
        <v>0</v>
      </c>
      <c r="HD219">
        <v>1</v>
      </c>
      <c r="HE219">
        <v>0</v>
      </c>
      <c r="HF219">
        <v>1</v>
      </c>
      <c r="HG219">
        <v>0</v>
      </c>
      <c r="HH219">
        <v>0</v>
      </c>
      <c r="HI219">
        <v>1</v>
      </c>
      <c r="HJ219">
        <v>0</v>
      </c>
      <c r="HK219">
        <v>1</v>
      </c>
      <c r="HL219">
        <v>0</v>
      </c>
      <c r="HM219">
        <v>1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31</v>
      </c>
      <c r="HY219">
        <v>4</v>
      </c>
      <c r="HZ219">
        <v>1</v>
      </c>
      <c r="IA219">
        <v>0</v>
      </c>
      <c r="IB219">
        <v>0</v>
      </c>
      <c r="IC219">
        <v>2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1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4</v>
      </c>
      <c r="JE219">
        <v>2</v>
      </c>
      <c r="JF219">
        <v>1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1</v>
      </c>
      <c r="JV219">
        <v>0</v>
      </c>
      <c r="JW219">
        <v>0</v>
      </c>
      <c r="JX219">
        <v>0</v>
      </c>
      <c r="JY219">
        <v>2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</row>
    <row r="220" spans="1:325">
      <c r="A220" t="s">
        <v>1507</v>
      </c>
      <c r="B220" t="s">
        <v>1493</v>
      </c>
      <c r="C220" t="str">
        <f>"180805"</f>
        <v>180805</v>
      </c>
      <c r="D220" t="s">
        <v>1506</v>
      </c>
      <c r="E220">
        <v>10</v>
      </c>
      <c r="F220">
        <v>315</v>
      </c>
      <c r="G220">
        <v>240</v>
      </c>
      <c r="H220">
        <v>42</v>
      </c>
      <c r="I220">
        <v>198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198</v>
      </c>
      <c r="T220">
        <v>0</v>
      </c>
      <c r="U220">
        <v>0</v>
      </c>
      <c r="V220">
        <v>198</v>
      </c>
      <c r="W220">
        <v>2</v>
      </c>
      <c r="X220">
        <v>1</v>
      </c>
      <c r="Y220">
        <v>1</v>
      </c>
      <c r="Z220">
        <v>0</v>
      </c>
      <c r="AA220">
        <v>196</v>
      </c>
      <c r="AB220">
        <v>153</v>
      </c>
      <c r="AC220">
        <v>3</v>
      </c>
      <c r="AD220">
        <v>0</v>
      </c>
      <c r="AE220">
        <v>0</v>
      </c>
      <c r="AF220">
        <v>0</v>
      </c>
      <c r="AG220">
        <v>0</v>
      </c>
      <c r="AH220">
        <v>1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8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140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1</v>
      </c>
      <c r="BE220">
        <v>0</v>
      </c>
      <c r="BF220">
        <v>0</v>
      </c>
      <c r="BG220">
        <v>153</v>
      </c>
      <c r="BH220">
        <v>12</v>
      </c>
      <c r="BI220">
        <v>4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7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1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12</v>
      </c>
      <c r="CN220">
        <v>3</v>
      </c>
      <c r="CO220">
        <v>1</v>
      </c>
      <c r="CP220">
        <v>0</v>
      </c>
      <c r="CQ220">
        <v>0</v>
      </c>
      <c r="CR220">
        <v>0</v>
      </c>
      <c r="CS220">
        <v>1</v>
      </c>
      <c r="CT220">
        <v>1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3</v>
      </c>
      <c r="DF220">
        <v>3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1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2</v>
      </c>
      <c r="EI220">
        <v>3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5</v>
      </c>
      <c r="FQ220">
        <v>3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2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5</v>
      </c>
      <c r="GV220">
        <v>9</v>
      </c>
      <c r="GW220">
        <v>5</v>
      </c>
      <c r="GX220">
        <v>2</v>
      </c>
      <c r="GY220">
        <v>0</v>
      </c>
      <c r="GZ220">
        <v>1</v>
      </c>
      <c r="HA220">
        <v>0</v>
      </c>
      <c r="HB220">
        <v>0</v>
      </c>
      <c r="HC220">
        <v>1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9</v>
      </c>
      <c r="HY220">
        <v>7</v>
      </c>
      <c r="HZ220">
        <v>6</v>
      </c>
      <c r="IA220">
        <v>1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7</v>
      </c>
      <c r="JE220">
        <v>4</v>
      </c>
      <c r="JF220">
        <v>4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4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</row>
    <row r="221" spans="1:325">
      <c r="A221" t="s">
        <v>1505</v>
      </c>
      <c r="B221" t="s">
        <v>1493</v>
      </c>
      <c r="C221" t="str">
        <f>"180805"</f>
        <v>180805</v>
      </c>
      <c r="D221" t="s">
        <v>1503</v>
      </c>
      <c r="E221">
        <v>11</v>
      </c>
      <c r="F221">
        <v>1374</v>
      </c>
      <c r="G221">
        <v>1040</v>
      </c>
      <c r="H221">
        <v>239</v>
      </c>
      <c r="I221">
        <v>801</v>
      </c>
      <c r="J221">
        <v>2</v>
      </c>
      <c r="K221">
        <v>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801</v>
      </c>
      <c r="T221">
        <v>0</v>
      </c>
      <c r="U221">
        <v>0</v>
      </c>
      <c r="V221">
        <v>801</v>
      </c>
      <c r="W221">
        <v>13</v>
      </c>
      <c r="X221">
        <v>10</v>
      </c>
      <c r="Y221">
        <v>3</v>
      </c>
      <c r="Z221">
        <v>0</v>
      </c>
      <c r="AA221">
        <v>788</v>
      </c>
      <c r="AB221">
        <v>683</v>
      </c>
      <c r="AC221">
        <v>5</v>
      </c>
      <c r="AD221">
        <v>0</v>
      </c>
      <c r="AE221">
        <v>0</v>
      </c>
      <c r="AF221">
        <v>1</v>
      </c>
      <c r="AG221">
        <v>0</v>
      </c>
      <c r="AH221">
        <v>1</v>
      </c>
      <c r="AI221">
        <v>1</v>
      </c>
      <c r="AJ221">
        <v>2</v>
      </c>
      <c r="AK221">
        <v>0</v>
      </c>
      <c r="AL221">
        <v>0</v>
      </c>
      <c r="AM221">
        <v>2</v>
      </c>
      <c r="AN221">
        <v>230</v>
      </c>
      <c r="AO221">
        <v>0</v>
      </c>
      <c r="AP221">
        <v>5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434</v>
      </c>
      <c r="AW221">
        <v>0</v>
      </c>
      <c r="AX221">
        <v>1</v>
      </c>
      <c r="AY221">
        <v>1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683</v>
      </c>
      <c r="BH221">
        <v>18</v>
      </c>
      <c r="BI221">
        <v>7</v>
      </c>
      <c r="BJ221">
        <v>0</v>
      </c>
      <c r="BK221">
        <v>1</v>
      </c>
      <c r="BL221">
        <v>0</v>
      </c>
      <c r="BM221">
        <v>0</v>
      </c>
      <c r="BN221">
        <v>0</v>
      </c>
      <c r="BO221">
        <v>0</v>
      </c>
      <c r="BP221">
        <v>4</v>
      </c>
      <c r="BQ221">
        <v>0</v>
      </c>
      <c r="BR221">
        <v>1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3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2</v>
      </c>
      <c r="CL221">
        <v>0</v>
      </c>
      <c r="CM221">
        <v>18</v>
      </c>
      <c r="CN221">
        <v>3</v>
      </c>
      <c r="CO221">
        <v>0</v>
      </c>
      <c r="CP221">
        <v>1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1</v>
      </c>
      <c r="DA221">
        <v>1</v>
      </c>
      <c r="DB221">
        <v>0</v>
      </c>
      <c r="DC221">
        <v>0</v>
      </c>
      <c r="DD221">
        <v>0</v>
      </c>
      <c r="DE221">
        <v>3</v>
      </c>
      <c r="DF221">
        <v>24</v>
      </c>
      <c r="DG221">
        <v>9</v>
      </c>
      <c r="DH221">
        <v>1</v>
      </c>
      <c r="DI221">
        <v>1</v>
      </c>
      <c r="DJ221">
        <v>1</v>
      </c>
      <c r="DK221">
        <v>0</v>
      </c>
      <c r="DL221">
        <v>2</v>
      </c>
      <c r="DM221">
        <v>0</v>
      </c>
      <c r="DN221">
        <v>0</v>
      </c>
      <c r="DO221">
        <v>0</v>
      </c>
      <c r="DP221">
        <v>1</v>
      </c>
      <c r="DQ221">
        <v>0</v>
      </c>
      <c r="DR221">
        <v>2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1</v>
      </c>
      <c r="EA221">
        <v>0</v>
      </c>
      <c r="EB221">
        <v>0</v>
      </c>
      <c r="EC221">
        <v>6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24</v>
      </c>
      <c r="EJ221">
        <v>12</v>
      </c>
      <c r="EK221">
        <v>2</v>
      </c>
      <c r="EL221">
        <v>2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1</v>
      </c>
      <c r="FH221">
        <v>0</v>
      </c>
      <c r="FI221">
        <v>0</v>
      </c>
      <c r="FJ221">
        <v>0</v>
      </c>
      <c r="FK221">
        <v>0</v>
      </c>
      <c r="FL221">
        <v>7</v>
      </c>
      <c r="FM221">
        <v>0</v>
      </c>
      <c r="FN221">
        <v>0</v>
      </c>
      <c r="FO221">
        <v>12</v>
      </c>
      <c r="FP221">
        <v>15</v>
      </c>
      <c r="FQ221">
        <v>10</v>
      </c>
      <c r="FR221">
        <v>1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2</v>
      </c>
      <c r="FY221">
        <v>0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0</v>
      </c>
      <c r="GG221">
        <v>0</v>
      </c>
      <c r="GH221">
        <v>1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15</v>
      </c>
      <c r="GV221">
        <v>22</v>
      </c>
      <c r="GW221">
        <v>8</v>
      </c>
      <c r="GX221">
        <v>5</v>
      </c>
      <c r="GY221">
        <v>1</v>
      </c>
      <c r="GZ221">
        <v>0</v>
      </c>
      <c r="HA221">
        <v>2</v>
      </c>
      <c r="HB221">
        <v>0</v>
      </c>
      <c r="HC221">
        <v>0</v>
      </c>
      <c r="HD221">
        <v>1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1</v>
      </c>
      <c r="HR221">
        <v>0</v>
      </c>
      <c r="HS221">
        <v>0</v>
      </c>
      <c r="HT221">
        <v>0</v>
      </c>
      <c r="HU221">
        <v>0</v>
      </c>
      <c r="HV221">
        <v>2</v>
      </c>
      <c r="HW221">
        <v>2</v>
      </c>
      <c r="HX221">
        <v>22</v>
      </c>
      <c r="HY221">
        <v>9</v>
      </c>
      <c r="HZ221">
        <v>3</v>
      </c>
      <c r="IA221">
        <v>1</v>
      </c>
      <c r="IB221">
        <v>0</v>
      </c>
      <c r="IC221">
        <v>0</v>
      </c>
      <c r="ID221">
        <v>0</v>
      </c>
      <c r="IE221">
        <v>0</v>
      </c>
      <c r="IF221">
        <v>1</v>
      </c>
      <c r="IG221">
        <v>0</v>
      </c>
      <c r="IH221">
        <v>0</v>
      </c>
      <c r="II221">
        <v>0</v>
      </c>
      <c r="IJ221">
        <v>1</v>
      </c>
      <c r="IK221">
        <v>0</v>
      </c>
      <c r="IL221">
        <v>1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1</v>
      </c>
      <c r="JB221">
        <v>0</v>
      </c>
      <c r="JC221">
        <v>1</v>
      </c>
      <c r="JD221">
        <v>9</v>
      </c>
      <c r="JE221">
        <v>1</v>
      </c>
      <c r="JF221">
        <v>0</v>
      </c>
      <c r="JG221">
        <v>0</v>
      </c>
      <c r="JH221">
        <v>1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1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1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1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1</v>
      </c>
    </row>
    <row r="222" spans="1:325">
      <c r="A222" t="s">
        <v>1504</v>
      </c>
      <c r="B222" t="s">
        <v>1493</v>
      </c>
      <c r="C222" t="str">
        <f>"180805"</f>
        <v>180805</v>
      </c>
      <c r="D222" t="s">
        <v>1503</v>
      </c>
      <c r="E222">
        <v>12</v>
      </c>
      <c r="F222">
        <v>1589</v>
      </c>
      <c r="G222">
        <v>1210</v>
      </c>
      <c r="H222">
        <v>282</v>
      </c>
      <c r="I222">
        <v>928</v>
      </c>
      <c r="J222">
        <v>2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928</v>
      </c>
      <c r="T222">
        <v>0</v>
      </c>
      <c r="U222">
        <v>0</v>
      </c>
      <c r="V222">
        <v>928</v>
      </c>
      <c r="W222">
        <v>12</v>
      </c>
      <c r="X222">
        <v>9</v>
      </c>
      <c r="Y222">
        <v>3</v>
      </c>
      <c r="Z222">
        <v>0</v>
      </c>
      <c r="AA222">
        <v>916</v>
      </c>
      <c r="AB222">
        <v>795</v>
      </c>
      <c r="AC222">
        <v>3</v>
      </c>
      <c r="AD222">
        <v>1</v>
      </c>
      <c r="AE222">
        <v>6</v>
      </c>
      <c r="AF222">
        <v>2</v>
      </c>
      <c r="AG222">
        <v>5</v>
      </c>
      <c r="AH222">
        <v>9</v>
      </c>
      <c r="AI222">
        <v>2</v>
      </c>
      <c r="AJ222">
        <v>1</v>
      </c>
      <c r="AK222">
        <v>1</v>
      </c>
      <c r="AL222">
        <v>3</v>
      </c>
      <c r="AM222">
        <v>3</v>
      </c>
      <c r="AN222">
        <v>334</v>
      </c>
      <c r="AO222">
        <v>0</v>
      </c>
      <c r="AP222">
        <v>22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400</v>
      </c>
      <c r="AW222">
        <v>1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2</v>
      </c>
      <c r="BD222">
        <v>0</v>
      </c>
      <c r="BE222">
        <v>0</v>
      </c>
      <c r="BF222">
        <v>0</v>
      </c>
      <c r="BG222">
        <v>795</v>
      </c>
      <c r="BH222">
        <v>23</v>
      </c>
      <c r="BI222">
        <v>5</v>
      </c>
      <c r="BJ222">
        <v>0</v>
      </c>
      <c r="BK222">
        <v>1</v>
      </c>
      <c r="BL222">
        <v>0</v>
      </c>
      <c r="BM222">
        <v>0</v>
      </c>
      <c r="BN222">
        <v>0</v>
      </c>
      <c r="BO222">
        <v>0</v>
      </c>
      <c r="BP222">
        <v>6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1</v>
      </c>
      <c r="BX222">
        <v>0</v>
      </c>
      <c r="BY222">
        <v>7</v>
      </c>
      <c r="BZ222">
        <v>0</v>
      </c>
      <c r="CA222">
        <v>1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2</v>
      </c>
      <c r="CL222">
        <v>0</v>
      </c>
      <c r="CM222">
        <v>23</v>
      </c>
      <c r="CN222">
        <v>3</v>
      </c>
      <c r="CO222">
        <v>1</v>
      </c>
      <c r="CP222">
        <v>0</v>
      </c>
      <c r="CQ222">
        <v>1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1</v>
      </c>
      <c r="DA222">
        <v>0</v>
      </c>
      <c r="DB222">
        <v>0</v>
      </c>
      <c r="DC222">
        <v>0</v>
      </c>
      <c r="DD222">
        <v>0</v>
      </c>
      <c r="DE222">
        <v>3</v>
      </c>
      <c r="DF222">
        <v>27</v>
      </c>
      <c r="DG222">
        <v>16</v>
      </c>
      <c r="DH222">
        <v>0</v>
      </c>
      <c r="DI222">
        <v>1</v>
      </c>
      <c r="DJ222">
        <v>1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1</v>
      </c>
      <c r="DS222">
        <v>0</v>
      </c>
      <c r="DT222">
        <v>0</v>
      </c>
      <c r="DU222">
        <v>1</v>
      </c>
      <c r="DV222">
        <v>0</v>
      </c>
      <c r="DW222">
        <v>0</v>
      </c>
      <c r="DX222">
        <v>0</v>
      </c>
      <c r="DY222">
        <v>1</v>
      </c>
      <c r="DZ222">
        <v>2</v>
      </c>
      <c r="EA222">
        <v>1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3</v>
      </c>
      <c r="EI222">
        <v>27</v>
      </c>
      <c r="EJ222">
        <v>9</v>
      </c>
      <c r="EK222">
        <v>2</v>
      </c>
      <c r="EL222">
        <v>0</v>
      </c>
      <c r="EM222">
        <v>0</v>
      </c>
      <c r="EN222">
        <v>1</v>
      </c>
      <c r="EO222">
        <v>0</v>
      </c>
      <c r="EP222">
        <v>0</v>
      </c>
      <c r="EQ222">
        <v>1</v>
      </c>
      <c r="ER222">
        <v>0</v>
      </c>
      <c r="ES222">
        <v>0</v>
      </c>
      <c r="ET222">
        <v>1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1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3</v>
      </c>
      <c r="FM222">
        <v>0</v>
      </c>
      <c r="FN222">
        <v>0</v>
      </c>
      <c r="FO222">
        <v>9</v>
      </c>
      <c r="FP222">
        <v>10</v>
      </c>
      <c r="FQ222">
        <v>6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2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1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1</v>
      </c>
      <c r="GU222">
        <v>10</v>
      </c>
      <c r="GV222">
        <v>39</v>
      </c>
      <c r="GW222">
        <v>9</v>
      </c>
      <c r="GX222">
        <v>8</v>
      </c>
      <c r="GY222">
        <v>3</v>
      </c>
      <c r="GZ222">
        <v>0</v>
      </c>
      <c r="HA222">
        <v>5</v>
      </c>
      <c r="HB222">
        <v>1</v>
      </c>
      <c r="HC222">
        <v>1</v>
      </c>
      <c r="HD222">
        <v>0</v>
      </c>
      <c r="HE222">
        <v>1</v>
      </c>
      <c r="HF222">
        <v>0</v>
      </c>
      <c r="HG222">
        <v>1</v>
      </c>
      <c r="HH222">
        <v>0</v>
      </c>
      <c r="HI222">
        <v>0</v>
      </c>
      <c r="HJ222">
        <v>0</v>
      </c>
      <c r="HK222">
        <v>0</v>
      </c>
      <c r="HL222">
        <v>1</v>
      </c>
      <c r="HM222">
        <v>2</v>
      </c>
      <c r="HN222">
        <v>0</v>
      </c>
      <c r="HO222">
        <v>0</v>
      </c>
      <c r="HP222">
        <v>0</v>
      </c>
      <c r="HQ222">
        <v>1</v>
      </c>
      <c r="HR222">
        <v>0</v>
      </c>
      <c r="HS222">
        <v>0</v>
      </c>
      <c r="HT222">
        <v>3</v>
      </c>
      <c r="HU222">
        <v>0</v>
      </c>
      <c r="HV222">
        <v>3</v>
      </c>
      <c r="HW222">
        <v>0</v>
      </c>
      <c r="HX222">
        <v>39</v>
      </c>
      <c r="HY222">
        <v>5</v>
      </c>
      <c r="HZ222">
        <v>2</v>
      </c>
      <c r="IA222">
        <v>1</v>
      </c>
      <c r="IB222">
        <v>0</v>
      </c>
      <c r="IC222">
        <v>0</v>
      </c>
      <c r="ID222">
        <v>0</v>
      </c>
      <c r="IE222">
        <v>2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5</v>
      </c>
      <c r="JE222">
        <v>3</v>
      </c>
      <c r="JF222">
        <v>3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3</v>
      </c>
      <c r="JZ222">
        <v>2</v>
      </c>
      <c r="KA222">
        <v>2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2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</row>
    <row r="223" spans="1:325">
      <c r="A223" t="s">
        <v>1502</v>
      </c>
      <c r="B223" t="s">
        <v>1493</v>
      </c>
      <c r="C223" t="str">
        <f>"180805"</f>
        <v>180805</v>
      </c>
      <c r="D223" t="s">
        <v>1501</v>
      </c>
      <c r="E223">
        <v>13</v>
      </c>
      <c r="F223">
        <v>465</v>
      </c>
      <c r="G223">
        <v>360</v>
      </c>
      <c r="H223">
        <v>74</v>
      </c>
      <c r="I223">
        <v>286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286</v>
      </c>
      <c r="T223">
        <v>0</v>
      </c>
      <c r="U223">
        <v>0</v>
      </c>
      <c r="V223">
        <v>286</v>
      </c>
      <c r="W223">
        <v>5</v>
      </c>
      <c r="X223">
        <v>4</v>
      </c>
      <c r="Y223">
        <v>1</v>
      </c>
      <c r="Z223">
        <v>0</v>
      </c>
      <c r="AA223">
        <v>281</v>
      </c>
      <c r="AB223">
        <v>261</v>
      </c>
      <c r="AC223">
        <v>2</v>
      </c>
      <c r="AD223">
        <v>3</v>
      </c>
      <c r="AE223">
        <v>2</v>
      </c>
      <c r="AF223">
        <v>0</v>
      </c>
      <c r="AG223">
        <v>1</v>
      </c>
      <c r="AH223">
        <v>0</v>
      </c>
      <c r="AI223">
        <v>0</v>
      </c>
      <c r="AJ223">
        <v>2</v>
      </c>
      <c r="AK223">
        <v>0</v>
      </c>
      <c r="AL223">
        <v>2</v>
      </c>
      <c r="AM223">
        <v>0</v>
      </c>
      <c r="AN223">
        <v>82</v>
      </c>
      <c r="AO223">
        <v>0</v>
      </c>
      <c r="AP223">
        <v>25</v>
      </c>
      <c r="AQ223">
        <v>0</v>
      </c>
      <c r="AR223">
        <v>0</v>
      </c>
      <c r="AS223">
        <v>1</v>
      </c>
      <c r="AT223">
        <v>0</v>
      </c>
      <c r="AU223">
        <v>0</v>
      </c>
      <c r="AV223">
        <v>140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1</v>
      </c>
      <c r="BF223">
        <v>0</v>
      </c>
      <c r="BG223">
        <v>261</v>
      </c>
      <c r="BH223">
        <v>3</v>
      </c>
      <c r="BI223">
        <v>2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1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3</v>
      </c>
      <c r="CN223">
        <v>1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1</v>
      </c>
      <c r="DC223">
        <v>0</v>
      </c>
      <c r="DD223">
        <v>0</v>
      </c>
      <c r="DE223">
        <v>1</v>
      </c>
      <c r="DF223">
        <v>3</v>
      </c>
      <c r="DG223">
        <v>3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3</v>
      </c>
      <c r="EJ223">
        <v>1</v>
      </c>
      <c r="EK223">
        <v>0</v>
      </c>
      <c r="EL223">
        <v>0</v>
      </c>
      <c r="EM223">
        <v>1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1</v>
      </c>
      <c r="FP223">
        <v>3</v>
      </c>
      <c r="FQ223">
        <v>1</v>
      </c>
      <c r="FR223">
        <v>0</v>
      </c>
      <c r="FS223">
        <v>0</v>
      </c>
      <c r="FT223">
        <v>0</v>
      </c>
      <c r="FU223">
        <v>2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3</v>
      </c>
      <c r="GV223">
        <v>8</v>
      </c>
      <c r="GW223">
        <v>5</v>
      </c>
      <c r="GX223">
        <v>3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8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1</v>
      </c>
      <c r="JF223">
        <v>0</v>
      </c>
      <c r="JG223">
        <v>1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1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</row>
    <row r="224" spans="1:325">
      <c r="A224" t="s">
        <v>1500</v>
      </c>
      <c r="B224" t="s">
        <v>1493</v>
      </c>
      <c r="C224" t="str">
        <f>"180805"</f>
        <v>180805</v>
      </c>
      <c r="D224" t="s">
        <v>1499</v>
      </c>
      <c r="E224">
        <v>14</v>
      </c>
      <c r="F224">
        <v>1108</v>
      </c>
      <c r="G224">
        <v>840</v>
      </c>
      <c r="H224">
        <v>225</v>
      </c>
      <c r="I224">
        <v>615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615</v>
      </c>
      <c r="T224">
        <v>0</v>
      </c>
      <c r="U224">
        <v>0</v>
      </c>
      <c r="V224">
        <v>615</v>
      </c>
      <c r="W224">
        <v>5</v>
      </c>
      <c r="X224">
        <v>3</v>
      </c>
      <c r="Y224">
        <v>2</v>
      </c>
      <c r="Z224">
        <v>0</v>
      </c>
      <c r="AA224">
        <v>610</v>
      </c>
      <c r="AB224">
        <v>530</v>
      </c>
      <c r="AC224">
        <v>5</v>
      </c>
      <c r="AD224">
        <v>0</v>
      </c>
      <c r="AE224">
        <v>2</v>
      </c>
      <c r="AF224">
        <v>0</v>
      </c>
      <c r="AG224">
        <v>0</v>
      </c>
      <c r="AH224">
        <v>2</v>
      </c>
      <c r="AI224">
        <v>1</v>
      </c>
      <c r="AJ224">
        <v>0</v>
      </c>
      <c r="AK224">
        <v>0</v>
      </c>
      <c r="AL224">
        <v>4</v>
      </c>
      <c r="AM224">
        <v>6</v>
      </c>
      <c r="AN224">
        <v>56</v>
      </c>
      <c r="AO224">
        <v>0</v>
      </c>
      <c r="AP224">
        <v>84</v>
      </c>
      <c r="AQ224">
        <v>1</v>
      </c>
      <c r="AR224">
        <v>0</v>
      </c>
      <c r="AS224">
        <v>0</v>
      </c>
      <c r="AT224">
        <v>0</v>
      </c>
      <c r="AU224">
        <v>0</v>
      </c>
      <c r="AV224">
        <v>362</v>
      </c>
      <c r="AW224">
        <v>0</v>
      </c>
      <c r="AX224">
        <v>0</v>
      </c>
      <c r="AY224">
        <v>0</v>
      </c>
      <c r="AZ224">
        <v>1</v>
      </c>
      <c r="BA224">
        <v>0</v>
      </c>
      <c r="BB224">
        <v>2</v>
      </c>
      <c r="BC224">
        <v>0</v>
      </c>
      <c r="BD224">
        <v>1</v>
      </c>
      <c r="BE224">
        <v>2</v>
      </c>
      <c r="BF224">
        <v>1</v>
      </c>
      <c r="BG224">
        <v>530</v>
      </c>
      <c r="BH224">
        <v>17</v>
      </c>
      <c r="BI224">
        <v>7</v>
      </c>
      <c r="BJ224">
        <v>0</v>
      </c>
      <c r="BK224">
        <v>0</v>
      </c>
      <c r="BL224">
        <v>0</v>
      </c>
      <c r="BM224">
        <v>1</v>
      </c>
      <c r="BN224">
        <v>0</v>
      </c>
      <c r="BO224">
        <v>0</v>
      </c>
      <c r="BP224">
        <v>4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2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2</v>
      </c>
      <c r="CL224">
        <v>1</v>
      </c>
      <c r="CM224">
        <v>17</v>
      </c>
      <c r="CN224">
        <v>7</v>
      </c>
      <c r="CO224">
        <v>2</v>
      </c>
      <c r="CP224">
        <v>1</v>
      </c>
      <c r="CQ224">
        <v>0</v>
      </c>
      <c r="CR224">
        <v>0</v>
      </c>
      <c r="CS224">
        <v>0</v>
      </c>
      <c r="CT224">
        <v>1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2</v>
      </c>
      <c r="DA224">
        <v>0</v>
      </c>
      <c r="DB224">
        <v>0</v>
      </c>
      <c r="DC224">
        <v>0</v>
      </c>
      <c r="DD224">
        <v>1</v>
      </c>
      <c r="DE224">
        <v>7</v>
      </c>
      <c r="DF224">
        <v>17</v>
      </c>
      <c r="DG224">
        <v>13</v>
      </c>
      <c r="DH224">
        <v>0</v>
      </c>
      <c r="DI224">
        <v>0</v>
      </c>
      <c r="DJ224">
        <v>1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1</v>
      </c>
      <c r="DR224">
        <v>0</v>
      </c>
      <c r="DS224">
        <v>0</v>
      </c>
      <c r="DT224">
        <v>1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1</v>
      </c>
      <c r="EE224">
        <v>0</v>
      </c>
      <c r="EF224">
        <v>0</v>
      </c>
      <c r="EG224">
        <v>0</v>
      </c>
      <c r="EH224">
        <v>0</v>
      </c>
      <c r="EI224">
        <v>17</v>
      </c>
      <c r="EJ224">
        <v>4</v>
      </c>
      <c r="EK224">
        <v>2</v>
      </c>
      <c r="EL224">
        <v>0</v>
      </c>
      <c r="EM224">
        <v>1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1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4</v>
      </c>
      <c r="FP224">
        <v>4</v>
      </c>
      <c r="FQ224">
        <v>2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2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4</v>
      </c>
      <c r="GV224">
        <v>23</v>
      </c>
      <c r="GW224">
        <v>5</v>
      </c>
      <c r="GX224">
        <v>3</v>
      </c>
      <c r="GY224">
        <v>5</v>
      </c>
      <c r="GZ224">
        <v>0</v>
      </c>
      <c r="HA224">
        <v>2</v>
      </c>
      <c r="HB224">
        <v>0</v>
      </c>
      <c r="HC224">
        <v>1</v>
      </c>
      <c r="HD224">
        <v>0</v>
      </c>
      <c r="HE224">
        <v>0</v>
      </c>
      <c r="HF224">
        <v>0</v>
      </c>
      <c r="HG224">
        <v>0</v>
      </c>
      <c r="HH224">
        <v>2</v>
      </c>
      <c r="HI224">
        <v>0</v>
      </c>
      <c r="HJ224">
        <v>0</v>
      </c>
      <c r="HK224">
        <v>0</v>
      </c>
      <c r="HL224">
        <v>0</v>
      </c>
      <c r="HM224">
        <v>2</v>
      </c>
      <c r="HN224">
        <v>1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2</v>
      </c>
      <c r="HX224">
        <v>23</v>
      </c>
      <c r="HY224">
        <v>3</v>
      </c>
      <c r="HZ224">
        <v>1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1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1</v>
      </c>
      <c r="IZ224">
        <v>0</v>
      </c>
      <c r="JA224">
        <v>0</v>
      </c>
      <c r="JB224">
        <v>0</v>
      </c>
      <c r="JC224">
        <v>0</v>
      </c>
      <c r="JD224">
        <v>3</v>
      </c>
      <c r="JE224">
        <v>4</v>
      </c>
      <c r="JF224">
        <v>2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1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1</v>
      </c>
      <c r="JY224">
        <v>4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1</v>
      </c>
      <c r="KS224">
        <v>0</v>
      </c>
      <c r="KT224">
        <v>1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1</v>
      </c>
    </row>
    <row r="225" spans="1:325">
      <c r="A225" t="s">
        <v>1498</v>
      </c>
      <c r="B225" t="s">
        <v>1493</v>
      </c>
      <c r="C225" t="str">
        <f>"180805"</f>
        <v>180805</v>
      </c>
      <c r="D225" t="s">
        <v>1497</v>
      </c>
      <c r="E225">
        <v>15</v>
      </c>
      <c r="F225">
        <v>613</v>
      </c>
      <c r="G225">
        <v>480</v>
      </c>
      <c r="H225">
        <v>115</v>
      </c>
      <c r="I225">
        <v>365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365</v>
      </c>
      <c r="T225">
        <v>0</v>
      </c>
      <c r="U225">
        <v>0</v>
      </c>
      <c r="V225">
        <v>365</v>
      </c>
      <c r="W225">
        <v>3</v>
      </c>
      <c r="X225">
        <v>2</v>
      </c>
      <c r="Y225">
        <v>1</v>
      </c>
      <c r="Z225">
        <v>0</v>
      </c>
      <c r="AA225">
        <v>362</v>
      </c>
      <c r="AB225">
        <v>327</v>
      </c>
      <c r="AC225">
        <v>2</v>
      </c>
      <c r="AD225">
        <v>0</v>
      </c>
      <c r="AE225">
        <v>4</v>
      </c>
      <c r="AF225">
        <v>0</v>
      </c>
      <c r="AG225">
        <v>0</v>
      </c>
      <c r="AH225">
        <v>0</v>
      </c>
      <c r="AI225">
        <v>0</v>
      </c>
      <c r="AJ225">
        <v>1</v>
      </c>
      <c r="AK225">
        <v>0</v>
      </c>
      <c r="AL225">
        <v>1</v>
      </c>
      <c r="AM225">
        <v>1</v>
      </c>
      <c r="AN225">
        <v>69</v>
      </c>
      <c r="AO225">
        <v>0</v>
      </c>
      <c r="AP225">
        <v>4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245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327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1</v>
      </c>
      <c r="CO225">
        <v>1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1</v>
      </c>
      <c r="DF225">
        <v>8</v>
      </c>
      <c r="DG225">
        <v>5</v>
      </c>
      <c r="DH225">
        <v>0</v>
      </c>
      <c r="DI225">
        <v>0</v>
      </c>
      <c r="DJ225">
        <v>1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1</v>
      </c>
      <c r="DU225">
        <v>0</v>
      </c>
      <c r="DV225">
        <v>0</v>
      </c>
      <c r="DW225">
        <v>0</v>
      </c>
      <c r="DX225">
        <v>1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8</v>
      </c>
      <c r="EJ225">
        <v>3</v>
      </c>
      <c r="EK225">
        <v>2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1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3</v>
      </c>
      <c r="FP225">
        <v>4</v>
      </c>
      <c r="FQ225">
        <v>1</v>
      </c>
      <c r="FR225">
        <v>0</v>
      </c>
      <c r="FS225">
        <v>0</v>
      </c>
      <c r="FT225">
        <v>0</v>
      </c>
      <c r="FU225">
        <v>2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1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4</v>
      </c>
      <c r="GV225">
        <v>16</v>
      </c>
      <c r="GW225">
        <v>6</v>
      </c>
      <c r="GX225">
        <v>1</v>
      </c>
      <c r="GY225">
        <v>2</v>
      </c>
      <c r="GZ225">
        <v>0</v>
      </c>
      <c r="HA225">
        <v>3</v>
      </c>
      <c r="HB225">
        <v>0</v>
      </c>
      <c r="HC225">
        <v>0</v>
      </c>
      <c r="HD225">
        <v>2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1</v>
      </c>
      <c r="HV225">
        <v>0</v>
      </c>
      <c r="HW225">
        <v>1</v>
      </c>
      <c r="HX225">
        <v>16</v>
      </c>
      <c r="HY225">
        <v>1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1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1</v>
      </c>
      <c r="JE225">
        <v>2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1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2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</row>
    <row r="226" spans="1:325">
      <c r="A226" t="s">
        <v>1496</v>
      </c>
      <c r="B226" t="s">
        <v>1493</v>
      </c>
      <c r="C226" t="str">
        <f>"180805"</f>
        <v>180805</v>
      </c>
      <c r="D226" t="s">
        <v>1495</v>
      </c>
      <c r="E226">
        <v>16</v>
      </c>
      <c r="F226">
        <v>454</v>
      </c>
      <c r="G226">
        <v>350</v>
      </c>
      <c r="H226">
        <v>98</v>
      </c>
      <c r="I226">
        <v>252</v>
      </c>
      <c r="J226">
        <v>0</v>
      </c>
      <c r="K226">
        <v>2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252</v>
      </c>
      <c r="T226">
        <v>0</v>
      </c>
      <c r="U226">
        <v>0</v>
      </c>
      <c r="V226">
        <v>252</v>
      </c>
      <c r="W226">
        <v>3</v>
      </c>
      <c r="X226">
        <v>3</v>
      </c>
      <c r="Y226">
        <v>0</v>
      </c>
      <c r="Z226">
        <v>0</v>
      </c>
      <c r="AA226">
        <v>249</v>
      </c>
      <c r="AB226">
        <v>235</v>
      </c>
      <c r="AC226">
        <v>3</v>
      </c>
      <c r="AD226">
        <v>0</v>
      </c>
      <c r="AE226">
        <v>1</v>
      </c>
      <c r="AF226">
        <v>0</v>
      </c>
      <c r="AG226">
        <v>0</v>
      </c>
      <c r="AH226">
        <v>3</v>
      </c>
      <c r="AI226">
        <v>0</v>
      </c>
      <c r="AJ226">
        <v>0</v>
      </c>
      <c r="AK226">
        <v>0</v>
      </c>
      <c r="AL226">
        <v>0</v>
      </c>
      <c r="AM226">
        <v>1</v>
      </c>
      <c r="AN226">
        <v>13</v>
      </c>
      <c r="AO226">
        <v>0</v>
      </c>
      <c r="AP226">
        <v>6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203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5</v>
      </c>
      <c r="BF226">
        <v>0</v>
      </c>
      <c r="BG226">
        <v>235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5</v>
      </c>
      <c r="DG226">
        <v>1</v>
      </c>
      <c r="DH226">
        <v>0</v>
      </c>
      <c r="DI226">
        <v>0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1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1</v>
      </c>
      <c r="EH226">
        <v>0</v>
      </c>
      <c r="EI226">
        <v>5</v>
      </c>
      <c r="EJ226">
        <v>3</v>
      </c>
      <c r="EK226">
        <v>1</v>
      </c>
      <c r="EL226">
        <v>1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1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3</v>
      </c>
      <c r="FP226">
        <v>1</v>
      </c>
      <c r="FQ226">
        <v>0</v>
      </c>
      <c r="FR226">
        <v>0</v>
      </c>
      <c r="FS226">
        <v>0</v>
      </c>
      <c r="FT226">
        <v>0</v>
      </c>
      <c r="FU226">
        <v>1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1</v>
      </c>
      <c r="GV226">
        <v>3</v>
      </c>
      <c r="GW226">
        <v>2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1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3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1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1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1</v>
      </c>
      <c r="JZ226">
        <v>1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1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1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</row>
    <row r="227" spans="1:325">
      <c r="A227" t="s">
        <v>1494</v>
      </c>
      <c r="B227" t="s">
        <v>1493</v>
      </c>
      <c r="C227" t="str">
        <f>"180805"</f>
        <v>180805</v>
      </c>
      <c r="D227" t="s">
        <v>1492</v>
      </c>
      <c r="E227">
        <v>17</v>
      </c>
      <c r="F227">
        <v>668</v>
      </c>
      <c r="G227">
        <v>520</v>
      </c>
      <c r="H227">
        <v>158</v>
      </c>
      <c r="I227">
        <v>362</v>
      </c>
      <c r="J227">
        <v>1</v>
      </c>
      <c r="K227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362</v>
      </c>
      <c r="T227">
        <v>0</v>
      </c>
      <c r="U227">
        <v>0</v>
      </c>
      <c r="V227">
        <v>362</v>
      </c>
      <c r="W227">
        <v>7</v>
      </c>
      <c r="X227">
        <v>5</v>
      </c>
      <c r="Y227">
        <v>2</v>
      </c>
      <c r="Z227">
        <v>0</v>
      </c>
      <c r="AA227">
        <v>355</v>
      </c>
      <c r="AB227">
        <v>315</v>
      </c>
      <c r="AC227">
        <v>4</v>
      </c>
      <c r="AD227">
        <v>0</v>
      </c>
      <c r="AE227">
        <v>2</v>
      </c>
      <c r="AF227">
        <v>2</v>
      </c>
      <c r="AG227">
        <v>2</v>
      </c>
      <c r="AH227">
        <v>14</v>
      </c>
      <c r="AI227">
        <v>27</v>
      </c>
      <c r="AJ227">
        <v>0</v>
      </c>
      <c r="AK227">
        <v>0</v>
      </c>
      <c r="AL227">
        <v>2</v>
      </c>
      <c r="AM227">
        <v>3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</v>
      </c>
      <c r="AV227">
        <v>244</v>
      </c>
      <c r="AW227">
        <v>0</v>
      </c>
      <c r="AX227">
        <v>1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11</v>
      </c>
      <c r="BE227">
        <v>0</v>
      </c>
      <c r="BF227">
        <v>2</v>
      </c>
      <c r="BG227">
        <v>315</v>
      </c>
      <c r="BH227">
        <v>13</v>
      </c>
      <c r="BI227">
        <v>2</v>
      </c>
      <c r="BJ227">
        <v>5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1</v>
      </c>
      <c r="BV227">
        <v>0</v>
      </c>
      <c r="BW227">
        <v>1</v>
      </c>
      <c r="BX227">
        <v>0</v>
      </c>
      <c r="BY227">
        <v>2</v>
      </c>
      <c r="BZ227">
        <v>0</v>
      </c>
      <c r="CA227">
        <v>0</v>
      </c>
      <c r="CB227">
        <v>0</v>
      </c>
      <c r="CC227">
        <v>1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1</v>
      </c>
      <c r="CL227">
        <v>0</v>
      </c>
      <c r="CM227">
        <v>13</v>
      </c>
      <c r="CN227">
        <v>4</v>
      </c>
      <c r="CO227">
        <v>0</v>
      </c>
      <c r="CP227">
        <v>0</v>
      </c>
      <c r="CQ227">
        <v>0</v>
      </c>
      <c r="CR227">
        <v>0</v>
      </c>
      <c r="CS227">
        <v>2</v>
      </c>
      <c r="CT227">
        <v>0</v>
      </c>
      <c r="CU227">
        <v>1</v>
      </c>
      <c r="CV227">
        <v>0</v>
      </c>
      <c r="CW227">
        <v>1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4</v>
      </c>
      <c r="DF227">
        <v>3</v>
      </c>
      <c r="DG227">
        <v>0</v>
      </c>
      <c r="DH227">
        <v>0</v>
      </c>
      <c r="DI227">
        <v>0</v>
      </c>
      <c r="DJ227">
        <v>1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1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1</v>
      </c>
      <c r="EH227">
        <v>0</v>
      </c>
      <c r="EI227">
        <v>3</v>
      </c>
      <c r="EJ227">
        <v>2</v>
      </c>
      <c r="EK227">
        <v>1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1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2</v>
      </c>
      <c r="FP227">
        <v>3</v>
      </c>
      <c r="FQ227">
        <v>3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3</v>
      </c>
      <c r="GV227">
        <v>8</v>
      </c>
      <c r="GW227">
        <v>2</v>
      </c>
      <c r="GX227">
        <v>0</v>
      </c>
      <c r="GY227">
        <v>1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1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2</v>
      </c>
      <c r="HT227">
        <v>0</v>
      </c>
      <c r="HU227">
        <v>0</v>
      </c>
      <c r="HV227">
        <v>0</v>
      </c>
      <c r="HW227">
        <v>2</v>
      </c>
      <c r="HX227">
        <v>8</v>
      </c>
      <c r="HY227">
        <v>3</v>
      </c>
      <c r="HZ227">
        <v>3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3</v>
      </c>
      <c r="JE227">
        <v>3</v>
      </c>
      <c r="JF227">
        <v>2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1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3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1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1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1</v>
      </c>
    </row>
    <row r="228" spans="1:325">
      <c r="A228" t="s">
        <v>1491</v>
      </c>
      <c r="B228" t="s">
        <v>1465</v>
      </c>
      <c r="C228" t="str">
        <f>"181001"</f>
        <v>181001</v>
      </c>
      <c r="D228" t="s">
        <v>254</v>
      </c>
      <c r="E228">
        <v>1</v>
      </c>
      <c r="F228">
        <v>1792</v>
      </c>
      <c r="G228">
        <v>1370</v>
      </c>
      <c r="H228">
        <v>308</v>
      </c>
      <c r="I228">
        <v>1062</v>
      </c>
      <c r="J228">
        <v>1</v>
      </c>
      <c r="K228">
        <v>9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1061</v>
      </c>
      <c r="T228">
        <v>0</v>
      </c>
      <c r="U228">
        <v>0</v>
      </c>
      <c r="V228">
        <v>1061</v>
      </c>
      <c r="W228">
        <v>18</v>
      </c>
      <c r="X228">
        <v>12</v>
      </c>
      <c r="Y228">
        <v>6</v>
      </c>
      <c r="Z228">
        <v>0</v>
      </c>
      <c r="AA228">
        <v>1043</v>
      </c>
      <c r="AB228">
        <v>561</v>
      </c>
      <c r="AC228">
        <v>61</v>
      </c>
      <c r="AD228">
        <v>47</v>
      </c>
      <c r="AE228">
        <v>2</v>
      </c>
      <c r="AF228">
        <v>9</v>
      </c>
      <c r="AG228">
        <v>5</v>
      </c>
      <c r="AH228">
        <v>54</v>
      </c>
      <c r="AI228">
        <v>303</v>
      </c>
      <c r="AJ228">
        <v>2</v>
      </c>
      <c r="AK228">
        <v>1</v>
      </c>
      <c r="AL228">
        <v>11</v>
      </c>
      <c r="AM228">
        <v>12</v>
      </c>
      <c r="AN228">
        <v>18</v>
      </c>
      <c r="AO228">
        <v>0</v>
      </c>
      <c r="AP228">
        <v>1</v>
      </c>
      <c r="AQ228">
        <v>1</v>
      </c>
      <c r="AR228">
        <v>4</v>
      </c>
      <c r="AS228">
        <v>1</v>
      </c>
      <c r="AT228">
        <v>0</v>
      </c>
      <c r="AU228">
        <v>0</v>
      </c>
      <c r="AV228">
        <v>1</v>
      </c>
      <c r="AW228">
        <v>2</v>
      </c>
      <c r="AX228">
        <v>0</v>
      </c>
      <c r="AY228">
        <v>1</v>
      </c>
      <c r="AZ228">
        <v>2</v>
      </c>
      <c r="BA228">
        <v>1</v>
      </c>
      <c r="BB228">
        <v>3</v>
      </c>
      <c r="BC228">
        <v>10</v>
      </c>
      <c r="BD228">
        <v>1</v>
      </c>
      <c r="BE228">
        <v>1</v>
      </c>
      <c r="BF228">
        <v>7</v>
      </c>
      <c r="BG228">
        <v>561</v>
      </c>
      <c r="BH228">
        <v>124</v>
      </c>
      <c r="BI228">
        <v>52</v>
      </c>
      <c r="BJ228">
        <v>25</v>
      </c>
      <c r="BK228">
        <v>9</v>
      </c>
      <c r="BL228">
        <v>2</v>
      </c>
      <c r="BM228">
        <v>2</v>
      </c>
      <c r="BN228">
        <v>4</v>
      </c>
      <c r="BO228">
        <v>5</v>
      </c>
      <c r="BP228">
        <v>2</v>
      </c>
      <c r="BQ228">
        <v>0</v>
      </c>
      <c r="BR228">
        <v>2</v>
      </c>
      <c r="BS228">
        <v>9</v>
      </c>
      <c r="BT228">
        <v>0</v>
      </c>
      <c r="BU228">
        <v>0</v>
      </c>
      <c r="BV228">
        <v>0</v>
      </c>
      <c r="BW228">
        <v>4</v>
      </c>
      <c r="BX228">
        <v>0</v>
      </c>
      <c r="BY228">
        <v>0</v>
      </c>
      <c r="BZ228">
        <v>2</v>
      </c>
      <c r="CA228">
        <v>0</v>
      </c>
      <c r="CB228">
        <v>1</v>
      </c>
      <c r="CC228">
        <v>0</v>
      </c>
      <c r="CD228">
        <v>1</v>
      </c>
      <c r="CE228">
        <v>1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3</v>
      </c>
      <c r="CL228">
        <v>0</v>
      </c>
      <c r="CM228">
        <v>124</v>
      </c>
      <c r="CN228">
        <v>25</v>
      </c>
      <c r="CO228">
        <v>11</v>
      </c>
      <c r="CP228">
        <v>4</v>
      </c>
      <c r="CQ228">
        <v>4</v>
      </c>
      <c r="CR228">
        <v>1</v>
      </c>
      <c r="CS228">
        <v>0</v>
      </c>
      <c r="CT228">
        <v>1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1</v>
      </c>
      <c r="DA228">
        <v>1</v>
      </c>
      <c r="DB228">
        <v>0</v>
      </c>
      <c r="DC228">
        <v>1</v>
      </c>
      <c r="DD228">
        <v>1</v>
      </c>
      <c r="DE228">
        <v>25</v>
      </c>
      <c r="DF228">
        <v>82</v>
      </c>
      <c r="DG228">
        <v>44</v>
      </c>
      <c r="DH228">
        <v>4</v>
      </c>
      <c r="DI228">
        <v>4</v>
      </c>
      <c r="DJ228">
        <v>5</v>
      </c>
      <c r="DK228">
        <v>0</v>
      </c>
      <c r="DL228">
        <v>2</v>
      </c>
      <c r="DM228">
        <v>3</v>
      </c>
      <c r="DN228">
        <v>3</v>
      </c>
      <c r="DO228">
        <v>0</v>
      </c>
      <c r="DP228">
        <v>0</v>
      </c>
      <c r="DQ228">
        <v>0</v>
      </c>
      <c r="DR228">
        <v>0</v>
      </c>
      <c r="DS228">
        <v>2</v>
      </c>
      <c r="DT228">
        <v>3</v>
      </c>
      <c r="DU228">
        <v>0</v>
      </c>
      <c r="DV228">
        <v>1</v>
      </c>
      <c r="DW228">
        <v>1</v>
      </c>
      <c r="DX228">
        <v>0</v>
      </c>
      <c r="DY228">
        <v>2</v>
      </c>
      <c r="DZ228">
        <v>1</v>
      </c>
      <c r="EA228">
        <v>2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5</v>
      </c>
      <c r="EI228">
        <v>82</v>
      </c>
      <c r="EJ228">
        <v>28</v>
      </c>
      <c r="EK228">
        <v>8</v>
      </c>
      <c r="EL228">
        <v>2</v>
      </c>
      <c r="EM228">
        <v>1</v>
      </c>
      <c r="EN228">
        <v>0</v>
      </c>
      <c r="EO228">
        <v>0</v>
      </c>
      <c r="EP228">
        <v>4</v>
      </c>
      <c r="EQ228">
        <v>1</v>
      </c>
      <c r="ER228">
        <v>1</v>
      </c>
      <c r="ES228">
        <v>0</v>
      </c>
      <c r="ET228">
        <v>1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5</v>
      </c>
      <c r="FB228">
        <v>0</v>
      </c>
      <c r="FC228">
        <v>1</v>
      </c>
      <c r="FD228">
        <v>0</v>
      </c>
      <c r="FE228">
        <v>0</v>
      </c>
      <c r="FF228">
        <v>0</v>
      </c>
      <c r="FG228">
        <v>0</v>
      </c>
      <c r="FH228">
        <v>2</v>
      </c>
      <c r="FI228">
        <v>0</v>
      </c>
      <c r="FJ228">
        <v>0</v>
      </c>
      <c r="FK228">
        <v>0</v>
      </c>
      <c r="FL228">
        <v>0</v>
      </c>
      <c r="FM228">
        <v>1</v>
      </c>
      <c r="FN228">
        <v>1</v>
      </c>
      <c r="FO228">
        <v>28</v>
      </c>
      <c r="FP228">
        <v>53</v>
      </c>
      <c r="FQ228">
        <v>23</v>
      </c>
      <c r="FR228">
        <v>0</v>
      </c>
      <c r="FS228">
        <v>2</v>
      </c>
      <c r="FT228">
        <v>1</v>
      </c>
      <c r="FU228">
        <v>3</v>
      </c>
      <c r="FV228">
        <v>0</v>
      </c>
      <c r="FW228">
        <v>0</v>
      </c>
      <c r="FX228">
        <v>1</v>
      </c>
      <c r="FY228">
        <v>1</v>
      </c>
      <c r="FZ228">
        <v>0</v>
      </c>
      <c r="GA228">
        <v>2</v>
      </c>
      <c r="GB228">
        <v>0</v>
      </c>
      <c r="GC228">
        <v>1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16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1</v>
      </c>
      <c r="GR228">
        <v>0</v>
      </c>
      <c r="GS228">
        <v>2</v>
      </c>
      <c r="GT228">
        <v>0</v>
      </c>
      <c r="GU228">
        <v>53</v>
      </c>
      <c r="GV228">
        <v>105</v>
      </c>
      <c r="GW228">
        <v>37</v>
      </c>
      <c r="GX228">
        <v>13</v>
      </c>
      <c r="GY228">
        <v>5</v>
      </c>
      <c r="GZ228">
        <v>4</v>
      </c>
      <c r="HA228">
        <v>9</v>
      </c>
      <c r="HB228">
        <v>6</v>
      </c>
      <c r="HC228">
        <v>4</v>
      </c>
      <c r="HD228">
        <v>4</v>
      </c>
      <c r="HE228">
        <v>0</v>
      </c>
      <c r="HF228">
        <v>3</v>
      </c>
      <c r="HG228">
        <v>3</v>
      </c>
      <c r="HH228">
        <v>1</v>
      </c>
      <c r="HI228">
        <v>1</v>
      </c>
      <c r="HJ228">
        <v>1</v>
      </c>
      <c r="HK228">
        <v>1</v>
      </c>
      <c r="HL228">
        <v>2</v>
      </c>
      <c r="HM228">
        <v>1</v>
      </c>
      <c r="HN228">
        <v>2</v>
      </c>
      <c r="HO228">
        <v>0</v>
      </c>
      <c r="HP228">
        <v>0</v>
      </c>
      <c r="HQ228">
        <v>4</v>
      </c>
      <c r="HR228">
        <v>0</v>
      </c>
      <c r="HS228">
        <v>0</v>
      </c>
      <c r="HT228">
        <v>0</v>
      </c>
      <c r="HU228">
        <v>1</v>
      </c>
      <c r="HV228">
        <v>1</v>
      </c>
      <c r="HW228">
        <v>2</v>
      </c>
      <c r="HX228">
        <v>105</v>
      </c>
      <c r="HY228">
        <v>46</v>
      </c>
      <c r="HZ228">
        <v>28</v>
      </c>
      <c r="IA228">
        <v>5</v>
      </c>
      <c r="IB228">
        <v>0</v>
      </c>
      <c r="IC228">
        <v>0</v>
      </c>
      <c r="ID228">
        <v>1</v>
      </c>
      <c r="IE228">
        <v>1</v>
      </c>
      <c r="IF228">
        <v>1</v>
      </c>
      <c r="IG228">
        <v>1</v>
      </c>
      <c r="IH228">
        <v>0</v>
      </c>
      <c r="II228">
        <v>1</v>
      </c>
      <c r="IJ228">
        <v>1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1</v>
      </c>
      <c r="IW228">
        <v>0</v>
      </c>
      <c r="IX228">
        <v>0</v>
      </c>
      <c r="IY228">
        <v>2</v>
      </c>
      <c r="IZ228">
        <v>0</v>
      </c>
      <c r="JA228">
        <v>0</v>
      </c>
      <c r="JB228">
        <v>0</v>
      </c>
      <c r="JC228">
        <v>3</v>
      </c>
      <c r="JD228">
        <v>46</v>
      </c>
      <c r="JE228">
        <v>15</v>
      </c>
      <c r="JF228">
        <v>9</v>
      </c>
      <c r="JG228">
        <v>0</v>
      </c>
      <c r="JH228">
        <v>2</v>
      </c>
      <c r="JI228">
        <v>2</v>
      </c>
      <c r="JJ228">
        <v>0</v>
      </c>
      <c r="JK228">
        <v>0</v>
      </c>
      <c r="JL228">
        <v>1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1</v>
      </c>
      <c r="JX228">
        <v>0</v>
      </c>
      <c r="JY228">
        <v>15</v>
      </c>
      <c r="JZ228">
        <v>3</v>
      </c>
      <c r="KA228">
        <v>1</v>
      </c>
      <c r="KB228">
        <v>1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1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3</v>
      </c>
      <c r="KR228">
        <v>1</v>
      </c>
      <c r="KS228">
        <v>1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1</v>
      </c>
    </row>
    <row r="229" spans="1:325">
      <c r="A229" t="s">
        <v>1490</v>
      </c>
      <c r="B229" t="s">
        <v>1465</v>
      </c>
      <c r="C229" t="str">
        <f>"181001"</f>
        <v>181001</v>
      </c>
      <c r="D229" t="s">
        <v>1489</v>
      </c>
      <c r="E229">
        <v>2</v>
      </c>
      <c r="F229">
        <v>1010</v>
      </c>
      <c r="G229">
        <v>780</v>
      </c>
      <c r="H229">
        <v>204</v>
      </c>
      <c r="I229">
        <v>576</v>
      </c>
      <c r="J229">
        <v>1</v>
      </c>
      <c r="K229">
        <v>4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575</v>
      </c>
      <c r="T229">
        <v>0</v>
      </c>
      <c r="U229">
        <v>0</v>
      </c>
      <c r="V229">
        <v>575</v>
      </c>
      <c r="W229">
        <v>3</v>
      </c>
      <c r="X229">
        <v>2</v>
      </c>
      <c r="Y229">
        <v>1</v>
      </c>
      <c r="Z229">
        <v>0</v>
      </c>
      <c r="AA229">
        <v>572</v>
      </c>
      <c r="AB229">
        <v>283</v>
      </c>
      <c r="AC229">
        <v>26</v>
      </c>
      <c r="AD229">
        <v>17</v>
      </c>
      <c r="AE229">
        <v>0</v>
      </c>
      <c r="AF229">
        <v>7</v>
      </c>
      <c r="AG229">
        <v>3</v>
      </c>
      <c r="AH229">
        <v>35</v>
      </c>
      <c r="AI229">
        <v>150</v>
      </c>
      <c r="AJ229">
        <v>1</v>
      </c>
      <c r="AK229">
        <v>0</v>
      </c>
      <c r="AL229">
        <v>6</v>
      </c>
      <c r="AM229">
        <v>10</v>
      </c>
      <c r="AN229">
        <v>14</v>
      </c>
      <c r="AO229">
        <v>0</v>
      </c>
      <c r="AP229">
        <v>0</v>
      </c>
      <c r="AQ229">
        <v>1</v>
      </c>
      <c r="AR229">
        <v>1</v>
      </c>
      <c r="AS229">
        <v>3</v>
      </c>
      <c r="AT229">
        <v>0</v>
      </c>
      <c r="AU229">
        <v>0</v>
      </c>
      <c r="AV229">
        <v>0</v>
      </c>
      <c r="AW229">
        <v>1</v>
      </c>
      <c r="AX229">
        <v>0</v>
      </c>
      <c r="AY229">
        <v>0</v>
      </c>
      <c r="AZ229">
        <v>0</v>
      </c>
      <c r="BA229">
        <v>1</v>
      </c>
      <c r="BB229">
        <v>0</v>
      </c>
      <c r="BC229">
        <v>2</v>
      </c>
      <c r="BD229">
        <v>1</v>
      </c>
      <c r="BE229">
        <v>1</v>
      </c>
      <c r="BF229">
        <v>3</v>
      </c>
      <c r="BG229">
        <v>283</v>
      </c>
      <c r="BH229">
        <v>83</v>
      </c>
      <c r="BI229">
        <v>37</v>
      </c>
      <c r="BJ229">
        <v>18</v>
      </c>
      <c r="BK229">
        <v>5</v>
      </c>
      <c r="BL229">
        <v>1</v>
      </c>
      <c r="BM229">
        <v>0</v>
      </c>
      <c r="BN229">
        <v>0</v>
      </c>
      <c r="BO229">
        <v>0</v>
      </c>
      <c r="BP229">
        <v>2</v>
      </c>
      <c r="BQ229">
        <v>1</v>
      </c>
      <c r="BR229">
        <v>1</v>
      </c>
      <c r="BS229">
        <v>9</v>
      </c>
      <c r="BT229">
        <v>0</v>
      </c>
      <c r="BU229">
        <v>0</v>
      </c>
      <c r="BV229">
        <v>0</v>
      </c>
      <c r="BW229">
        <v>3</v>
      </c>
      <c r="BX229">
        <v>0</v>
      </c>
      <c r="BY229">
        <v>0</v>
      </c>
      <c r="BZ229">
        <v>1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1</v>
      </c>
      <c r="CG229">
        <v>0</v>
      </c>
      <c r="CH229">
        <v>0</v>
      </c>
      <c r="CI229">
        <v>0</v>
      </c>
      <c r="CJ229">
        <v>1</v>
      </c>
      <c r="CK229">
        <v>1</v>
      </c>
      <c r="CL229">
        <v>2</v>
      </c>
      <c r="CM229">
        <v>83</v>
      </c>
      <c r="CN229">
        <v>30</v>
      </c>
      <c r="CO229">
        <v>4</v>
      </c>
      <c r="CP229">
        <v>8</v>
      </c>
      <c r="CQ229">
        <v>6</v>
      </c>
      <c r="CR229">
        <v>1</v>
      </c>
      <c r="CS229">
        <v>2</v>
      </c>
      <c r="CT229">
        <v>2</v>
      </c>
      <c r="CU229">
        <v>0</v>
      </c>
      <c r="CV229">
        <v>1</v>
      </c>
      <c r="CW229">
        <v>1</v>
      </c>
      <c r="CX229">
        <v>0</v>
      </c>
      <c r="CY229">
        <v>0</v>
      </c>
      <c r="CZ229">
        <v>2</v>
      </c>
      <c r="DA229">
        <v>0</v>
      </c>
      <c r="DB229">
        <v>0</v>
      </c>
      <c r="DC229">
        <v>0</v>
      </c>
      <c r="DD229">
        <v>3</v>
      </c>
      <c r="DE229">
        <v>30</v>
      </c>
      <c r="DF229">
        <v>35</v>
      </c>
      <c r="DG229">
        <v>15</v>
      </c>
      <c r="DH229">
        <v>6</v>
      </c>
      <c r="DI229">
        <v>1</v>
      </c>
      <c r="DJ229">
        <v>2</v>
      </c>
      <c r="DK229">
        <v>1</v>
      </c>
      <c r="DL229">
        <v>1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1</v>
      </c>
      <c r="DS229">
        <v>0</v>
      </c>
      <c r="DT229">
        <v>0</v>
      </c>
      <c r="DU229">
        <v>0</v>
      </c>
      <c r="DV229">
        <v>0</v>
      </c>
      <c r="DW229">
        <v>2</v>
      </c>
      <c r="DX229">
        <v>0</v>
      </c>
      <c r="DY229">
        <v>0</v>
      </c>
      <c r="DZ229">
        <v>3</v>
      </c>
      <c r="EA229">
        <v>2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1</v>
      </c>
      <c r="EI229">
        <v>35</v>
      </c>
      <c r="EJ229">
        <v>4</v>
      </c>
      <c r="EK229">
        <v>3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1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4</v>
      </c>
      <c r="FP229">
        <v>43</v>
      </c>
      <c r="FQ229">
        <v>11</v>
      </c>
      <c r="FR229">
        <v>0</v>
      </c>
      <c r="FS229">
        <v>0</v>
      </c>
      <c r="FT229">
        <v>0</v>
      </c>
      <c r="FU229">
        <v>1</v>
      </c>
      <c r="FV229">
        <v>0</v>
      </c>
      <c r="FW229">
        <v>0</v>
      </c>
      <c r="FX229">
        <v>2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1</v>
      </c>
      <c r="GG229">
        <v>0</v>
      </c>
      <c r="GH229">
        <v>1</v>
      </c>
      <c r="GI229">
        <v>25</v>
      </c>
      <c r="GJ229">
        <v>0</v>
      </c>
      <c r="GK229">
        <v>1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43</v>
      </c>
      <c r="GV229">
        <v>41</v>
      </c>
      <c r="GW229">
        <v>21</v>
      </c>
      <c r="GX229">
        <v>3</v>
      </c>
      <c r="GY229">
        <v>0</v>
      </c>
      <c r="GZ229">
        <v>1</v>
      </c>
      <c r="HA229">
        <v>0</v>
      </c>
      <c r="HB229">
        <v>2</v>
      </c>
      <c r="HC229">
        <v>1</v>
      </c>
      <c r="HD229">
        <v>0</v>
      </c>
      <c r="HE229">
        <v>0</v>
      </c>
      <c r="HF229">
        <v>1</v>
      </c>
      <c r="HG229">
        <v>1</v>
      </c>
      <c r="HH229">
        <v>0</v>
      </c>
      <c r="HI229">
        <v>0</v>
      </c>
      <c r="HJ229">
        <v>0</v>
      </c>
      <c r="HK229">
        <v>2</v>
      </c>
      <c r="HL229">
        <v>0</v>
      </c>
      <c r="HM229">
        <v>0</v>
      </c>
      <c r="HN229">
        <v>0</v>
      </c>
      <c r="HO229">
        <v>0</v>
      </c>
      <c r="HP229">
        <v>1</v>
      </c>
      <c r="HQ229">
        <v>2</v>
      </c>
      <c r="HR229">
        <v>0</v>
      </c>
      <c r="HS229">
        <v>1</v>
      </c>
      <c r="HT229">
        <v>0</v>
      </c>
      <c r="HU229">
        <v>0</v>
      </c>
      <c r="HV229">
        <v>0</v>
      </c>
      <c r="HW229">
        <v>5</v>
      </c>
      <c r="HX229">
        <v>41</v>
      </c>
      <c r="HY229">
        <v>48</v>
      </c>
      <c r="HZ229">
        <v>36</v>
      </c>
      <c r="IA229">
        <v>6</v>
      </c>
      <c r="IB229">
        <v>0</v>
      </c>
      <c r="IC229">
        <v>0</v>
      </c>
      <c r="ID229">
        <v>0</v>
      </c>
      <c r="IE229">
        <v>1</v>
      </c>
      <c r="IF229">
        <v>1</v>
      </c>
      <c r="IG229">
        <v>0</v>
      </c>
      <c r="IH229">
        <v>0</v>
      </c>
      <c r="II229">
        <v>0</v>
      </c>
      <c r="IJ229">
        <v>1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1</v>
      </c>
      <c r="IU229">
        <v>0</v>
      </c>
      <c r="IV229">
        <v>0</v>
      </c>
      <c r="IW229">
        <v>0</v>
      </c>
      <c r="IX229">
        <v>1</v>
      </c>
      <c r="IY229">
        <v>1</v>
      </c>
      <c r="IZ229">
        <v>0</v>
      </c>
      <c r="JA229">
        <v>0</v>
      </c>
      <c r="JB229">
        <v>0</v>
      </c>
      <c r="JC229">
        <v>0</v>
      </c>
      <c r="JD229">
        <v>48</v>
      </c>
      <c r="JE229">
        <v>2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1</v>
      </c>
      <c r="JO229">
        <v>0</v>
      </c>
      <c r="JP229">
        <v>0</v>
      </c>
      <c r="JQ229">
        <v>1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2</v>
      </c>
      <c r="JZ229">
        <v>2</v>
      </c>
      <c r="KA229">
        <v>2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2</v>
      </c>
      <c r="KR229">
        <v>1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1</v>
      </c>
      <c r="LM229">
        <v>1</v>
      </c>
    </row>
    <row r="230" spans="1:325">
      <c r="A230" t="s">
        <v>1488</v>
      </c>
      <c r="B230" t="s">
        <v>1465</v>
      </c>
      <c r="C230" t="str">
        <f>"181001"</f>
        <v>181001</v>
      </c>
      <c r="D230" t="s">
        <v>1487</v>
      </c>
      <c r="E230">
        <v>3</v>
      </c>
      <c r="F230">
        <v>1023</v>
      </c>
      <c r="G230">
        <v>791</v>
      </c>
      <c r="H230">
        <v>186</v>
      </c>
      <c r="I230">
        <v>605</v>
      </c>
      <c r="J230">
        <v>2</v>
      </c>
      <c r="K230">
        <v>6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605</v>
      </c>
      <c r="T230">
        <v>0</v>
      </c>
      <c r="U230">
        <v>0</v>
      </c>
      <c r="V230">
        <v>605</v>
      </c>
      <c r="W230">
        <v>16</v>
      </c>
      <c r="X230">
        <v>11</v>
      </c>
      <c r="Y230">
        <v>4</v>
      </c>
      <c r="Z230">
        <v>0</v>
      </c>
      <c r="AA230">
        <v>589</v>
      </c>
      <c r="AB230">
        <v>298</v>
      </c>
      <c r="AC230">
        <v>24</v>
      </c>
      <c r="AD230">
        <v>26</v>
      </c>
      <c r="AE230">
        <v>0</v>
      </c>
      <c r="AF230">
        <v>4</v>
      </c>
      <c r="AG230">
        <v>1</v>
      </c>
      <c r="AH230">
        <v>41</v>
      </c>
      <c r="AI230">
        <v>163</v>
      </c>
      <c r="AJ230">
        <v>1</v>
      </c>
      <c r="AK230">
        <v>0</v>
      </c>
      <c r="AL230">
        <v>7</v>
      </c>
      <c r="AM230">
        <v>4</v>
      </c>
      <c r="AN230">
        <v>15</v>
      </c>
      <c r="AO230">
        <v>0</v>
      </c>
      <c r="AP230">
        <v>1</v>
      </c>
      <c r="AQ230">
        <v>1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2</v>
      </c>
      <c r="AZ230">
        <v>1</v>
      </c>
      <c r="BA230">
        <v>1</v>
      </c>
      <c r="BB230">
        <v>0</v>
      </c>
      <c r="BC230">
        <v>1</v>
      </c>
      <c r="BD230">
        <v>4</v>
      </c>
      <c r="BE230">
        <v>0</v>
      </c>
      <c r="BF230">
        <v>1</v>
      </c>
      <c r="BG230">
        <v>298</v>
      </c>
      <c r="BH230">
        <v>117</v>
      </c>
      <c r="BI230">
        <v>52</v>
      </c>
      <c r="BJ230">
        <v>14</v>
      </c>
      <c r="BK230">
        <v>3</v>
      </c>
      <c r="BL230">
        <v>4</v>
      </c>
      <c r="BM230">
        <v>0</v>
      </c>
      <c r="BN230">
        <v>1</v>
      </c>
      <c r="BO230">
        <v>1</v>
      </c>
      <c r="BP230">
        <v>5</v>
      </c>
      <c r="BQ230">
        <v>0</v>
      </c>
      <c r="BR230">
        <v>1</v>
      </c>
      <c r="BS230">
        <v>18</v>
      </c>
      <c r="BT230">
        <v>3</v>
      </c>
      <c r="BU230">
        <v>0</v>
      </c>
      <c r="BV230">
        <v>1</v>
      </c>
      <c r="BW230">
        <v>2</v>
      </c>
      <c r="BX230">
        <v>0</v>
      </c>
      <c r="BY230">
        <v>1</v>
      </c>
      <c r="BZ230">
        <v>0</v>
      </c>
      <c r="CA230">
        <v>0</v>
      </c>
      <c r="CB230">
        <v>3</v>
      </c>
      <c r="CC230">
        <v>0</v>
      </c>
      <c r="CD230">
        <v>3</v>
      </c>
      <c r="CE230">
        <v>1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1</v>
      </c>
      <c r="CL230">
        <v>3</v>
      </c>
      <c r="CM230">
        <v>117</v>
      </c>
      <c r="CN230">
        <v>10</v>
      </c>
      <c r="CO230">
        <v>3</v>
      </c>
      <c r="CP230">
        <v>2</v>
      </c>
      <c r="CQ230">
        <v>1</v>
      </c>
      <c r="CR230">
        <v>1</v>
      </c>
      <c r="CS230">
        <v>2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1</v>
      </c>
      <c r="DA230">
        <v>0</v>
      </c>
      <c r="DB230">
        <v>0</v>
      </c>
      <c r="DC230">
        <v>0</v>
      </c>
      <c r="DD230">
        <v>0</v>
      </c>
      <c r="DE230">
        <v>10</v>
      </c>
      <c r="DF230">
        <v>19</v>
      </c>
      <c r="DG230">
        <v>9</v>
      </c>
      <c r="DH230">
        <v>3</v>
      </c>
      <c r="DI230">
        <v>1</v>
      </c>
      <c r="DJ230">
        <v>0</v>
      </c>
      <c r="DK230">
        <v>1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2</v>
      </c>
      <c r="DU230">
        <v>1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1</v>
      </c>
      <c r="EG230">
        <v>0</v>
      </c>
      <c r="EH230">
        <v>1</v>
      </c>
      <c r="EI230">
        <v>19</v>
      </c>
      <c r="EJ230">
        <v>15</v>
      </c>
      <c r="EK230">
        <v>3</v>
      </c>
      <c r="EL230">
        <v>2</v>
      </c>
      <c r="EM230">
        <v>5</v>
      </c>
      <c r="EN230">
        <v>1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1</v>
      </c>
      <c r="EZ230">
        <v>0</v>
      </c>
      <c r="FA230">
        <v>2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1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15</v>
      </c>
      <c r="FP230">
        <v>23</v>
      </c>
      <c r="FQ230">
        <v>7</v>
      </c>
      <c r="FR230">
        <v>1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1</v>
      </c>
      <c r="GH230">
        <v>0</v>
      </c>
      <c r="GI230">
        <v>13</v>
      </c>
      <c r="GJ230">
        <v>0</v>
      </c>
      <c r="GK230">
        <v>1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23</v>
      </c>
      <c r="GV230">
        <v>51</v>
      </c>
      <c r="GW230">
        <v>18</v>
      </c>
      <c r="GX230">
        <v>2</v>
      </c>
      <c r="GY230">
        <v>4</v>
      </c>
      <c r="GZ230">
        <v>1</v>
      </c>
      <c r="HA230">
        <v>3</v>
      </c>
      <c r="HB230">
        <v>0</v>
      </c>
      <c r="HC230">
        <v>1</v>
      </c>
      <c r="HD230">
        <v>0</v>
      </c>
      <c r="HE230">
        <v>0</v>
      </c>
      <c r="HF230">
        <v>2</v>
      </c>
      <c r="HG230">
        <v>1</v>
      </c>
      <c r="HH230">
        <v>1</v>
      </c>
      <c r="HI230">
        <v>1</v>
      </c>
      <c r="HJ230">
        <v>0</v>
      </c>
      <c r="HK230">
        <v>1</v>
      </c>
      <c r="HL230">
        <v>1</v>
      </c>
      <c r="HM230">
        <v>0</v>
      </c>
      <c r="HN230">
        <v>0</v>
      </c>
      <c r="HO230">
        <v>0</v>
      </c>
      <c r="HP230">
        <v>1</v>
      </c>
      <c r="HQ230">
        <v>5</v>
      </c>
      <c r="HR230">
        <v>1</v>
      </c>
      <c r="HS230">
        <v>3</v>
      </c>
      <c r="HT230">
        <v>1</v>
      </c>
      <c r="HU230">
        <v>0</v>
      </c>
      <c r="HV230">
        <v>0</v>
      </c>
      <c r="HW230">
        <v>4</v>
      </c>
      <c r="HX230">
        <v>51</v>
      </c>
      <c r="HY230">
        <v>46</v>
      </c>
      <c r="HZ230">
        <v>24</v>
      </c>
      <c r="IA230">
        <v>8</v>
      </c>
      <c r="IB230">
        <v>0</v>
      </c>
      <c r="IC230">
        <v>0</v>
      </c>
      <c r="ID230">
        <v>0</v>
      </c>
      <c r="IE230">
        <v>1</v>
      </c>
      <c r="IF230">
        <v>2</v>
      </c>
      <c r="IG230">
        <v>0</v>
      </c>
      <c r="IH230">
        <v>0</v>
      </c>
      <c r="II230">
        <v>4</v>
      </c>
      <c r="IJ230">
        <v>1</v>
      </c>
      <c r="IK230">
        <v>0</v>
      </c>
      <c r="IL230">
        <v>0</v>
      </c>
      <c r="IM230">
        <v>0</v>
      </c>
      <c r="IN230">
        <v>0</v>
      </c>
      <c r="IO230">
        <v>2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1</v>
      </c>
      <c r="IY230">
        <v>0</v>
      </c>
      <c r="IZ230">
        <v>0</v>
      </c>
      <c r="JA230">
        <v>1</v>
      </c>
      <c r="JB230">
        <v>0</v>
      </c>
      <c r="JC230">
        <v>2</v>
      </c>
      <c r="JD230">
        <v>46</v>
      </c>
      <c r="JE230">
        <v>2</v>
      </c>
      <c r="JF230">
        <v>1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1</v>
      </c>
      <c r="JY230">
        <v>2</v>
      </c>
      <c r="JZ230">
        <v>8</v>
      </c>
      <c r="KA230">
        <v>4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1</v>
      </c>
      <c r="KH230">
        <v>0</v>
      </c>
      <c r="KI230">
        <v>1</v>
      </c>
      <c r="KJ230">
        <v>0</v>
      </c>
      <c r="KK230">
        <v>1</v>
      </c>
      <c r="KL230">
        <v>0</v>
      </c>
      <c r="KM230">
        <v>0</v>
      </c>
      <c r="KN230">
        <v>1</v>
      </c>
      <c r="KO230">
        <v>0</v>
      </c>
      <c r="KP230">
        <v>0</v>
      </c>
      <c r="KQ230">
        <v>8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</row>
    <row r="231" spans="1:325">
      <c r="A231" t="s">
        <v>1486</v>
      </c>
      <c r="B231" t="s">
        <v>1465</v>
      </c>
      <c r="C231" t="str">
        <f>"181001"</f>
        <v>181001</v>
      </c>
      <c r="D231" t="s">
        <v>1485</v>
      </c>
      <c r="E231">
        <v>4</v>
      </c>
      <c r="F231">
        <v>1014</v>
      </c>
      <c r="G231">
        <v>779</v>
      </c>
      <c r="H231">
        <v>160</v>
      </c>
      <c r="I231">
        <v>619</v>
      </c>
      <c r="J231">
        <v>0</v>
      </c>
      <c r="K231">
        <v>3</v>
      </c>
      <c r="L231">
        <v>1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619</v>
      </c>
      <c r="T231">
        <v>0</v>
      </c>
      <c r="U231">
        <v>0</v>
      </c>
      <c r="V231">
        <v>619</v>
      </c>
      <c r="W231">
        <v>7</v>
      </c>
      <c r="X231">
        <v>6</v>
      </c>
      <c r="Y231">
        <v>1</v>
      </c>
      <c r="Z231">
        <v>0</v>
      </c>
      <c r="AA231">
        <v>612</v>
      </c>
      <c r="AB231">
        <v>337</v>
      </c>
      <c r="AC231">
        <v>36</v>
      </c>
      <c r="AD231">
        <v>24</v>
      </c>
      <c r="AE231">
        <v>2</v>
      </c>
      <c r="AF231">
        <v>4</v>
      </c>
      <c r="AG231">
        <v>2</v>
      </c>
      <c r="AH231">
        <v>34</v>
      </c>
      <c r="AI231">
        <v>179</v>
      </c>
      <c r="AJ231">
        <v>1</v>
      </c>
      <c r="AK231">
        <v>0</v>
      </c>
      <c r="AL231">
        <v>4</v>
      </c>
      <c r="AM231">
        <v>13</v>
      </c>
      <c r="AN231">
        <v>22</v>
      </c>
      <c r="AO231">
        <v>1</v>
      </c>
      <c r="AP231">
        <v>3</v>
      </c>
      <c r="AQ231">
        <v>0</v>
      </c>
      <c r="AR231">
        <v>2</v>
      </c>
      <c r="AS231">
        <v>0</v>
      </c>
      <c r="AT231">
        <v>0</v>
      </c>
      <c r="AU231">
        <v>0</v>
      </c>
      <c r="AV231">
        <v>1</v>
      </c>
      <c r="AW231">
        <v>0</v>
      </c>
      <c r="AX231">
        <v>1</v>
      </c>
      <c r="AY231">
        <v>2</v>
      </c>
      <c r="AZ231">
        <v>2</v>
      </c>
      <c r="BA231">
        <v>0</v>
      </c>
      <c r="BB231">
        <v>0</v>
      </c>
      <c r="BC231">
        <v>2</v>
      </c>
      <c r="BD231">
        <v>2</v>
      </c>
      <c r="BE231">
        <v>0</v>
      </c>
      <c r="BF231">
        <v>0</v>
      </c>
      <c r="BG231">
        <v>337</v>
      </c>
      <c r="BH231">
        <v>77</v>
      </c>
      <c r="BI231">
        <v>24</v>
      </c>
      <c r="BJ231">
        <v>7</v>
      </c>
      <c r="BK231">
        <v>9</v>
      </c>
      <c r="BL231">
        <v>1</v>
      </c>
      <c r="BM231">
        <v>1</v>
      </c>
      <c r="BN231">
        <v>1</v>
      </c>
      <c r="BO231">
        <v>5</v>
      </c>
      <c r="BP231">
        <v>2</v>
      </c>
      <c r="BQ231">
        <v>0</v>
      </c>
      <c r="BR231">
        <v>2</v>
      </c>
      <c r="BS231">
        <v>14</v>
      </c>
      <c r="BT231">
        <v>2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1</v>
      </c>
      <c r="CB231">
        <v>3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1</v>
      </c>
      <c r="CL231">
        <v>4</v>
      </c>
      <c r="CM231">
        <v>77</v>
      </c>
      <c r="CN231">
        <v>11</v>
      </c>
      <c r="CO231">
        <v>6</v>
      </c>
      <c r="CP231">
        <v>2</v>
      </c>
      <c r="CQ231">
        <v>1</v>
      </c>
      <c r="CR231">
        <v>1</v>
      </c>
      <c r="CS231">
        <v>1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11</v>
      </c>
      <c r="DF231">
        <v>39</v>
      </c>
      <c r="DG231">
        <v>15</v>
      </c>
      <c r="DH231">
        <v>3</v>
      </c>
      <c r="DI231">
        <v>3</v>
      </c>
      <c r="DJ231">
        <v>2</v>
      </c>
      <c r="DK231">
        <v>2</v>
      </c>
      <c r="DL231">
        <v>2</v>
      </c>
      <c r="DM231">
        <v>1</v>
      </c>
      <c r="DN231">
        <v>1</v>
      </c>
      <c r="DO231">
        <v>1</v>
      </c>
      <c r="DP231">
        <v>0</v>
      </c>
      <c r="DQ231">
        <v>0</v>
      </c>
      <c r="DR231">
        <v>2</v>
      </c>
      <c r="DS231">
        <v>0</v>
      </c>
      <c r="DT231">
        <v>1</v>
      </c>
      <c r="DU231">
        <v>0</v>
      </c>
      <c r="DV231">
        <v>0</v>
      </c>
      <c r="DW231">
        <v>1</v>
      </c>
      <c r="DX231">
        <v>0</v>
      </c>
      <c r="DY231">
        <v>1</v>
      </c>
      <c r="DZ231">
        <v>2</v>
      </c>
      <c r="EA231">
        <v>1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1</v>
      </c>
      <c r="EI231">
        <v>39</v>
      </c>
      <c r="EJ231">
        <v>16</v>
      </c>
      <c r="EK231">
        <v>6</v>
      </c>
      <c r="EL231">
        <v>0</v>
      </c>
      <c r="EM231">
        <v>1</v>
      </c>
      <c r="EN231">
        <v>0</v>
      </c>
      <c r="EO231">
        <v>0</v>
      </c>
      <c r="EP231">
        <v>0</v>
      </c>
      <c r="EQ231">
        <v>1</v>
      </c>
      <c r="ER231">
        <v>0</v>
      </c>
      <c r="ES231">
        <v>0</v>
      </c>
      <c r="ET231">
        <v>1</v>
      </c>
      <c r="EU231">
        <v>0</v>
      </c>
      <c r="EV231">
        <v>0</v>
      </c>
      <c r="EW231">
        <v>0</v>
      </c>
      <c r="EX231">
        <v>0</v>
      </c>
      <c r="EY231">
        <v>1</v>
      </c>
      <c r="EZ231">
        <v>1</v>
      </c>
      <c r="FA231">
        <v>2</v>
      </c>
      <c r="FB231">
        <v>0</v>
      </c>
      <c r="FC231">
        <v>0</v>
      </c>
      <c r="FD231">
        <v>1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2</v>
      </c>
      <c r="FO231">
        <v>16</v>
      </c>
      <c r="FP231">
        <v>36</v>
      </c>
      <c r="FQ231">
        <v>17</v>
      </c>
      <c r="FR231">
        <v>0</v>
      </c>
      <c r="FS231">
        <v>0</v>
      </c>
      <c r="FT231">
        <v>4</v>
      </c>
      <c r="FU231">
        <v>0</v>
      </c>
      <c r="FV231">
        <v>0</v>
      </c>
      <c r="FW231">
        <v>0</v>
      </c>
      <c r="FX231">
        <v>1</v>
      </c>
      <c r="FY231">
        <v>0</v>
      </c>
      <c r="FZ231">
        <v>0</v>
      </c>
      <c r="GA231">
        <v>4</v>
      </c>
      <c r="GB231">
        <v>0</v>
      </c>
      <c r="GC231">
        <v>0</v>
      </c>
      <c r="GD231">
        <v>0</v>
      </c>
      <c r="GE231">
        <v>0</v>
      </c>
      <c r="GF231">
        <v>1</v>
      </c>
      <c r="GG231">
        <v>0</v>
      </c>
      <c r="GH231">
        <v>2</v>
      </c>
      <c r="GI231">
        <v>5</v>
      </c>
      <c r="GJ231">
        <v>0</v>
      </c>
      <c r="GK231">
        <v>0</v>
      </c>
      <c r="GL231">
        <v>1</v>
      </c>
      <c r="GM231">
        <v>1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36</v>
      </c>
      <c r="GV231">
        <v>45</v>
      </c>
      <c r="GW231">
        <v>19</v>
      </c>
      <c r="GX231">
        <v>3</v>
      </c>
      <c r="GY231">
        <v>6</v>
      </c>
      <c r="GZ231">
        <v>1</v>
      </c>
      <c r="HA231">
        <v>5</v>
      </c>
      <c r="HB231">
        <v>1</v>
      </c>
      <c r="HC231">
        <v>1</v>
      </c>
      <c r="HD231">
        <v>0</v>
      </c>
      <c r="HE231">
        <v>0</v>
      </c>
      <c r="HF231">
        <v>1</v>
      </c>
      <c r="HG231">
        <v>1</v>
      </c>
      <c r="HH231">
        <v>0</v>
      </c>
      <c r="HI231">
        <v>0</v>
      </c>
      <c r="HJ231">
        <v>1</v>
      </c>
      <c r="HK231">
        <v>2</v>
      </c>
      <c r="HL231">
        <v>0</v>
      </c>
      <c r="HM231">
        <v>0</v>
      </c>
      <c r="HN231">
        <v>0</v>
      </c>
      <c r="HO231">
        <v>1</v>
      </c>
      <c r="HP231">
        <v>0</v>
      </c>
      <c r="HQ231">
        <v>0</v>
      </c>
      <c r="HR231">
        <v>1</v>
      </c>
      <c r="HS231">
        <v>0</v>
      </c>
      <c r="HT231">
        <v>0</v>
      </c>
      <c r="HU231">
        <v>2</v>
      </c>
      <c r="HV231">
        <v>0</v>
      </c>
      <c r="HW231">
        <v>0</v>
      </c>
      <c r="HX231">
        <v>45</v>
      </c>
      <c r="HY231">
        <v>38</v>
      </c>
      <c r="HZ231">
        <v>21</v>
      </c>
      <c r="IA231">
        <v>1</v>
      </c>
      <c r="IB231">
        <v>0</v>
      </c>
      <c r="IC231">
        <v>3</v>
      </c>
      <c r="ID231">
        <v>0</v>
      </c>
      <c r="IE231">
        <v>2</v>
      </c>
      <c r="IF231">
        <v>1</v>
      </c>
      <c r="IG231">
        <v>0</v>
      </c>
      <c r="IH231">
        <v>1</v>
      </c>
      <c r="II231">
        <v>1</v>
      </c>
      <c r="IJ231">
        <v>0</v>
      </c>
      <c r="IK231">
        <v>0</v>
      </c>
      <c r="IL231">
        <v>1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1</v>
      </c>
      <c r="IS231">
        <v>2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2</v>
      </c>
      <c r="JB231">
        <v>0</v>
      </c>
      <c r="JC231">
        <v>2</v>
      </c>
      <c r="JD231">
        <v>38</v>
      </c>
      <c r="JE231">
        <v>7</v>
      </c>
      <c r="JF231">
        <v>3</v>
      </c>
      <c r="JG231">
        <v>0</v>
      </c>
      <c r="JH231">
        <v>1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2</v>
      </c>
      <c r="JQ231">
        <v>0</v>
      </c>
      <c r="JR231">
        <v>0</v>
      </c>
      <c r="JS231">
        <v>0</v>
      </c>
      <c r="JT231">
        <v>1</v>
      </c>
      <c r="JU231">
        <v>0</v>
      </c>
      <c r="JV231">
        <v>0</v>
      </c>
      <c r="JW231">
        <v>0</v>
      </c>
      <c r="JX231">
        <v>0</v>
      </c>
      <c r="JY231">
        <v>7</v>
      </c>
      <c r="JZ231">
        <v>3</v>
      </c>
      <c r="KA231">
        <v>1</v>
      </c>
      <c r="KB231">
        <v>0</v>
      </c>
      <c r="KC231">
        <v>0</v>
      </c>
      <c r="KD231">
        <v>0</v>
      </c>
      <c r="KE231">
        <v>0</v>
      </c>
      <c r="KF231">
        <v>1</v>
      </c>
      <c r="KG231">
        <v>1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3</v>
      </c>
      <c r="KR231">
        <v>3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2</v>
      </c>
      <c r="LA231">
        <v>0</v>
      </c>
      <c r="LB231">
        <v>0</v>
      </c>
      <c r="LC231">
        <v>0</v>
      </c>
      <c r="LD231">
        <v>0</v>
      </c>
      <c r="LE231">
        <v>1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3</v>
      </c>
    </row>
    <row r="232" spans="1:325">
      <c r="A232" t="s">
        <v>1484</v>
      </c>
      <c r="B232" t="s">
        <v>1465</v>
      </c>
      <c r="C232" t="str">
        <f>"181001"</f>
        <v>181001</v>
      </c>
      <c r="D232" t="s">
        <v>1483</v>
      </c>
      <c r="E232">
        <v>5</v>
      </c>
      <c r="F232">
        <v>1088</v>
      </c>
      <c r="G232">
        <v>842</v>
      </c>
      <c r="H232">
        <v>274</v>
      </c>
      <c r="I232">
        <v>568</v>
      </c>
      <c r="J232">
        <v>1</v>
      </c>
      <c r="K232">
        <v>8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568</v>
      </c>
      <c r="T232">
        <v>0</v>
      </c>
      <c r="U232">
        <v>0</v>
      </c>
      <c r="V232">
        <v>568</v>
      </c>
      <c r="W232">
        <v>11</v>
      </c>
      <c r="X232">
        <v>8</v>
      </c>
      <c r="Y232">
        <v>3</v>
      </c>
      <c r="Z232">
        <v>0</v>
      </c>
      <c r="AA232">
        <v>557</v>
      </c>
      <c r="AB232">
        <v>269</v>
      </c>
      <c r="AC232">
        <v>27</v>
      </c>
      <c r="AD232">
        <v>13</v>
      </c>
      <c r="AE232">
        <v>2</v>
      </c>
      <c r="AF232">
        <v>0</v>
      </c>
      <c r="AG232">
        <v>3</v>
      </c>
      <c r="AH232">
        <v>24</v>
      </c>
      <c r="AI232">
        <v>152</v>
      </c>
      <c r="AJ232">
        <v>1</v>
      </c>
      <c r="AK232">
        <v>0</v>
      </c>
      <c r="AL232">
        <v>10</v>
      </c>
      <c r="AM232">
        <v>11</v>
      </c>
      <c r="AN232">
        <v>10</v>
      </c>
      <c r="AO232">
        <v>0</v>
      </c>
      <c r="AP232">
        <v>0</v>
      </c>
      <c r="AQ232">
        <v>1</v>
      </c>
      <c r="AR232">
        <v>1</v>
      </c>
      <c r="AS232">
        <v>0</v>
      </c>
      <c r="AT232">
        <v>0</v>
      </c>
      <c r="AU232">
        <v>1</v>
      </c>
      <c r="AV232">
        <v>0</v>
      </c>
      <c r="AW232">
        <v>1</v>
      </c>
      <c r="AX232">
        <v>1</v>
      </c>
      <c r="AY232">
        <v>1</v>
      </c>
      <c r="AZ232">
        <v>1</v>
      </c>
      <c r="BA232">
        <v>0</v>
      </c>
      <c r="BB232">
        <v>1</v>
      </c>
      <c r="BC232">
        <v>4</v>
      </c>
      <c r="BD232">
        <v>0</v>
      </c>
      <c r="BE232">
        <v>1</v>
      </c>
      <c r="BF232">
        <v>3</v>
      </c>
      <c r="BG232">
        <v>269</v>
      </c>
      <c r="BH232">
        <v>101</v>
      </c>
      <c r="BI232">
        <v>53</v>
      </c>
      <c r="BJ232">
        <v>10</v>
      </c>
      <c r="BK232">
        <v>1</v>
      </c>
      <c r="BL232">
        <v>4</v>
      </c>
      <c r="BM232">
        <v>0</v>
      </c>
      <c r="BN232">
        <v>1</v>
      </c>
      <c r="BO232">
        <v>3</v>
      </c>
      <c r="BP232">
        <v>1</v>
      </c>
      <c r="BQ232">
        <v>0</v>
      </c>
      <c r="BR232">
        <v>0</v>
      </c>
      <c r="BS232">
        <v>11</v>
      </c>
      <c r="BT232">
        <v>0</v>
      </c>
      <c r="BU232">
        <v>1</v>
      </c>
      <c r="BV232">
        <v>1</v>
      </c>
      <c r="BW232">
        <v>3</v>
      </c>
      <c r="BX232">
        <v>1</v>
      </c>
      <c r="BY232">
        <v>1</v>
      </c>
      <c r="BZ232">
        <v>0</v>
      </c>
      <c r="CA232">
        <v>0</v>
      </c>
      <c r="CB232">
        <v>0</v>
      </c>
      <c r="CC232">
        <v>1</v>
      </c>
      <c r="CD232">
        <v>1</v>
      </c>
      <c r="CE232">
        <v>0</v>
      </c>
      <c r="CF232">
        <v>0</v>
      </c>
      <c r="CG232">
        <v>1</v>
      </c>
      <c r="CH232">
        <v>0</v>
      </c>
      <c r="CI232">
        <v>1</v>
      </c>
      <c r="CJ232">
        <v>0</v>
      </c>
      <c r="CK232">
        <v>2</v>
      </c>
      <c r="CL232">
        <v>4</v>
      </c>
      <c r="CM232">
        <v>101</v>
      </c>
      <c r="CN232">
        <v>20</v>
      </c>
      <c r="CO232">
        <v>10</v>
      </c>
      <c r="CP232">
        <v>2</v>
      </c>
      <c r="CQ232">
        <v>3</v>
      </c>
      <c r="CR232">
        <v>0</v>
      </c>
      <c r="CS232">
        <v>1</v>
      </c>
      <c r="CT232">
        <v>2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1</v>
      </c>
      <c r="DA232">
        <v>0</v>
      </c>
      <c r="DB232">
        <v>0</v>
      </c>
      <c r="DC232">
        <v>1</v>
      </c>
      <c r="DD232">
        <v>0</v>
      </c>
      <c r="DE232">
        <v>20</v>
      </c>
      <c r="DF232">
        <v>18</v>
      </c>
      <c r="DG232">
        <v>7</v>
      </c>
      <c r="DH232">
        <v>6</v>
      </c>
      <c r="DI232">
        <v>0</v>
      </c>
      <c r="DJ232">
        <v>2</v>
      </c>
      <c r="DK232">
        <v>0</v>
      </c>
      <c r="DL232">
        <v>1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1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1</v>
      </c>
      <c r="EI232">
        <v>18</v>
      </c>
      <c r="EJ232">
        <v>18</v>
      </c>
      <c r="EK232">
        <v>6</v>
      </c>
      <c r="EL232">
        <v>0</v>
      </c>
      <c r="EM232">
        <v>0</v>
      </c>
      <c r="EN232">
        <v>0</v>
      </c>
      <c r="EO232">
        <v>0</v>
      </c>
      <c r="EP232">
        <v>3</v>
      </c>
      <c r="EQ232">
        <v>0</v>
      </c>
      <c r="ER232">
        <v>1</v>
      </c>
      <c r="ES232">
        <v>1</v>
      </c>
      <c r="ET232">
        <v>0</v>
      </c>
      <c r="EU232">
        <v>1</v>
      </c>
      <c r="EV232">
        <v>0</v>
      </c>
      <c r="EW232">
        <v>1</v>
      </c>
      <c r="EX232">
        <v>0</v>
      </c>
      <c r="EY232">
        <v>0</v>
      </c>
      <c r="EZ232">
        <v>0</v>
      </c>
      <c r="FA232">
        <v>3</v>
      </c>
      <c r="FB232">
        <v>0</v>
      </c>
      <c r="FC232">
        <v>0</v>
      </c>
      <c r="FD232">
        <v>2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18</v>
      </c>
      <c r="FP232">
        <v>54</v>
      </c>
      <c r="FQ232">
        <v>26</v>
      </c>
      <c r="FR232">
        <v>3</v>
      </c>
      <c r="FS232">
        <v>1</v>
      </c>
      <c r="FT232">
        <v>0</v>
      </c>
      <c r="FU232">
        <v>3</v>
      </c>
      <c r="FV232">
        <v>0</v>
      </c>
      <c r="FW232">
        <v>0</v>
      </c>
      <c r="FX232">
        <v>1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1</v>
      </c>
      <c r="GG232">
        <v>0</v>
      </c>
      <c r="GH232">
        <v>3</v>
      </c>
      <c r="GI232">
        <v>15</v>
      </c>
      <c r="GJ232">
        <v>0</v>
      </c>
      <c r="GK232">
        <v>1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54</v>
      </c>
      <c r="GV232">
        <v>49</v>
      </c>
      <c r="GW232">
        <v>16</v>
      </c>
      <c r="GX232">
        <v>0</v>
      </c>
      <c r="GY232">
        <v>4</v>
      </c>
      <c r="GZ232">
        <v>1</v>
      </c>
      <c r="HA232">
        <v>4</v>
      </c>
      <c r="HB232">
        <v>6</v>
      </c>
      <c r="HC232">
        <v>0</v>
      </c>
      <c r="HD232">
        <v>0</v>
      </c>
      <c r="HE232">
        <v>1</v>
      </c>
      <c r="HF232">
        <v>4</v>
      </c>
      <c r="HG232">
        <v>0</v>
      </c>
      <c r="HH232">
        <v>0</v>
      </c>
      <c r="HI232">
        <v>3</v>
      </c>
      <c r="HJ232">
        <v>0</v>
      </c>
      <c r="HK232">
        <v>0</v>
      </c>
      <c r="HL232">
        <v>0</v>
      </c>
      <c r="HM232">
        <v>0</v>
      </c>
      <c r="HN232">
        <v>1</v>
      </c>
      <c r="HO232">
        <v>0</v>
      </c>
      <c r="HP232">
        <v>0</v>
      </c>
      <c r="HQ232">
        <v>3</v>
      </c>
      <c r="HR232">
        <v>0</v>
      </c>
      <c r="HS232">
        <v>1</v>
      </c>
      <c r="HT232">
        <v>0</v>
      </c>
      <c r="HU232">
        <v>0</v>
      </c>
      <c r="HV232">
        <v>1</v>
      </c>
      <c r="HW232">
        <v>4</v>
      </c>
      <c r="HX232">
        <v>49</v>
      </c>
      <c r="HY232">
        <v>27</v>
      </c>
      <c r="HZ232">
        <v>21</v>
      </c>
      <c r="IA232">
        <v>1</v>
      </c>
      <c r="IB232">
        <v>0</v>
      </c>
      <c r="IC232">
        <v>1</v>
      </c>
      <c r="ID232">
        <v>0</v>
      </c>
      <c r="IE232">
        <v>0</v>
      </c>
      <c r="IF232">
        <v>2</v>
      </c>
      <c r="IG232">
        <v>0</v>
      </c>
      <c r="IH232">
        <v>1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1</v>
      </c>
      <c r="JD232">
        <v>27</v>
      </c>
      <c r="JE232">
        <v>1</v>
      </c>
      <c r="JF232">
        <v>1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1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</row>
    <row r="233" spans="1:325">
      <c r="A233" t="s">
        <v>1482</v>
      </c>
      <c r="B233" t="s">
        <v>1465</v>
      </c>
      <c r="C233" t="str">
        <f>"181001"</f>
        <v>181001</v>
      </c>
      <c r="D233" t="s">
        <v>1481</v>
      </c>
      <c r="E233">
        <v>6</v>
      </c>
      <c r="F233">
        <v>1146</v>
      </c>
      <c r="G233">
        <v>870</v>
      </c>
      <c r="H233">
        <v>153</v>
      </c>
      <c r="I233">
        <v>717</v>
      </c>
      <c r="J233">
        <v>2</v>
      </c>
      <c r="K233">
        <v>4</v>
      </c>
      <c r="L233">
        <v>1</v>
      </c>
      <c r="M233">
        <v>1</v>
      </c>
      <c r="N233">
        <v>0</v>
      </c>
      <c r="O233">
        <v>0</v>
      </c>
      <c r="P233">
        <v>0</v>
      </c>
      <c r="Q233">
        <v>0</v>
      </c>
      <c r="R233">
        <v>1</v>
      </c>
      <c r="S233">
        <v>718</v>
      </c>
      <c r="T233">
        <v>1</v>
      </c>
      <c r="U233">
        <v>0</v>
      </c>
      <c r="V233">
        <v>718</v>
      </c>
      <c r="W233">
        <v>4</v>
      </c>
      <c r="X233">
        <v>2</v>
      </c>
      <c r="Y233">
        <v>2</v>
      </c>
      <c r="Z233">
        <v>0</v>
      </c>
      <c r="AA233">
        <v>714</v>
      </c>
      <c r="AB233">
        <v>409</v>
      </c>
      <c r="AC233">
        <v>44</v>
      </c>
      <c r="AD233">
        <v>27</v>
      </c>
      <c r="AE233">
        <v>1</v>
      </c>
      <c r="AF233">
        <v>8</v>
      </c>
      <c r="AG233">
        <v>6</v>
      </c>
      <c r="AH233">
        <v>45</v>
      </c>
      <c r="AI233">
        <v>229</v>
      </c>
      <c r="AJ233">
        <v>0</v>
      </c>
      <c r="AK233">
        <v>0</v>
      </c>
      <c r="AL233">
        <v>7</v>
      </c>
      <c r="AM233">
        <v>4</v>
      </c>
      <c r="AN233">
        <v>12</v>
      </c>
      <c r="AO233">
        <v>2</v>
      </c>
      <c r="AP233">
        <v>2</v>
      </c>
      <c r="AQ233">
        <v>0</v>
      </c>
      <c r="AR233">
        <v>1</v>
      </c>
      <c r="AS233">
        <v>1</v>
      </c>
      <c r="AT233">
        <v>0</v>
      </c>
      <c r="AU233">
        <v>1</v>
      </c>
      <c r="AV233">
        <v>5</v>
      </c>
      <c r="AW233">
        <v>1</v>
      </c>
      <c r="AX233">
        <v>0</v>
      </c>
      <c r="AY233">
        <v>0</v>
      </c>
      <c r="AZ233">
        <v>5</v>
      </c>
      <c r="BA233">
        <v>0</v>
      </c>
      <c r="BB233">
        <v>3</v>
      </c>
      <c r="BC233">
        <v>3</v>
      </c>
      <c r="BD233">
        <v>0</v>
      </c>
      <c r="BE233">
        <v>0</v>
      </c>
      <c r="BF233">
        <v>2</v>
      </c>
      <c r="BG233">
        <v>409</v>
      </c>
      <c r="BH233">
        <v>81</v>
      </c>
      <c r="BI233">
        <v>30</v>
      </c>
      <c r="BJ233">
        <v>16</v>
      </c>
      <c r="BK233">
        <v>4</v>
      </c>
      <c r="BL233">
        <v>0</v>
      </c>
      <c r="BM233">
        <v>0</v>
      </c>
      <c r="BN233">
        <v>1</v>
      </c>
      <c r="BO233">
        <v>0</v>
      </c>
      <c r="BP233">
        <v>2</v>
      </c>
      <c r="BQ233">
        <v>4</v>
      </c>
      <c r="BR233">
        <v>0</v>
      </c>
      <c r="BS233">
        <v>16</v>
      </c>
      <c r="BT233">
        <v>0</v>
      </c>
      <c r="BU233">
        <v>0</v>
      </c>
      <c r="BV233">
        <v>0</v>
      </c>
      <c r="BW233">
        <v>1</v>
      </c>
      <c r="BX233">
        <v>0</v>
      </c>
      <c r="BY233">
        <v>1</v>
      </c>
      <c r="BZ233">
        <v>0</v>
      </c>
      <c r="CA233">
        <v>2</v>
      </c>
      <c r="CB233">
        <v>0</v>
      </c>
      <c r="CC233">
        <v>1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1</v>
      </c>
      <c r="CL233">
        <v>2</v>
      </c>
      <c r="CM233">
        <v>81</v>
      </c>
      <c r="CN233">
        <v>11</v>
      </c>
      <c r="CO233">
        <v>2</v>
      </c>
      <c r="CP233">
        <v>1</v>
      </c>
      <c r="CQ233">
        <v>2</v>
      </c>
      <c r="CR233">
        <v>1</v>
      </c>
      <c r="CS233">
        <v>1</v>
      </c>
      <c r="CT233">
        <v>2</v>
      </c>
      <c r="CU233">
        <v>0</v>
      </c>
      <c r="CV233">
        <v>0</v>
      </c>
      <c r="CW233">
        <v>1</v>
      </c>
      <c r="CX233">
        <v>0</v>
      </c>
      <c r="CY233">
        <v>0</v>
      </c>
      <c r="CZ233">
        <v>0</v>
      </c>
      <c r="DA233">
        <v>1</v>
      </c>
      <c r="DB233">
        <v>0</v>
      </c>
      <c r="DC233">
        <v>0</v>
      </c>
      <c r="DD233">
        <v>0</v>
      </c>
      <c r="DE233">
        <v>11</v>
      </c>
      <c r="DF233">
        <v>34</v>
      </c>
      <c r="DG233">
        <v>19</v>
      </c>
      <c r="DH233">
        <v>2</v>
      </c>
      <c r="DI233">
        <v>2</v>
      </c>
      <c r="DJ233">
        <v>3</v>
      </c>
      <c r="DK233">
        <v>0</v>
      </c>
      <c r="DL233">
        <v>1</v>
      </c>
      <c r="DM233">
        <v>0</v>
      </c>
      <c r="DN233">
        <v>1</v>
      </c>
      <c r="DO233">
        <v>0</v>
      </c>
      <c r="DP233">
        <v>0</v>
      </c>
      <c r="DQ233">
        <v>1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1</v>
      </c>
      <c r="EA233">
        <v>1</v>
      </c>
      <c r="EB233">
        <v>0</v>
      </c>
      <c r="EC233">
        <v>0</v>
      </c>
      <c r="ED233">
        <v>0</v>
      </c>
      <c r="EE233">
        <v>0</v>
      </c>
      <c r="EF233">
        <v>1</v>
      </c>
      <c r="EG233">
        <v>0</v>
      </c>
      <c r="EH233">
        <v>2</v>
      </c>
      <c r="EI233">
        <v>34</v>
      </c>
      <c r="EJ233">
        <v>35</v>
      </c>
      <c r="EK233">
        <v>7</v>
      </c>
      <c r="EL233">
        <v>2</v>
      </c>
      <c r="EM233">
        <v>1</v>
      </c>
      <c r="EN233">
        <v>0</v>
      </c>
      <c r="EO233">
        <v>0</v>
      </c>
      <c r="EP233">
        <v>3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4</v>
      </c>
      <c r="FB233">
        <v>0</v>
      </c>
      <c r="FC233">
        <v>0</v>
      </c>
      <c r="FD233">
        <v>16</v>
      </c>
      <c r="FE233">
        <v>0</v>
      </c>
      <c r="FF233">
        <v>0</v>
      </c>
      <c r="FG233">
        <v>1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1</v>
      </c>
      <c r="FO233">
        <v>35</v>
      </c>
      <c r="FP233">
        <v>22</v>
      </c>
      <c r="FQ233">
        <v>10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8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1</v>
      </c>
      <c r="GQ233">
        <v>0</v>
      </c>
      <c r="GR233">
        <v>0</v>
      </c>
      <c r="GS233">
        <v>0</v>
      </c>
      <c r="GT233">
        <v>0</v>
      </c>
      <c r="GU233">
        <v>22</v>
      </c>
      <c r="GV233">
        <v>74</v>
      </c>
      <c r="GW233">
        <v>29</v>
      </c>
      <c r="GX233">
        <v>4</v>
      </c>
      <c r="GY233">
        <v>8</v>
      </c>
      <c r="GZ233">
        <v>2</v>
      </c>
      <c r="HA233">
        <v>7</v>
      </c>
      <c r="HB233">
        <v>3</v>
      </c>
      <c r="HC233">
        <v>1</v>
      </c>
      <c r="HD233">
        <v>1</v>
      </c>
      <c r="HE233">
        <v>1</v>
      </c>
      <c r="HF233">
        <v>0</v>
      </c>
      <c r="HG233">
        <v>0</v>
      </c>
      <c r="HH233">
        <v>3</v>
      </c>
      <c r="HI233">
        <v>1</v>
      </c>
      <c r="HJ233">
        <v>0</v>
      </c>
      <c r="HK233">
        <v>0</v>
      </c>
      <c r="HL233">
        <v>1</v>
      </c>
      <c r="HM233">
        <v>0</v>
      </c>
      <c r="HN233">
        <v>0</v>
      </c>
      <c r="HO233">
        <v>2</v>
      </c>
      <c r="HP233">
        <v>0</v>
      </c>
      <c r="HQ233">
        <v>1</v>
      </c>
      <c r="HR233">
        <v>0</v>
      </c>
      <c r="HS233">
        <v>2</v>
      </c>
      <c r="HT233">
        <v>4</v>
      </c>
      <c r="HU233">
        <v>0</v>
      </c>
      <c r="HV233">
        <v>0</v>
      </c>
      <c r="HW233">
        <v>4</v>
      </c>
      <c r="HX233">
        <v>74</v>
      </c>
      <c r="HY233">
        <v>36</v>
      </c>
      <c r="HZ233">
        <v>21</v>
      </c>
      <c r="IA233">
        <v>2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2</v>
      </c>
      <c r="II233">
        <v>2</v>
      </c>
      <c r="IJ233">
        <v>1</v>
      </c>
      <c r="IK233">
        <v>0</v>
      </c>
      <c r="IL233">
        <v>3</v>
      </c>
      <c r="IM233">
        <v>0</v>
      </c>
      <c r="IN233">
        <v>0</v>
      </c>
      <c r="IO233">
        <v>0</v>
      </c>
      <c r="IP233">
        <v>0</v>
      </c>
      <c r="IQ233">
        <v>1</v>
      </c>
      <c r="IR233">
        <v>0</v>
      </c>
      <c r="IS233">
        <v>0</v>
      </c>
      <c r="IT233">
        <v>1</v>
      </c>
      <c r="IU233">
        <v>0</v>
      </c>
      <c r="IV233">
        <v>0</v>
      </c>
      <c r="IW233">
        <v>0</v>
      </c>
      <c r="IX233">
        <v>1</v>
      </c>
      <c r="IY233">
        <v>0</v>
      </c>
      <c r="IZ233">
        <v>0</v>
      </c>
      <c r="JA233">
        <v>1</v>
      </c>
      <c r="JB233">
        <v>0</v>
      </c>
      <c r="JC233">
        <v>1</v>
      </c>
      <c r="JD233">
        <v>36</v>
      </c>
      <c r="JE233">
        <v>11</v>
      </c>
      <c r="JF233">
        <v>6</v>
      </c>
      <c r="JG233">
        <v>0</v>
      </c>
      <c r="JH233">
        <v>1</v>
      </c>
      <c r="JI233">
        <v>0</v>
      </c>
      <c r="JJ233">
        <v>2</v>
      </c>
      <c r="JK233">
        <v>1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11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1</v>
      </c>
      <c r="KS233">
        <v>1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1</v>
      </c>
    </row>
    <row r="234" spans="1:325">
      <c r="A234" t="s">
        <v>1480</v>
      </c>
      <c r="B234" t="s">
        <v>1465</v>
      </c>
      <c r="C234" t="str">
        <f>"181001"</f>
        <v>181001</v>
      </c>
      <c r="D234" t="s">
        <v>1479</v>
      </c>
      <c r="E234">
        <v>7</v>
      </c>
      <c r="F234">
        <v>1074</v>
      </c>
      <c r="G234">
        <v>831</v>
      </c>
      <c r="H234">
        <v>187</v>
      </c>
      <c r="I234">
        <v>644</v>
      </c>
      <c r="J234">
        <v>1</v>
      </c>
      <c r="K234">
        <v>5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644</v>
      </c>
      <c r="T234">
        <v>0</v>
      </c>
      <c r="U234">
        <v>0</v>
      </c>
      <c r="V234">
        <v>644</v>
      </c>
      <c r="W234">
        <v>9</v>
      </c>
      <c r="X234">
        <v>6</v>
      </c>
      <c r="Y234">
        <v>3</v>
      </c>
      <c r="Z234">
        <v>0</v>
      </c>
      <c r="AA234">
        <v>635</v>
      </c>
      <c r="AB234">
        <v>356</v>
      </c>
      <c r="AC234">
        <v>33</v>
      </c>
      <c r="AD234">
        <v>25</v>
      </c>
      <c r="AE234">
        <v>1</v>
      </c>
      <c r="AF234">
        <v>11</v>
      </c>
      <c r="AG234">
        <v>2</v>
      </c>
      <c r="AH234">
        <v>43</v>
      </c>
      <c r="AI234">
        <v>204</v>
      </c>
      <c r="AJ234">
        <v>2</v>
      </c>
      <c r="AK234">
        <v>0</v>
      </c>
      <c r="AL234">
        <v>2</v>
      </c>
      <c r="AM234">
        <v>10</v>
      </c>
      <c r="AN234">
        <v>7</v>
      </c>
      <c r="AO234">
        <v>0</v>
      </c>
      <c r="AP234">
        <v>0</v>
      </c>
      <c r="AQ234">
        <v>1</v>
      </c>
      <c r="AR234">
        <v>0</v>
      </c>
      <c r="AS234">
        <v>0</v>
      </c>
      <c r="AT234">
        <v>1</v>
      </c>
      <c r="AU234">
        <v>1</v>
      </c>
      <c r="AV234">
        <v>0</v>
      </c>
      <c r="AW234">
        <v>6</v>
      </c>
      <c r="AX234">
        <v>1</v>
      </c>
      <c r="AY234">
        <v>1</v>
      </c>
      <c r="AZ234">
        <v>1</v>
      </c>
      <c r="BA234">
        <v>0</v>
      </c>
      <c r="BB234">
        <v>0</v>
      </c>
      <c r="BC234">
        <v>2</v>
      </c>
      <c r="BD234">
        <v>1</v>
      </c>
      <c r="BE234">
        <v>0</v>
      </c>
      <c r="BF234">
        <v>1</v>
      </c>
      <c r="BG234">
        <v>356</v>
      </c>
      <c r="BH234">
        <v>83</v>
      </c>
      <c r="BI234">
        <v>36</v>
      </c>
      <c r="BJ234">
        <v>18</v>
      </c>
      <c r="BK234">
        <v>0</v>
      </c>
      <c r="BL234">
        <v>0</v>
      </c>
      <c r="BM234">
        <v>3</v>
      </c>
      <c r="BN234">
        <v>0</v>
      </c>
      <c r="BO234">
        <v>0</v>
      </c>
      <c r="BP234">
        <v>1</v>
      </c>
      <c r="BQ234">
        <v>0</v>
      </c>
      <c r="BR234">
        <v>0</v>
      </c>
      <c r="BS234">
        <v>16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1</v>
      </c>
      <c r="CD234">
        <v>1</v>
      </c>
      <c r="CE234">
        <v>0</v>
      </c>
      <c r="CF234">
        <v>0</v>
      </c>
      <c r="CG234">
        <v>0</v>
      </c>
      <c r="CH234">
        <v>0</v>
      </c>
      <c r="CI234">
        <v>1</v>
      </c>
      <c r="CJ234">
        <v>0</v>
      </c>
      <c r="CK234">
        <v>4</v>
      </c>
      <c r="CL234">
        <v>2</v>
      </c>
      <c r="CM234">
        <v>83</v>
      </c>
      <c r="CN234">
        <v>11</v>
      </c>
      <c r="CO234">
        <v>7</v>
      </c>
      <c r="CP234">
        <v>1</v>
      </c>
      <c r="CQ234">
        <v>0</v>
      </c>
      <c r="CR234">
        <v>2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1</v>
      </c>
      <c r="DB234">
        <v>0</v>
      </c>
      <c r="DC234">
        <v>0</v>
      </c>
      <c r="DD234">
        <v>0</v>
      </c>
      <c r="DE234">
        <v>11</v>
      </c>
      <c r="DF234">
        <v>23</v>
      </c>
      <c r="DG234">
        <v>11</v>
      </c>
      <c r="DH234">
        <v>2</v>
      </c>
      <c r="DI234">
        <v>0</v>
      </c>
      <c r="DJ234">
        <v>0</v>
      </c>
      <c r="DK234">
        <v>2</v>
      </c>
      <c r="DL234">
        <v>0</v>
      </c>
      <c r="DM234">
        <v>0</v>
      </c>
      <c r="DN234">
        <v>1</v>
      </c>
      <c r="DO234">
        <v>0</v>
      </c>
      <c r="DP234">
        <v>0</v>
      </c>
      <c r="DQ234">
        <v>0</v>
      </c>
      <c r="DR234">
        <v>3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1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3</v>
      </c>
      <c r="EI234">
        <v>23</v>
      </c>
      <c r="EJ234">
        <v>20</v>
      </c>
      <c r="EK234">
        <v>11</v>
      </c>
      <c r="EL234">
        <v>1</v>
      </c>
      <c r="EM234">
        <v>2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1</v>
      </c>
      <c r="EY234">
        <v>1</v>
      </c>
      <c r="EZ234">
        <v>0</v>
      </c>
      <c r="FA234">
        <v>1</v>
      </c>
      <c r="FB234">
        <v>0</v>
      </c>
      <c r="FC234">
        <v>0</v>
      </c>
      <c r="FD234">
        <v>3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20</v>
      </c>
      <c r="FP234">
        <v>49</v>
      </c>
      <c r="FQ234">
        <v>16</v>
      </c>
      <c r="FR234">
        <v>6</v>
      </c>
      <c r="FS234">
        <v>1</v>
      </c>
      <c r="FT234">
        <v>0</v>
      </c>
      <c r="FU234">
        <v>1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2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1</v>
      </c>
      <c r="GI234">
        <v>20</v>
      </c>
      <c r="GJ234">
        <v>0</v>
      </c>
      <c r="GK234">
        <v>1</v>
      </c>
      <c r="GL234">
        <v>0</v>
      </c>
      <c r="GM234">
        <v>0</v>
      </c>
      <c r="GN234">
        <v>0</v>
      </c>
      <c r="GO234">
        <v>0</v>
      </c>
      <c r="GP234">
        <v>1</v>
      </c>
      <c r="GQ234">
        <v>0</v>
      </c>
      <c r="GR234">
        <v>0</v>
      </c>
      <c r="GS234">
        <v>0</v>
      </c>
      <c r="GT234">
        <v>0</v>
      </c>
      <c r="GU234">
        <v>49</v>
      </c>
      <c r="GV234">
        <v>51</v>
      </c>
      <c r="GW234">
        <v>15</v>
      </c>
      <c r="GX234">
        <v>0</v>
      </c>
      <c r="GY234">
        <v>10</v>
      </c>
      <c r="GZ234">
        <v>0</v>
      </c>
      <c r="HA234">
        <v>4</v>
      </c>
      <c r="HB234">
        <v>0</v>
      </c>
      <c r="HC234">
        <v>4</v>
      </c>
      <c r="HD234">
        <v>1</v>
      </c>
      <c r="HE234">
        <v>0</v>
      </c>
      <c r="HF234">
        <v>1</v>
      </c>
      <c r="HG234">
        <v>1</v>
      </c>
      <c r="HH234">
        <v>0</v>
      </c>
      <c r="HI234">
        <v>0</v>
      </c>
      <c r="HJ234">
        <v>1</v>
      </c>
      <c r="HK234">
        <v>1</v>
      </c>
      <c r="HL234">
        <v>1</v>
      </c>
      <c r="HM234">
        <v>1</v>
      </c>
      <c r="HN234">
        <v>4</v>
      </c>
      <c r="HO234">
        <v>0</v>
      </c>
      <c r="HP234">
        <v>0</v>
      </c>
      <c r="HQ234">
        <v>1</v>
      </c>
      <c r="HR234">
        <v>0</v>
      </c>
      <c r="HS234">
        <v>2</v>
      </c>
      <c r="HT234">
        <v>0</v>
      </c>
      <c r="HU234">
        <v>0</v>
      </c>
      <c r="HV234">
        <v>2</v>
      </c>
      <c r="HW234">
        <v>2</v>
      </c>
      <c r="HX234">
        <v>51</v>
      </c>
      <c r="HY234">
        <v>33</v>
      </c>
      <c r="HZ234">
        <v>29</v>
      </c>
      <c r="IA234">
        <v>1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1</v>
      </c>
      <c r="IR234">
        <v>0</v>
      </c>
      <c r="IS234">
        <v>1</v>
      </c>
      <c r="IT234">
        <v>0</v>
      </c>
      <c r="IU234">
        <v>0</v>
      </c>
      <c r="IV234">
        <v>0</v>
      </c>
      <c r="IW234">
        <v>1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33</v>
      </c>
      <c r="JE234">
        <v>2</v>
      </c>
      <c r="JF234">
        <v>1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1</v>
      </c>
      <c r="JP234">
        <v>0</v>
      </c>
      <c r="JQ234">
        <v>0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2</v>
      </c>
      <c r="JZ234">
        <v>6</v>
      </c>
      <c r="KA234">
        <v>3</v>
      </c>
      <c r="KB234">
        <v>0</v>
      </c>
      <c r="KC234">
        <v>0</v>
      </c>
      <c r="KD234">
        <v>0</v>
      </c>
      <c r="KE234">
        <v>0</v>
      </c>
      <c r="KF234">
        <v>1</v>
      </c>
      <c r="KG234">
        <v>0</v>
      </c>
      <c r="KH234">
        <v>0</v>
      </c>
      <c r="KI234">
        <v>0</v>
      </c>
      <c r="KJ234">
        <v>1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1</v>
      </c>
      <c r="KQ234">
        <v>6</v>
      </c>
      <c r="KR234">
        <v>1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1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1</v>
      </c>
    </row>
    <row r="235" spans="1:325">
      <c r="A235" t="s">
        <v>1478</v>
      </c>
      <c r="B235" t="s">
        <v>1465</v>
      </c>
      <c r="C235" t="str">
        <f>"181001"</f>
        <v>181001</v>
      </c>
      <c r="D235" t="s">
        <v>1477</v>
      </c>
      <c r="E235">
        <v>8</v>
      </c>
      <c r="F235">
        <v>1702</v>
      </c>
      <c r="G235">
        <v>1300</v>
      </c>
      <c r="H235">
        <v>359</v>
      </c>
      <c r="I235">
        <v>941</v>
      </c>
      <c r="J235">
        <v>0</v>
      </c>
      <c r="K235">
        <v>16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941</v>
      </c>
      <c r="T235">
        <v>0</v>
      </c>
      <c r="U235">
        <v>0</v>
      </c>
      <c r="V235">
        <v>941</v>
      </c>
      <c r="W235">
        <v>18</v>
      </c>
      <c r="X235">
        <v>13</v>
      </c>
      <c r="Y235">
        <v>5</v>
      </c>
      <c r="Z235">
        <v>0</v>
      </c>
      <c r="AA235">
        <v>923</v>
      </c>
      <c r="AB235">
        <v>439</v>
      </c>
      <c r="AC235">
        <v>80</v>
      </c>
      <c r="AD235">
        <v>30</v>
      </c>
      <c r="AE235">
        <v>3</v>
      </c>
      <c r="AF235">
        <v>7</v>
      </c>
      <c r="AG235">
        <v>5</v>
      </c>
      <c r="AH235">
        <v>41</v>
      </c>
      <c r="AI235">
        <v>176</v>
      </c>
      <c r="AJ235">
        <v>0</v>
      </c>
      <c r="AK235">
        <v>0</v>
      </c>
      <c r="AL235">
        <v>14</v>
      </c>
      <c r="AM235">
        <v>10</v>
      </c>
      <c r="AN235">
        <v>39</v>
      </c>
      <c r="AO235">
        <v>3</v>
      </c>
      <c r="AP235">
        <v>1</v>
      </c>
      <c r="AQ235">
        <v>0</v>
      </c>
      <c r="AR235">
        <v>3</v>
      </c>
      <c r="AS235">
        <v>0</v>
      </c>
      <c r="AT235">
        <v>0</v>
      </c>
      <c r="AU235">
        <v>0</v>
      </c>
      <c r="AV235">
        <v>2</v>
      </c>
      <c r="AW235">
        <v>0</v>
      </c>
      <c r="AX235">
        <v>3</v>
      </c>
      <c r="AY235">
        <v>0</v>
      </c>
      <c r="AZ235">
        <v>4</v>
      </c>
      <c r="BA235">
        <v>0</v>
      </c>
      <c r="BB235">
        <v>0</v>
      </c>
      <c r="BC235">
        <v>3</v>
      </c>
      <c r="BD235">
        <v>1</v>
      </c>
      <c r="BE235">
        <v>1</v>
      </c>
      <c r="BF235">
        <v>13</v>
      </c>
      <c r="BG235">
        <v>439</v>
      </c>
      <c r="BH235">
        <v>139</v>
      </c>
      <c r="BI235">
        <v>63</v>
      </c>
      <c r="BJ235">
        <v>15</v>
      </c>
      <c r="BK235">
        <v>13</v>
      </c>
      <c r="BL235">
        <v>1</v>
      </c>
      <c r="BM235">
        <v>1</v>
      </c>
      <c r="BN235">
        <v>2</v>
      </c>
      <c r="BO235">
        <v>6</v>
      </c>
      <c r="BP235">
        <v>2</v>
      </c>
      <c r="BQ235">
        <v>2</v>
      </c>
      <c r="BR235">
        <v>1</v>
      </c>
      <c r="BS235">
        <v>8</v>
      </c>
      <c r="BT235">
        <v>0</v>
      </c>
      <c r="BU235">
        <v>0</v>
      </c>
      <c r="BV235">
        <v>2</v>
      </c>
      <c r="BW235">
        <v>1</v>
      </c>
      <c r="BX235">
        <v>1</v>
      </c>
      <c r="BY235">
        <v>3</v>
      </c>
      <c r="BZ235">
        <v>1</v>
      </c>
      <c r="CA235">
        <v>0</v>
      </c>
      <c r="CB235">
        <v>1</v>
      </c>
      <c r="CC235">
        <v>0</v>
      </c>
      <c r="CD235">
        <v>0</v>
      </c>
      <c r="CE235">
        <v>2</v>
      </c>
      <c r="CF235">
        <v>0</v>
      </c>
      <c r="CG235">
        <v>0</v>
      </c>
      <c r="CH235">
        <v>0</v>
      </c>
      <c r="CI235">
        <v>0</v>
      </c>
      <c r="CJ235">
        <v>1</v>
      </c>
      <c r="CK235">
        <v>5</v>
      </c>
      <c r="CL235">
        <v>8</v>
      </c>
      <c r="CM235">
        <v>139</v>
      </c>
      <c r="CN235">
        <v>30</v>
      </c>
      <c r="CO235">
        <v>14</v>
      </c>
      <c r="CP235">
        <v>3</v>
      </c>
      <c r="CQ235">
        <v>2</v>
      </c>
      <c r="CR235">
        <v>1</v>
      </c>
      <c r="CS235">
        <v>0</v>
      </c>
      <c r="CT235">
        <v>1</v>
      </c>
      <c r="CU235">
        <v>3</v>
      </c>
      <c r="CV235">
        <v>0</v>
      </c>
      <c r="CW235">
        <v>0</v>
      </c>
      <c r="CX235">
        <v>0</v>
      </c>
      <c r="CY235">
        <v>1</v>
      </c>
      <c r="CZ235">
        <v>1</v>
      </c>
      <c r="DA235">
        <v>2</v>
      </c>
      <c r="DB235">
        <v>1</v>
      </c>
      <c r="DC235">
        <v>0</v>
      </c>
      <c r="DD235">
        <v>1</v>
      </c>
      <c r="DE235">
        <v>30</v>
      </c>
      <c r="DF235">
        <v>52</v>
      </c>
      <c r="DG235">
        <v>31</v>
      </c>
      <c r="DH235">
        <v>0</v>
      </c>
      <c r="DI235">
        <v>3</v>
      </c>
      <c r="DJ235">
        <v>2</v>
      </c>
      <c r="DK235">
        <v>2</v>
      </c>
      <c r="DL235">
        <v>2</v>
      </c>
      <c r="DM235">
        <v>0</v>
      </c>
      <c r="DN235">
        <v>1</v>
      </c>
      <c r="DO235">
        <v>0</v>
      </c>
      <c r="DP235">
        <v>1</v>
      </c>
      <c r="DQ235">
        <v>0</v>
      </c>
      <c r="DR235">
        <v>0</v>
      </c>
      <c r="DS235">
        <v>0</v>
      </c>
      <c r="DT235">
        <v>2</v>
      </c>
      <c r="DU235">
        <v>1</v>
      </c>
      <c r="DV235">
        <v>1</v>
      </c>
      <c r="DW235">
        <v>1</v>
      </c>
      <c r="DX235">
        <v>0</v>
      </c>
      <c r="DY235">
        <v>0</v>
      </c>
      <c r="DZ235">
        <v>0</v>
      </c>
      <c r="EA235">
        <v>5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52</v>
      </c>
      <c r="EJ235">
        <v>18</v>
      </c>
      <c r="EK235">
        <v>7</v>
      </c>
      <c r="EL235">
        <v>0</v>
      </c>
      <c r="EM235">
        <v>1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1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5</v>
      </c>
      <c r="FB235">
        <v>0</v>
      </c>
      <c r="FC235">
        <v>0</v>
      </c>
      <c r="FD235">
        <v>1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1</v>
      </c>
      <c r="FM235">
        <v>0</v>
      </c>
      <c r="FN235">
        <v>0</v>
      </c>
      <c r="FO235">
        <v>18</v>
      </c>
      <c r="FP235">
        <v>84</v>
      </c>
      <c r="FQ235">
        <v>38</v>
      </c>
      <c r="FR235">
        <v>4</v>
      </c>
      <c r="FS235">
        <v>1</v>
      </c>
      <c r="FT235">
        <v>1</v>
      </c>
      <c r="FU235">
        <v>3</v>
      </c>
      <c r="FV235">
        <v>1</v>
      </c>
      <c r="FW235">
        <v>0</v>
      </c>
      <c r="FX235">
        <v>1</v>
      </c>
      <c r="FY235">
        <v>0</v>
      </c>
      <c r="FZ235">
        <v>0</v>
      </c>
      <c r="GA235">
        <v>3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29</v>
      </c>
      <c r="GJ235">
        <v>0</v>
      </c>
      <c r="GK235">
        <v>1</v>
      </c>
      <c r="GL235">
        <v>0</v>
      </c>
      <c r="GM235">
        <v>1</v>
      </c>
      <c r="GN235">
        <v>0</v>
      </c>
      <c r="GO235">
        <v>0</v>
      </c>
      <c r="GP235">
        <v>1</v>
      </c>
      <c r="GQ235">
        <v>0</v>
      </c>
      <c r="GR235">
        <v>0</v>
      </c>
      <c r="GS235">
        <v>0</v>
      </c>
      <c r="GT235">
        <v>0</v>
      </c>
      <c r="GU235">
        <v>84</v>
      </c>
      <c r="GV235">
        <v>83</v>
      </c>
      <c r="GW235">
        <v>28</v>
      </c>
      <c r="GX235">
        <v>4</v>
      </c>
      <c r="GY235">
        <v>8</v>
      </c>
      <c r="GZ235">
        <v>1</v>
      </c>
      <c r="HA235">
        <v>6</v>
      </c>
      <c r="HB235">
        <v>8</v>
      </c>
      <c r="HC235">
        <v>2</v>
      </c>
      <c r="HD235">
        <v>0</v>
      </c>
      <c r="HE235">
        <v>2</v>
      </c>
      <c r="HF235">
        <v>0</v>
      </c>
      <c r="HG235">
        <v>2</v>
      </c>
      <c r="HH235">
        <v>2</v>
      </c>
      <c r="HI235">
        <v>4</v>
      </c>
      <c r="HJ235">
        <v>0</v>
      </c>
      <c r="HK235">
        <v>1</v>
      </c>
      <c r="HL235">
        <v>0</v>
      </c>
      <c r="HM235">
        <v>0</v>
      </c>
      <c r="HN235">
        <v>2</v>
      </c>
      <c r="HO235">
        <v>0</v>
      </c>
      <c r="HP235">
        <v>0</v>
      </c>
      <c r="HQ235">
        <v>5</v>
      </c>
      <c r="HR235">
        <v>1</v>
      </c>
      <c r="HS235">
        <v>2</v>
      </c>
      <c r="HT235">
        <v>1</v>
      </c>
      <c r="HU235">
        <v>0</v>
      </c>
      <c r="HV235">
        <v>2</v>
      </c>
      <c r="HW235">
        <v>2</v>
      </c>
      <c r="HX235">
        <v>83</v>
      </c>
      <c r="HY235">
        <v>67</v>
      </c>
      <c r="HZ235">
        <v>41</v>
      </c>
      <c r="IA235">
        <v>8</v>
      </c>
      <c r="IB235">
        <v>1</v>
      </c>
      <c r="IC235">
        <v>0</v>
      </c>
      <c r="ID235">
        <v>1</v>
      </c>
      <c r="IE235">
        <v>5</v>
      </c>
      <c r="IF235">
        <v>1</v>
      </c>
      <c r="IG235">
        <v>0</v>
      </c>
      <c r="IH235">
        <v>0</v>
      </c>
      <c r="II235">
        <v>0</v>
      </c>
      <c r="IJ235">
        <v>1</v>
      </c>
      <c r="IK235">
        <v>0</v>
      </c>
      <c r="IL235">
        <v>3</v>
      </c>
      <c r="IM235">
        <v>0</v>
      </c>
      <c r="IN235">
        <v>1</v>
      </c>
      <c r="IO235">
        <v>0</v>
      </c>
      <c r="IP235">
        <v>1</v>
      </c>
      <c r="IQ235">
        <v>0</v>
      </c>
      <c r="IR235">
        <v>0</v>
      </c>
      <c r="IS235">
        <v>1</v>
      </c>
      <c r="IT235">
        <v>1</v>
      </c>
      <c r="IU235">
        <v>0</v>
      </c>
      <c r="IV235">
        <v>0</v>
      </c>
      <c r="IW235">
        <v>0</v>
      </c>
      <c r="IX235">
        <v>1</v>
      </c>
      <c r="IY235">
        <v>1</v>
      </c>
      <c r="IZ235">
        <v>0</v>
      </c>
      <c r="JA235">
        <v>0</v>
      </c>
      <c r="JB235">
        <v>0</v>
      </c>
      <c r="JC235">
        <v>0</v>
      </c>
      <c r="JD235">
        <v>67</v>
      </c>
      <c r="JE235">
        <v>5</v>
      </c>
      <c r="JF235">
        <v>2</v>
      </c>
      <c r="JG235">
        <v>0</v>
      </c>
      <c r="JH235">
        <v>0</v>
      </c>
      <c r="JI235">
        <v>0</v>
      </c>
      <c r="JJ235">
        <v>1</v>
      </c>
      <c r="JK235">
        <v>0</v>
      </c>
      <c r="JL235">
        <v>1</v>
      </c>
      <c r="JM235">
        <v>0</v>
      </c>
      <c r="JN235">
        <v>0</v>
      </c>
      <c r="JO235">
        <v>0</v>
      </c>
      <c r="JP235">
        <v>0</v>
      </c>
      <c r="JQ235">
        <v>1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5</v>
      </c>
      <c r="JZ235">
        <v>6</v>
      </c>
      <c r="KA235">
        <v>6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6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</row>
    <row r="236" spans="1:325">
      <c r="A236" t="s">
        <v>1476</v>
      </c>
      <c r="B236" t="s">
        <v>1465</v>
      </c>
      <c r="C236" t="str">
        <f>"181001"</f>
        <v>181001</v>
      </c>
      <c r="D236" t="s">
        <v>1475</v>
      </c>
      <c r="E236">
        <v>9</v>
      </c>
      <c r="F236">
        <v>1005</v>
      </c>
      <c r="G236">
        <v>770</v>
      </c>
      <c r="H236">
        <v>166</v>
      </c>
      <c r="I236">
        <v>604</v>
      </c>
      <c r="J236">
        <v>0</v>
      </c>
      <c r="K236">
        <v>4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604</v>
      </c>
      <c r="T236">
        <v>0</v>
      </c>
      <c r="U236">
        <v>0</v>
      </c>
      <c r="V236">
        <v>604</v>
      </c>
      <c r="W236">
        <v>8</v>
      </c>
      <c r="X236">
        <v>5</v>
      </c>
      <c r="Y236">
        <v>3</v>
      </c>
      <c r="Z236">
        <v>0</v>
      </c>
      <c r="AA236">
        <v>596</v>
      </c>
      <c r="AB236">
        <v>369</v>
      </c>
      <c r="AC236">
        <v>34</v>
      </c>
      <c r="AD236">
        <v>18</v>
      </c>
      <c r="AE236">
        <v>5</v>
      </c>
      <c r="AF236">
        <v>6</v>
      </c>
      <c r="AG236">
        <v>0</v>
      </c>
      <c r="AH236">
        <v>28</v>
      </c>
      <c r="AI236">
        <v>203</v>
      </c>
      <c r="AJ236">
        <v>1</v>
      </c>
      <c r="AK236">
        <v>1</v>
      </c>
      <c r="AL236">
        <v>15</v>
      </c>
      <c r="AM236">
        <v>11</v>
      </c>
      <c r="AN236">
        <v>25</v>
      </c>
      <c r="AO236">
        <v>1</v>
      </c>
      <c r="AP236">
        <v>4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3</v>
      </c>
      <c r="AW236">
        <v>0</v>
      </c>
      <c r="AX236">
        <v>1</v>
      </c>
      <c r="AY236">
        <v>1</v>
      </c>
      <c r="AZ236">
        <v>3</v>
      </c>
      <c r="BA236">
        <v>1</v>
      </c>
      <c r="BB236">
        <v>3</v>
      </c>
      <c r="BC236">
        <v>2</v>
      </c>
      <c r="BD236">
        <v>0</v>
      </c>
      <c r="BE236">
        <v>1</v>
      </c>
      <c r="BF236">
        <v>2</v>
      </c>
      <c r="BG236">
        <v>369</v>
      </c>
      <c r="BH236">
        <v>65</v>
      </c>
      <c r="BI236">
        <v>24</v>
      </c>
      <c r="BJ236">
        <v>11</v>
      </c>
      <c r="BK236">
        <v>7</v>
      </c>
      <c r="BL236">
        <v>0</v>
      </c>
      <c r="BM236">
        <v>0</v>
      </c>
      <c r="BN236">
        <v>2</v>
      </c>
      <c r="BO236">
        <v>0</v>
      </c>
      <c r="BP236">
        <v>3</v>
      </c>
      <c r="BQ236">
        <v>0</v>
      </c>
      <c r="BR236">
        <v>1</v>
      </c>
      <c r="BS236">
        <v>10</v>
      </c>
      <c r="BT236">
        <v>2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2</v>
      </c>
      <c r="CC236">
        <v>0</v>
      </c>
      <c r="CD236">
        <v>0</v>
      </c>
      <c r="CE236">
        <v>0</v>
      </c>
      <c r="CF236">
        <v>2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1</v>
      </c>
      <c r="CM236">
        <v>65</v>
      </c>
      <c r="CN236">
        <v>10</v>
      </c>
      <c r="CO236">
        <v>4</v>
      </c>
      <c r="CP236">
        <v>2</v>
      </c>
      <c r="CQ236">
        <v>2</v>
      </c>
      <c r="CR236">
        <v>0</v>
      </c>
      <c r="CS236">
        <v>1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1</v>
      </c>
      <c r="DE236">
        <v>10</v>
      </c>
      <c r="DF236">
        <v>25</v>
      </c>
      <c r="DG236">
        <v>13</v>
      </c>
      <c r="DH236">
        <v>1</v>
      </c>
      <c r="DI236">
        <v>2</v>
      </c>
      <c r="DJ236">
        <v>0</v>
      </c>
      <c r="DK236">
        <v>1</v>
      </c>
      <c r="DL236">
        <v>0</v>
      </c>
      <c r="DM236">
        <v>0</v>
      </c>
      <c r="DN236">
        <v>1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3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4</v>
      </c>
      <c r="EI236">
        <v>25</v>
      </c>
      <c r="EJ236">
        <v>11</v>
      </c>
      <c r="EK236">
        <v>3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3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3</v>
      </c>
      <c r="FH236">
        <v>0</v>
      </c>
      <c r="FI236">
        <v>0</v>
      </c>
      <c r="FJ236">
        <v>0</v>
      </c>
      <c r="FK236">
        <v>0</v>
      </c>
      <c r="FL236">
        <v>1</v>
      </c>
      <c r="FM236">
        <v>0</v>
      </c>
      <c r="FN236">
        <v>0</v>
      </c>
      <c r="FO236">
        <v>11</v>
      </c>
      <c r="FP236">
        <v>18</v>
      </c>
      <c r="FQ236">
        <v>8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1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5</v>
      </c>
      <c r="GJ236">
        <v>0</v>
      </c>
      <c r="GK236">
        <v>2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1</v>
      </c>
      <c r="GU236">
        <v>18</v>
      </c>
      <c r="GV236">
        <v>61</v>
      </c>
      <c r="GW236">
        <v>29</v>
      </c>
      <c r="GX236">
        <v>2</v>
      </c>
      <c r="GY236">
        <v>5</v>
      </c>
      <c r="GZ236">
        <v>4</v>
      </c>
      <c r="HA236">
        <v>3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2</v>
      </c>
      <c r="HH236">
        <v>1</v>
      </c>
      <c r="HI236">
        <v>0</v>
      </c>
      <c r="HJ236">
        <v>0</v>
      </c>
      <c r="HK236">
        <v>2</v>
      </c>
      <c r="HL236">
        <v>1</v>
      </c>
      <c r="HM236">
        <v>2</v>
      </c>
      <c r="HN236">
        <v>1</v>
      </c>
      <c r="HO236">
        <v>2</v>
      </c>
      <c r="HP236">
        <v>0</v>
      </c>
      <c r="HQ236">
        <v>1</v>
      </c>
      <c r="HR236">
        <v>0</v>
      </c>
      <c r="HS236">
        <v>0</v>
      </c>
      <c r="HT236">
        <v>1</v>
      </c>
      <c r="HU236">
        <v>1</v>
      </c>
      <c r="HV236">
        <v>1</v>
      </c>
      <c r="HW236">
        <v>3</v>
      </c>
      <c r="HX236">
        <v>61</v>
      </c>
      <c r="HY236">
        <v>32</v>
      </c>
      <c r="HZ236">
        <v>14</v>
      </c>
      <c r="IA236">
        <v>3</v>
      </c>
      <c r="IB236">
        <v>1</v>
      </c>
      <c r="IC236">
        <v>0</v>
      </c>
      <c r="ID236">
        <v>1</v>
      </c>
      <c r="IE236">
        <v>2</v>
      </c>
      <c r="IF236">
        <v>0</v>
      </c>
      <c r="IG236">
        <v>1</v>
      </c>
      <c r="IH236">
        <v>0</v>
      </c>
      <c r="II236">
        <v>0</v>
      </c>
      <c r="IJ236">
        <v>0</v>
      </c>
      <c r="IK236">
        <v>0</v>
      </c>
      <c r="IL236">
        <v>4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1</v>
      </c>
      <c r="IV236">
        <v>0</v>
      </c>
      <c r="IW236">
        <v>0</v>
      </c>
      <c r="IX236">
        <v>3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32</v>
      </c>
      <c r="JE236">
        <v>2</v>
      </c>
      <c r="JF236">
        <v>1</v>
      </c>
      <c r="JG236">
        <v>1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2</v>
      </c>
      <c r="JZ236">
        <v>3</v>
      </c>
      <c r="KA236">
        <v>1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1</v>
      </c>
      <c r="KH236">
        <v>0</v>
      </c>
      <c r="KI236">
        <v>0</v>
      </c>
      <c r="KJ236">
        <v>0</v>
      </c>
      <c r="KK236">
        <v>0</v>
      </c>
      <c r="KL236">
        <v>1</v>
      </c>
      <c r="KM236">
        <v>0</v>
      </c>
      <c r="KN236">
        <v>0</v>
      </c>
      <c r="KO236">
        <v>0</v>
      </c>
      <c r="KP236">
        <v>0</v>
      </c>
      <c r="KQ236">
        <v>3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</row>
    <row r="237" spans="1:325">
      <c r="A237" t="s">
        <v>1474</v>
      </c>
      <c r="B237" t="s">
        <v>1465</v>
      </c>
      <c r="C237" t="str">
        <f>"181001"</f>
        <v>181001</v>
      </c>
      <c r="D237" t="s">
        <v>1473</v>
      </c>
      <c r="E237">
        <v>10</v>
      </c>
      <c r="F237">
        <v>956</v>
      </c>
      <c r="G237">
        <v>740</v>
      </c>
      <c r="H237">
        <v>157</v>
      </c>
      <c r="I237">
        <v>583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583</v>
      </c>
      <c r="T237">
        <v>0</v>
      </c>
      <c r="U237">
        <v>0</v>
      </c>
      <c r="V237">
        <v>583</v>
      </c>
      <c r="W237">
        <v>14</v>
      </c>
      <c r="X237">
        <v>9</v>
      </c>
      <c r="Y237">
        <v>5</v>
      </c>
      <c r="Z237">
        <v>0</v>
      </c>
      <c r="AA237">
        <v>569</v>
      </c>
      <c r="AB237">
        <v>314</v>
      </c>
      <c r="AC237">
        <v>16</v>
      </c>
      <c r="AD237">
        <v>29</v>
      </c>
      <c r="AE237">
        <v>0</v>
      </c>
      <c r="AF237">
        <v>3</v>
      </c>
      <c r="AG237">
        <v>3</v>
      </c>
      <c r="AH237">
        <v>42</v>
      </c>
      <c r="AI237">
        <v>175</v>
      </c>
      <c r="AJ237">
        <v>3</v>
      </c>
      <c r="AK237">
        <v>0</v>
      </c>
      <c r="AL237">
        <v>7</v>
      </c>
      <c r="AM237">
        <v>6</v>
      </c>
      <c r="AN237">
        <v>20</v>
      </c>
      <c r="AO237">
        <v>0</v>
      </c>
      <c r="AP237">
        <v>1</v>
      </c>
      <c r="AQ237">
        <v>0</v>
      </c>
      <c r="AR237">
        <v>0</v>
      </c>
      <c r="AS237">
        <v>1</v>
      </c>
      <c r="AT237">
        <v>0</v>
      </c>
      <c r="AU237">
        <v>1</v>
      </c>
      <c r="AV237">
        <v>0</v>
      </c>
      <c r="AW237">
        <v>1</v>
      </c>
      <c r="AX237">
        <v>0</v>
      </c>
      <c r="AY237">
        <v>0</v>
      </c>
      <c r="AZ237">
        <v>0</v>
      </c>
      <c r="BA237">
        <v>0</v>
      </c>
      <c r="BB237">
        <v>1</v>
      </c>
      <c r="BC237">
        <v>0</v>
      </c>
      <c r="BD237">
        <v>3</v>
      </c>
      <c r="BE237">
        <v>0</v>
      </c>
      <c r="BF237">
        <v>2</v>
      </c>
      <c r="BG237">
        <v>314</v>
      </c>
      <c r="BH237">
        <v>79</v>
      </c>
      <c r="BI237">
        <v>34</v>
      </c>
      <c r="BJ237">
        <v>14</v>
      </c>
      <c r="BK237">
        <v>5</v>
      </c>
      <c r="BL237">
        <v>0</v>
      </c>
      <c r="BM237">
        <v>0</v>
      </c>
      <c r="BN237">
        <v>4</v>
      </c>
      <c r="BO237">
        <v>5</v>
      </c>
      <c r="BP237">
        <v>1</v>
      </c>
      <c r="BQ237">
        <v>3</v>
      </c>
      <c r="BR237">
        <v>0</v>
      </c>
      <c r="BS237">
        <v>6</v>
      </c>
      <c r="BT237">
        <v>0</v>
      </c>
      <c r="BU237">
        <v>1</v>
      </c>
      <c r="BV237">
        <v>0</v>
      </c>
      <c r="BW237">
        <v>0</v>
      </c>
      <c r="BX237">
        <v>0</v>
      </c>
      <c r="BY237">
        <v>1</v>
      </c>
      <c r="BZ237">
        <v>0</v>
      </c>
      <c r="CA237">
        <v>0</v>
      </c>
      <c r="CB237">
        <v>1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1</v>
      </c>
      <c r="CL237">
        <v>3</v>
      </c>
      <c r="CM237">
        <v>79</v>
      </c>
      <c r="CN237">
        <v>19</v>
      </c>
      <c r="CO237">
        <v>5</v>
      </c>
      <c r="CP237">
        <v>3</v>
      </c>
      <c r="CQ237">
        <v>0</v>
      </c>
      <c r="CR237">
        <v>1</v>
      </c>
      <c r="CS237">
        <v>1</v>
      </c>
      <c r="CT237">
        <v>1</v>
      </c>
      <c r="CU237">
        <v>0</v>
      </c>
      <c r="CV237">
        <v>1</v>
      </c>
      <c r="CW237">
        <v>3</v>
      </c>
      <c r="CX237">
        <v>0</v>
      </c>
      <c r="CY237">
        <v>0</v>
      </c>
      <c r="CZ237">
        <v>0</v>
      </c>
      <c r="DA237">
        <v>3</v>
      </c>
      <c r="DB237">
        <v>1</v>
      </c>
      <c r="DC237">
        <v>0</v>
      </c>
      <c r="DD237">
        <v>0</v>
      </c>
      <c r="DE237">
        <v>19</v>
      </c>
      <c r="DF237">
        <v>23</v>
      </c>
      <c r="DG237">
        <v>10</v>
      </c>
      <c r="DH237">
        <v>1</v>
      </c>
      <c r="DI237">
        <v>2</v>
      </c>
      <c r="DJ237">
        <v>1</v>
      </c>
      <c r="DK237">
        <v>2</v>
      </c>
      <c r="DL237">
        <v>0</v>
      </c>
      <c r="DM237">
        <v>1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1</v>
      </c>
      <c r="DU237">
        <v>0</v>
      </c>
      <c r="DV237">
        <v>1</v>
      </c>
      <c r="DW237">
        <v>0</v>
      </c>
      <c r="DX237">
        <v>0</v>
      </c>
      <c r="DY237">
        <v>1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3</v>
      </c>
      <c r="EI237">
        <v>23</v>
      </c>
      <c r="EJ237">
        <v>10</v>
      </c>
      <c r="EK237">
        <v>0</v>
      </c>
      <c r="EL237">
        <v>1</v>
      </c>
      <c r="EM237">
        <v>1</v>
      </c>
      <c r="EN237">
        <v>0</v>
      </c>
      <c r="EO237">
        <v>1</v>
      </c>
      <c r="EP237">
        <v>3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4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10</v>
      </c>
      <c r="FP237">
        <v>26</v>
      </c>
      <c r="FQ237">
        <v>15</v>
      </c>
      <c r="FR237">
        <v>1</v>
      </c>
      <c r="FS237">
        <v>1</v>
      </c>
      <c r="FT237">
        <v>0</v>
      </c>
      <c r="FU237">
        <v>2</v>
      </c>
      <c r="FV237">
        <v>0</v>
      </c>
      <c r="FW237">
        <v>1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>
        <v>3</v>
      </c>
      <c r="GJ237">
        <v>0</v>
      </c>
      <c r="GK237">
        <v>0</v>
      </c>
      <c r="GL237">
        <v>0</v>
      </c>
      <c r="GM237">
        <v>1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1</v>
      </c>
      <c r="GT237">
        <v>0</v>
      </c>
      <c r="GU237">
        <v>26</v>
      </c>
      <c r="GV237">
        <v>58</v>
      </c>
      <c r="GW237">
        <v>26</v>
      </c>
      <c r="GX237">
        <v>4</v>
      </c>
      <c r="GY237">
        <v>3</v>
      </c>
      <c r="GZ237">
        <v>1</v>
      </c>
      <c r="HA237">
        <v>3</v>
      </c>
      <c r="HB237">
        <v>5</v>
      </c>
      <c r="HC237">
        <v>1</v>
      </c>
      <c r="HD237">
        <v>0</v>
      </c>
      <c r="HE237">
        <v>0</v>
      </c>
      <c r="HF237">
        <v>1</v>
      </c>
      <c r="HG237">
        <v>0</v>
      </c>
      <c r="HH237">
        <v>1</v>
      </c>
      <c r="HI237">
        <v>0</v>
      </c>
      <c r="HJ237">
        <v>0</v>
      </c>
      <c r="HK237">
        <v>1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3</v>
      </c>
      <c r="HR237">
        <v>2</v>
      </c>
      <c r="HS237">
        <v>5</v>
      </c>
      <c r="HT237">
        <v>0</v>
      </c>
      <c r="HU237">
        <v>0</v>
      </c>
      <c r="HV237">
        <v>1</v>
      </c>
      <c r="HW237">
        <v>1</v>
      </c>
      <c r="HX237">
        <v>58</v>
      </c>
      <c r="HY237">
        <v>36</v>
      </c>
      <c r="HZ237">
        <v>26</v>
      </c>
      <c r="IA237">
        <v>2</v>
      </c>
      <c r="IB237">
        <v>1</v>
      </c>
      <c r="IC237">
        <v>0</v>
      </c>
      <c r="ID237">
        <v>1</v>
      </c>
      <c r="IE237">
        <v>1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2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1</v>
      </c>
      <c r="IY237">
        <v>0</v>
      </c>
      <c r="IZ237">
        <v>1</v>
      </c>
      <c r="JA237">
        <v>0</v>
      </c>
      <c r="JB237">
        <v>0</v>
      </c>
      <c r="JC237">
        <v>1</v>
      </c>
      <c r="JD237">
        <v>36</v>
      </c>
      <c r="JE237">
        <v>2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1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2</v>
      </c>
      <c r="JZ237">
        <v>1</v>
      </c>
      <c r="KA237">
        <v>0</v>
      </c>
      <c r="KB237">
        <v>1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1</v>
      </c>
      <c r="KR237">
        <v>1</v>
      </c>
      <c r="KS237">
        <v>0</v>
      </c>
      <c r="KT237">
        <v>0</v>
      </c>
      <c r="KU237">
        <v>1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1</v>
      </c>
    </row>
    <row r="238" spans="1:325">
      <c r="A238" t="s">
        <v>1472</v>
      </c>
      <c r="B238" t="s">
        <v>1465</v>
      </c>
      <c r="C238" t="str">
        <f>"181001"</f>
        <v>181001</v>
      </c>
      <c r="D238" t="s">
        <v>1471</v>
      </c>
      <c r="E238">
        <v>11</v>
      </c>
      <c r="F238">
        <v>934</v>
      </c>
      <c r="G238">
        <v>720</v>
      </c>
      <c r="H238">
        <v>192</v>
      </c>
      <c r="I238">
        <v>528</v>
      </c>
      <c r="J238">
        <v>0</v>
      </c>
      <c r="K238">
        <v>4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528</v>
      </c>
      <c r="T238">
        <v>0</v>
      </c>
      <c r="U238">
        <v>0</v>
      </c>
      <c r="V238">
        <v>528</v>
      </c>
      <c r="W238">
        <v>9</v>
      </c>
      <c r="X238">
        <v>7</v>
      </c>
      <c r="Y238">
        <v>2</v>
      </c>
      <c r="Z238">
        <v>0</v>
      </c>
      <c r="AA238">
        <v>519</v>
      </c>
      <c r="AB238">
        <v>282</v>
      </c>
      <c r="AC238">
        <v>26</v>
      </c>
      <c r="AD238">
        <v>20</v>
      </c>
      <c r="AE238">
        <v>3</v>
      </c>
      <c r="AF238">
        <v>5</v>
      </c>
      <c r="AG238">
        <v>2</v>
      </c>
      <c r="AH238">
        <v>27</v>
      </c>
      <c r="AI238">
        <v>149</v>
      </c>
      <c r="AJ238">
        <v>0</v>
      </c>
      <c r="AK238">
        <v>0</v>
      </c>
      <c r="AL238">
        <v>5</v>
      </c>
      <c r="AM238">
        <v>6</v>
      </c>
      <c r="AN238">
        <v>21</v>
      </c>
      <c r="AO238">
        <v>3</v>
      </c>
      <c r="AP238">
        <v>0</v>
      </c>
      <c r="AQ238">
        <v>1</v>
      </c>
      <c r="AR238">
        <v>0</v>
      </c>
      <c r="AS238">
        <v>0</v>
      </c>
      <c r="AT238">
        <v>0</v>
      </c>
      <c r="AU238">
        <v>0</v>
      </c>
      <c r="AV238">
        <v>1</v>
      </c>
      <c r="AW238">
        <v>1</v>
      </c>
      <c r="AX238">
        <v>0</v>
      </c>
      <c r="AY238">
        <v>0</v>
      </c>
      <c r="AZ238">
        <v>0</v>
      </c>
      <c r="BA238">
        <v>0</v>
      </c>
      <c r="BB238">
        <v>2</v>
      </c>
      <c r="BC238">
        <v>5</v>
      </c>
      <c r="BD238">
        <v>1</v>
      </c>
      <c r="BE238">
        <v>0</v>
      </c>
      <c r="BF238">
        <v>4</v>
      </c>
      <c r="BG238">
        <v>282</v>
      </c>
      <c r="BH238">
        <v>62</v>
      </c>
      <c r="BI238">
        <v>27</v>
      </c>
      <c r="BJ238">
        <v>10</v>
      </c>
      <c r="BK238">
        <v>3</v>
      </c>
      <c r="BL238">
        <v>2</v>
      </c>
      <c r="BM238">
        <v>0</v>
      </c>
      <c r="BN238">
        <v>1</v>
      </c>
      <c r="BO238">
        <v>1</v>
      </c>
      <c r="BP238">
        <v>1</v>
      </c>
      <c r="BQ238">
        <v>0</v>
      </c>
      <c r="BR238">
        <v>1</v>
      </c>
      <c r="BS238">
        <v>1</v>
      </c>
      <c r="BT238">
        <v>0</v>
      </c>
      <c r="BU238">
        <v>0</v>
      </c>
      <c r="BV238">
        <v>0</v>
      </c>
      <c r="BW238">
        <v>1</v>
      </c>
      <c r="BX238">
        <v>0</v>
      </c>
      <c r="BY238">
        <v>1</v>
      </c>
      <c r="BZ238">
        <v>0</v>
      </c>
      <c r="CA238">
        <v>0</v>
      </c>
      <c r="CB238">
        <v>1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1</v>
      </c>
      <c r="CK238">
        <v>1</v>
      </c>
      <c r="CL238">
        <v>10</v>
      </c>
      <c r="CM238">
        <v>62</v>
      </c>
      <c r="CN238">
        <v>12</v>
      </c>
      <c r="CO238">
        <v>5</v>
      </c>
      <c r="CP238">
        <v>1</v>
      </c>
      <c r="CQ238">
        <v>3</v>
      </c>
      <c r="CR238">
        <v>0</v>
      </c>
      <c r="CS238">
        <v>1</v>
      </c>
      <c r="CT238">
        <v>0</v>
      </c>
      <c r="CU238">
        <v>0</v>
      </c>
      <c r="CV238">
        <v>0</v>
      </c>
      <c r="CW238">
        <v>1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1</v>
      </c>
      <c r="DD238">
        <v>0</v>
      </c>
      <c r="DE238">
        <v>12</v>
      </c>
      <c r="DF238">
        <v>21</v>
      </c>
      <c r="DG238">
        <v>9</v>
      </c>
      <c r="DH238">
        <v>1</v>
      </c>
      <c r="DI238">
        <v>0</v>
      </c>
      <c r="DJ238">
        <v>0</v>
      </c>
      <c r="DK238">
        <v>1</v>
      </c>
      <c r="DL238">
        <v>1</v>
      </c>
      <c r="DM238">
        <v>3</v>
      </c>
      <c r="DN238">
        <v>0</v>
      </c>
      <c r="DO238">
        <v>0</v>
      </c>
      <c r="DP238">
        <v>0</v>
      </c>
      <c r="DQ238">
        <v>0</v>
      </c>
      <c r="DR238">
        <v>2</v>
      </c>
      <c r="DS238">
        <v>0</v>
      </c>
      <c r="DT238">
        <v>1</v>
      </c>
      <c r="DU238">
        <v>0</v>
      </c>
      <c r="DV238">
        <v>0</v>
      </c>
      <c r="DW238">
        <v>1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1</v>
      </c>
      <c r="EH238">
        <v>1</v>
      </c>
      <c r="EI238">
        <v>21</v>
      </c>
      <c r="EJ238">
        <v>19</v>
      </c>
      <c r="EK238">
        <v>2</v>
      </c>
      <c r="EL238">
        <v>2</v>
      </c>
      <c r="EM238">
        <v>1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1</v>
      </c>
      <c r="EV238">
        <v>1</v>
      </c>
      <c r="EW238">
        <v>0</v>
      </c>
      <c r="EX238">
        <v>0</v>
      </c>
      <c r="EY238">
        <v>0</v>
      </c>
      <c r="EZ238">
        <v>0</v>
      </c>
      <c r="FA238">
        <v>7</v>
      </c>
      <c r="FB238">
        <v>0</v>
      </c>
      <c r="FC238">
        <v>1</v>
      </c>
      <c r="FD238">
        <v>2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2</v>
      </c>
      <c r="FM238">
        <v>0</v>
      </c>
      <c r="FN238">
        <v>0</v>
      </c>
      <c r="FO238">
        <v>19</v>
      </c>
      <c r="FP238">
        <v>22</v>
      </c>
      <c r="FQ238">
        <v>9</v>
      </c>
      <c r="FR238">
        <v>1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1</v>
      </c>
      <c r="FY238">
        <v>0</v>
      </c>
      <c r="FZ238">
        <v>0</v>
      </c>
      <c r="GA238">
        <v>2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9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22</v>
      </c>
      <c r="GV238">
        <v>68</v>
      </c>
      <c r="GW238">
        <v>31</v>
      </c>
      <c r="GX238">
        <v>4</v>
      </c>
      <c r="GY238">
        <v>3</v>
      </c>
      <c r="GZ238">
        <v>1</v>
      </c>
      <c r="HA238">
        <v>4</v>
      </c>
      <c r="HB238">
        <v>5</v>
      </c>
      <c r="HC238">
        <v>0</v>
      </c>
      <c r="HD238">
        <v>0</v>
      </c>
      <c r="HE238">
        <v>4</v>
      </c>
      <c r="HF238">
        <v>2</v>
      </c>
      <c r="HG238">
        <v>1</v>
      </c>
      <c r="HH238">
        <v>1</v>
      </c>
      <c r="HI238">
        <v>1</v>
      </c>
      <c r="HJ238">
        <v>0</v>
      </c>
      <c r="HK238">
        <v>0</v>
      </c>
      <c r="HL238">
        <v>0</v>
      </c>
      <c r="HM238">
        <v>1</v>
      </c>
      <c r="HN238">
        <v>0</v>
      </c>
      <c r="HO238">
        <v>0</v>
      </c>
      <c r="HP238">
        <v>3</v>
      </c>
      <c r="HQ238">
        <v>2</v>
      </c>
      <c r="HR238">
        <v>1</v>
      </c>
      <c r="HS238">
        <v>2</v>
      </c>
      <c r="HT238">
        <v>1</v>
      </c>
      <c r="HU238">
        <v>0</v>
      </c>
      <c r="HV238">
        <v>0</v>
      </c>
      <c r="HW238">
        <v>1</v>
      </c>
      <c r="HX238">
        <v>68</v>
      </c>
      <c r="HY238">
        <v>24</v>
      </c>
      <c r="HZ238">
        <v>17</v>
      </c>
      <c r="IA238">
        <v>1</v>
      </c>
      <c r="IB238">
        <v>0</v>
      </c>
      <c r="IC238">
        <v>1</v>
      </c>
      <c r="ID238">
        <v>2</v>
      </c>
      <c r="IE238">
        <v>1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2</v>
      </c>
      <c r="JD238">
        <v>24</v>
      </c>
      <c r="JE238">
        <v>6</v>
      </c>
      <c r="JF238">
        <v>3</v>
      </c>
      <c r="JG238">
        <v>1</v>
      </c>
      <c r="JH238">
        <v>1</v>
      </c>
      <c r="JI238">
        <v>0</v>
      </c>
      <c r="JJ238">
        <v>0</v>
      </c>
      <c r="JK238">
        <v>0</v>
      </c>
      <c r="JL238">
        <v>0</v>
      </c>
      <c r="JM238">
        <v>1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6</v>
      </c>
      <c r="JZ238">
        <v>3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3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3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</row>
    <row r="239" spans="1:325">
      <c r="A239" t="s">
        <v>1470</v>
      </c>
      <c r="B239" t="s">
        <v>1465</v>
      </c>
      <c r="C239" t="str">
        <f>"181001"</f>
        <v>181001</v>
      </c>
      <c r="D239" t="s">
        <v>1469</v>
      </c>
      <c r="E239">
        <v>12</v>
      </c>
      <c r="F239">
        <v>1542</v>
      </c>
      <c r="G239">
        <v>1180</v>
      </c>
      <c r="H239">
        <v>351</v>
      </c>
      <c r="I239">
        <v>829</v>
      </c>
      <c r="J239">
        <v>1</v>
      </c>
      <c r="K239">
        <v>2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829</v>
      </c>
      <c r="T239">
        <v>0</v>
      </c>
      <c r="U239">
        <v>0</v>
      </c>
      <c r="V239">
        <v>829</v>
      </c>
      <c r="W239">
        <v>15</v>
      </c>
      <c r="X239">
        <v>12</v>
      </c>
      <c r="Y239">
        <v>3</v>
      </c>
      <c r="Z239">
        <v>0</v>
      </c>
      <c r="AA239">
        <v>814</v>
      </c>
      <c r="AB239">
        <v>470</v>
      </c>
      <c r="AC239">
        <v>49</v>
      </c>
      <c r="AD239">
        <v>27</v>
      </c>
      <c r="AE239">
        <v>8</v>
      </c>
      <c r="AF239">
        <v>8</v>
      </c>
      <c r="AG239">
        <v>2</v>
      </c>
      <c r="AH239">
        <v>41</v>
      </c>
      <c r="AI239">
        <v>226</v>
      </c>
      <c r="AJ239">
        <v>3</v>
      </c>
      <c r="AK239">
        <v>2</v>
      </c>
      <c r="AL239">
        <v>28</v>
      </c>
      <c r="AM239">
        <v>11</v>
      </c>
      <c r="AN239">
        <v>30</v>
      </c>
      <c r="AO239">
        <v>0</v>
      </c>
      <c r="AP239">
        <v>4</v>
      </c>
      <c r="AQ239">
        <v>0</v>
      </c>
      <c r="AR239">
        <v>0</v>
      </c>
      <c r="AS239">
        <v>0</v>
      </c>
      <c r="AT239">
        <v>1</v>
      </c>
      <c r="AU239">
        <v>0</v>
      </c>
      <c r="AV239">
        <v>1</v>
      </c>
      <c r="AW239">
        <v>3</v>
      </c>
      <c r="AX239">
        <v>1</v>
      </c>
      <c r="AY239">
        <v>2</v>
      </c>
      <c r="AZ239">
        <v>0</v>
      </c>
      <c r="BA239">
        <v>3</v>
      </c>
      <c r="BB239">
        <v>3</v>
      </c>
      <c r="BC239">
        <v>9</v>
      </c>
      <c r="BD239">
        <v>0</v>
      </c>
      <c r="BE239">
        <v>2</v>
      </c>
      <c r="BF239">
        <v>6</v>
      </c>
      <c r="BG239">
        <v>470</v>
      </c>
      <c r="BH239">
        <v>127</v>
      </c>
      <c r="BI239">
        <v>51</v>
      </c>
      <c r="BJ239">
        <v>13</v>
      </c>
      <c r="BK239">
        <v>6</v>
      </c>
      <c r="BL239">
        <v>0</v>
      </c>
      <c r="BM239">
        <v>1</v>
      </c>
      <c r="BN239">
        <v>2</v>
      </c>
      <c r="BO239">
        <v>1</v>
      </c>
      <c r="BP239">
        <v>5</v>
      </c>
      <c r="BQ239">
        <v>3</v>
      </c>
      <c r="BR239">
        <v>1</v>
      </c>
      <c r="BS239">
        <v>17</v>
      </c>
      <c r="BT239">
        <v>0</v>
      </c>
      <c r="BU239">
        <v>0</v>
      </c>
      <c r="BV239">
        <v>2</v>
      </c>
      <c r="BW239">
        <v>11</v>
      </c>
      <c r="BX239">
        <v>0</v>
      </c>
      <c r="BY239">
        <v>1</v>
      </c>
      <c r="BZ239">
        <v>0</v>
      </c>
      <c r="CA239">
        <v>0</v>
      </c>
      <c r="CB239">
        <v>2</v>
      </c>
      <c r="CC239">
        <v>0</v>
      </c>
      <c r="CD239">
        <v>1</v>
      </c>
      <c r="CE239">
        <v>0</v>
      </c>
      <c r="CF239">
        <v>1</v>
      </c>
      <c r="CG239">
        <v>1</v>
      </c>
      <c r="CH239">
        <v>0</v>
      </c>
      <c r="CI239">
        <v>0</v>
      </c>
      <c r="CJ239">
        <v>1</v>
      </c>
      <c r="CK239">
        <v>6</v>
      </c>
      <c r="CL239">
        <v>1</v>
      </c>
      <c r="CM239">
        <v>127</v>
      </c>
      <c r="CN239">
        <v>11</v>
      </c>
      <c r="CO239">
        <v>5</v>
      </c>
      <c r="CP239">
        <v>2</v>
      </c>
      <c r="CQ239">
        <v>1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3</v>
      </c>
      <c r="DE239">
        <v>11</v>
      </c>
      <c r="DF239">
        <v>47</v>
      </c>
      <c r="DG239">
        <v>18</v>
      </c>
      <c r="DH239">
        <v>1</v>
      </c>
      <c r="DI239">
        <v>5</v>
      </c>
      <c r="DJ239">
        <v>1</v>
      </c>
      <c r="DK239">
        <v>0</v>
      </c>
      <c r="DL239">
        <v>4</v>
      </c>
      <c r="DM239">
        <v>1</v>
      </c>
      <c r="DN239">
        <v>1</v>
      </c>
      <c r="DO239">
        <v>2</v>
      </c>
      <c r="DP239">
        <v>0</v>
      </c>
      <c r="DQ239">
        <v>2</v>
      </c>
      <c r="DR239">
        <v>3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1</v>
      </c>
      <c r="DY239">
        <v>1</v>
      </c>
      <c r="DZ239">
        <v>2</v>
      </c>
      <c r="EA239">
        <v>1</v>
      </c>
      <c r="EB239">
        <v>1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3</v>
      </c>
      <c r="EI239">
        <v>47</v>
      </c>
      <c r="EJ239">
        <v>16</v>
      </c>
      <c r="EK239">
        <v>4</v>
      </c>
      <c r="EL239">
        <v>0</v>
      </c>
      <c r="EM239">
        <v>0</v>
      </c>
      <c r="EN239">
        <v>0</v>
      </c>
      <c r="EO239">
        <v>0</v>
      </c>
      <c r="EP239">
        <v>2</v>
      </c>
      <c r="EQ239">
        <v>1</v>
      </c>
      <c r="ER239">
        <v>1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5</v>
      </c>
      <c r="FB239">
        <v>0</v>
      </c>
      <c r="FC239">
        <v>0</v>
      </c>
      <c r="FD239">
        <v>3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16</v>
      </c>
      <c r="FP239">
        <v>39</v>
      </c>
      <c r="FQ239">
        <v>24</v>
      </c>
      <c r="FR239">
        <v>1</v>
      </c>
      <c r="FS239">
        <v>0</v>
      </c>
      <c r="FT239">
        <v>0</v>
      </c>
      <c r="FU239">
        <v>1</v>
      </c>
      <c r="FV239">
        <v>0</v>
      </c>
      <c r="FW239">
        <v>0</v>
      </c>
      <c r="FX239">
        <v>1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1</v>
      </c>
      <c r="GG239">
        <v>0</v>
      </c>
      <c r="GH239">
        <v>0</v>
      </c>
      <c r="GI239">
        <v>10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39</v>
      </c>
      <c r="GV239">
        <v>67</v>
      </c>
      <c r="GW239">
        <v>30</v>
      </c>
      <c r="GX239">
        <v>1</v>
      </c>
      <c r="GY239">
        <v>3</v>
      </c>
      <c r="GZ239">
        <v>0</v>
      </c>
      <c r="HA239">
        <v>9</v>
      </c>
      <c r="HB239">
        <v>1</v>
      </c>
      <c r="HC239">
        <v>3</v>
      </c>
      <c r="HD239">
        <v>0</v>
      </c>
      <c r="HE239">
        <v>0</v>
      </c>
      <c r="HF239">
        <v>5</v>
      </c>
      <c r="HG239">
        <v>3</v>
      </c>
      <c r="HH239">
        <v>0</v>
      </c>
      <c r="HI239">
        <v>1</v>
      </c>
      <c r="HJ239">
        <v>0</v>
      </c>
      <c r="HK239">
        <v>0</v>
      </c>
      <c r="HL239">
        <v>1</v>
      </c>
      <c r="HM239">
        <v>1</v>
      </c>
      <c r="HN239">
        <v>0</v>
      </c>
      <c r="HO239">
        <v>2</v>
      </c>
      <c r="HP239">
        <v>1</v>
      </c>
      <c r="HQ239">
        <v>2</v>
      </c>
      <c r="HR239">
        <v>0</v>
      </c>
      <c r="HS239">
        <v>2</v>
      </c>
      <c r="HT239">
        <v>1</v>
      </c>
      <c r="HU239">
        <v>0</v>
      </c>
      <c r="HV239">
        <v>1</v>
      </c>
      <c r="HW239">
        <v>0</v>
      </c>
      <c r="HX239">
        <v>67</v>
      </c>
      <c r="HY239">
        <v>28</v>
      </c>
      <c r="HZ239">
        <v>16</v>
      </c>
      <c r="IA239">
        <v>3</v>
      </c>
      <c r="IB239">
        <v>0</v>
      </c>
      <c r="IC239">
        <v>0</v>
      </c>
      <c r="ID239">
        <v>1</v>
      </c>
      <c r="IE239">
        <v>1</v>
      </c>
      <c r="IF239">
        <v>0</v>
      </c>
      <c r="IG239">
        <v>0</v>
      </c>
      <c r="IH239">
        <v>0</v>
      </c>
      <c r="II239">
        <v>1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2</v>
      </c>
      <c r="IU239">
        <v>1</v>
      </c>
      <c r="IV239">
        <v>0</v>
      </c>
      <c r="IW239">
        <v>0</v>
      </c>
      <c r="IX239">
        <v>0</v>
      </c>
      <c r="IY239">
        <v>1</v>
      </c>
      <c r="IZ239">
        <v>1</v>
      </c>
      <c r="JA239">
        <v>1</v>
      </c>
      <c r="JB239">
        <v>0</v>
      </c>
      <c r="JC239">
        <v>0</v>
      </c>
      <c r="JD239">
        <v>28</v>
      </c>
      <c r="JE239">
        <v>6</v>
      </c>
      <c r="JF239">
        <v>5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1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6</v>
      </c>
      <c r="JZ239">
        <v>1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1</v>
      </c>
      <c r="KQ239">
        <v>1</v>
      </c>
      <c r="KR239">
        <v>2</v>
      </c>
      <c r="KS239">
        <v>2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2</v>
      </c>
    </row>
    <row r="240" spans="1:325">
      <c r="A240" t="s">
        <v>1468</v>
      </c>
      <c r="B240" t="s">
        <v>1465</v>
      </c>
      <c r="C240" t="str">
        <f>"181001"</f>
        <v>181001</v>
      </c>
      <c r="D240" t="s">
        <v>1467</v>
      </c>
      <c r="E240">
        <v>13</v>
      </c>
      <c r="F240">
        <v>184</v>
      </c>
      <c r="G240">
        <v>280</v>
      </c>
      <c r="H240">
        <v>250</v>
      </c>
      <c r="I240">
        <v>30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30</v>
      </c>
      <c r="T240">
        <v>0</v>
      </c>
      <c r="U240">
        <v>0</v>
      </c>
      <c r="V240">
        <v>30</v>
      </c>
      <c r="W240">
        <v>1</v>
      </c>
      <c r="X240">
        <v>1</v>
      </c>
      <c r="Y240">
        <v>0</v>
      </c>
      <c r="Z240">
        <v>0</v>
      </c>
      <c r="AA240">
        <v>29</v>
      </c>
      <c r="AB240">
        <v>21</v>
      </c>
      <c r="AC240">
        <v>1</v>
      </c>
      <c r="AD240">
        <v>0</v>
      </c>
      <c r="AE240">
        <v>0</v>
      </c>
      <c r="AF240">
        <v>0</v>
      </c>
      <c r="AG240">
        <v>0</v>
      </c>
      <c r="AH240">
        <v>4</v>
      </c>
      <c r="AI240">
        <v>11</v>
      </c>
      <c r="AJ240">
        <v>0</v>
      </c>
      <c r="AK240">
        <v>0</v>
      </c>
      <c r="AL240">
        <v>0</v>
      </c>
      <c r="AM240">
        <v>0</v>
      </c>
      <c r="AN240">
        <v>1</v>
      </c>
      <c r="AO240">
        <v>0</v>
      </c>
      <c r="AP240">
        <v>1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1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1</v>
      </c>
      <c r="BD240">
        <v>0</v>
      </c>
      <c r="BE240">
        <v>0</v>
      </c>
      <c r="BF240">
        <v>0</v>
      </c>
      <c r="BG240">
        <v>21</v>
      </c>
      <c r="BH240">
        <v>2</v>
      </c>
      <c r="BI240">
        <v>2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2</v>
      </c>
      <c r="CN240">
        <v>1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1</v>
      </c>
      <c r="DB240">
        <v>0</v>
      </c>
      <c r="DC240">
        <v>0</v>
      </c>
      <c r="DD240">
        <v>0</v>
      </c>
      <c r="DE240">
        <v>1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2</v>
      </c>
      <c r="FQ240">
        <v>1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1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2</v>
      </c>
      <c r="GV240">
        <v>3</v>
      </c>
      <c r="GW240">
        <v>2</v>
      </c>
      <c r="GX240">
        <v>0</v>
      </c>
      <c r="GY240">
        <v>0</v>
      </c>
      <c r="GZ240">
        <v>0</v>
      </c>
      <c r="HA240">
        <v>1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3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</row>
    <row r="241" spans="1:325">
      <c r="A241" t="s">
        <v>1466</v>
      </c>
      <c r="B241" t="s">
        <v>1465</v>
      </c>
      <c r="C241" t="str">
        <f>"181001"</f>
        <v>181001</v>
      </c>
      <c r="D241" t="s">
        <v>1464</v>
      </c>
      <c r="E241">
        <v>14</v>
      </c>
      <c r="F241">
        <v>64</v>
      </c>
      <c r="G241">
        <v>66</v>
      </c>
      <c r="H241">
        <v>32</v>
      </c>
      <c r="I241">
        <v>34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34</v>
      </c>
      <c r="T241">
        <v>0</v>
      </c>
      <c r="U241">
        <v>0</v>
      </c>
      <c r="V241">
        <v>34</v>
      </c>
      <c r="W241">
        <v>3</v>
      </c>
      <c r="X241">
        <v>2</v>
      </c>
      <c r="Y241">
        <v>1</v>
      </c>
      <c r="Z241">
        <v>0</v>
      </c>
      <c r="AA241">
        <v>31</v>
      </c>
      <c r="AB241">
        <v>22</v>
      </c>
      <c r="AC241">
        <v>1</v>
      </c>
      <c r="AD241">
        <v>1</v>
      </c>
      <c r="AE241">
        <v>1</v>
      </c>
      <c r="AF241">
        <v>0</v>
      </c>
      <c r="AG241">
        <v>0</v>
      </c>
      <c r="AH241">
        <v>1</v>
      </c>
      <c r="AI241">
        <v>16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1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1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22</v>
      </c>
      <c r="BH241">
        <v>4</v>
      </c>
      <c r="BI241">
        <v>1</v>
      </c>
      <c r="BJ241">
        <v>1</v>
      </c>
      <c r="BK241">
        <v>0</v>
      </c>
      <c r="BL241">
        <v>0</v>
      </c>
      <c r="BM241">
        <v>0</v>
      </c>
      <c r="BN241">
        <v>1</v>
      </c>
      <c r="BO241">
        <v>0</v>
      </c>
      <c r="BP241">
        <v>0</v>
      </c>
      <c r="BQ241">
        <v>1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4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1</v>
      </c>
      <c r="DG241">
        <v>1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1</v>
      </c>
      <c r="FQ241">
        <v>1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1</v>
      </c>
      <c r="GV241">
        <v>1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1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1</v>
      </c>
      <c r="HY241">
        <v>1</v>
      </c>
      <c r="HZ241">
        <v>1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1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1</v>
      </c>
      <c r="KA241">
        <v>1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1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</row>
    <row r="242" spans="1:325">
      <c r="A242" t="s">
        <v>1463</v>
      </c>
      <c r="B242" t="s">
        <v>1454</v>
      </c>
      <c r="C242" t="str">
        <f>"181002"</f>
        <v>181002</v>
      </c>
      <c r="D242" t="s">
        <v>1462</v>
      </c>
      <c r="E242">
        <v>1</v>
      </c>
      <c r="F242">
        <v>1958</v>
      </c>
      <c r="G242">
        <v>1490</v>
      </c>
      <c r="H242">
        <v>512</v>
      </c>
      <c r="I242">
        <v>978</v>
      </c>
      <c r="J242">
        <v>0</v>
      </c>
      <c r="K242">
        <v>3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978</v>
      </c>
      <c r="T242">
        <v>0</v>
      </c>
      <c r="U242">
        <v>0</v>
      </c>
      <c r="V242">
        <v>978</v>
      </c>
      <c r="W242">
        <v>23</v>
      </c>
      <c r="X242">
        <v>20</v>
      </c>
      <c r="Y242">
        <v>3</v>
      </c>
      <c r="Z242">
        <v>0</v>
      </c>
      <c r="AA242">
        <v>955</v>
      </c>
      <c r="AB242">
        <v>603</v>
      </c>
      <c r="AC242">
        <v>44</v>
      </c>
      <c r="AD242">
        <v>33</v>
      </c>
      <c r="AE242">
        <v>7</v>
      </c>
      <c r="AF242">
        <v>21</v>
      </c>
      <c r="AG242">
        <v>7</v>
      </c>
      <c r="AH242">
        <v>101</v>
      </c>
      <c r="AI242">
        <v>244</v>
      </c>
      <c r="AJ242">
        <v>2</v>
      </c>
      <c r="AK242">
        <v>1</v>
      </c>
      <c r="AL242">
        <v>32</v>
      </c>
      <c r="AM242">
        <v>15</v>
      </c>
      <c r="AN242">
        <v>31</v>
      </c>
      <c r="AO242">
        <v>2</v>
      </c>
      <c r="AP242">
        <v>9</v>
      </c>
      <c r="AQ242">
        <v>1</v>
      </c>
      <c r="AR242">
        <v>1</v>
      </c>
      <c r="AS242">
        <v>4</v>
      </c>
      <c r="AT242">
        <v>3</v>
      </c>
      <c r="AU242">
        <v>1</v>
      </c>
      <c r="AV242">
        <v>10</v>
      </c>
      <c r="AW242">
        <v>3</v>
      </c>
      <c r="AX242">
        <v>5</v>
      </c>
      <c r="AY242">
        <v>1</v>
      </c>
      <c r="AZ242">
        <v>0</v>
      </c>
      <c r="BA242">
        <v>0</v>
      </c>
      <c r="BB242">
        <v>6</v>
      </c>
      <c r="BC242">
        <v>8</v>
      </c>
      <c r="BD242">
        <v>3</v>
      </c>
      <c r="BE242">
        <v>3</v>
      </c>
      <c r="BF242">
        <v>5</v>
      </c>
      <c r="BG242">
        <v>603</v>
      </c>
      <c r="BH242">
        <v>70</v>
      </c>
      <c r="BI242">
        <v>22</v>
      </c>
      <c r="BJ242">
        <v>4</v>
      </c>
      <c r="BK242">
        <v>5</v>
      </c>
      <c r="BL242">
        <v>2</v>
      </c>
      <c r="BM242">
        <v>1</v>
      </c>
      <c r="BN242">
        <v>1</v>
      </c>
      <c r="BO242">
        <v>2</v>
      </c>
      <c r="BP242">
        <v>1</v>
      </c>
      <c r="BQ242">
        <v>7</v>
      </c>
      <c r="BR242">
        <v>1</v>
      </c>
      <c r="BS242">
        <v>5</v>
      </c>
      <c r="BT242">
        <v>0</v>
      </c>
      <c r="BU242">
        <v>3</v>
      </c>
      <c r="BV242">
        <v>1</v>
      </c>
      <c r="BW242">
        <v>3</v>
      </c>
      <c r="BX242">
        <v>0</v>
      </c>
      <c r="BY242">
        <v>1</v>
      </c>
      <c r="BZ242">
        <v>1</v>
      </c>
      <c r="CA242">
        <v>1</v>
      </c>
      <c r="CB242">
        <v>1</v>
      </c>
      <c r="CC242">
        <v>2</v>
      </c>
      <c r="CD242">
        <v>0</v>
      </c>
      <c r="CE242">
        <v>0</v>
      </c>
      <c r="CF242">
        <v>1</v>
      </c>
      <c r="CG242">
        <v>0</v>
      </c>
      <c r="CH242">
        <v>0</v>
      </c>
      <c r="CI242">
        <v>0</v>
      </c>
      <c r="CJ242">
        <v>1</v>
      </c>
      <c r="CK242">
        <v>3</v>
      </c>
      <c r="CL242">
        <v>1</v>
      </c>
      <c r="CM242">
        <v>70</v>
      </c>
      <c r="CN242">
        <v>28</v>
      </c>
      <c r="CO242">
        <v>3</v>
      </c>
      <c r="CP242">
        <v>6</v>
      </c>
      <c r="CQ242">
        <v>3</v>
      </c>
      <c r="CR242">
        <v>2</v>
      </c>
      <c r="CS242">
        <v>6</v>
      </c>
      <c r="CT242">
        <v>2</v>
      </c>
      <c r="CU242">
        <v>1</v>
      </c>
      <c r="CV242">
        <v>0</v>
      </c>
      <c r="CW242">
        <v>2</v>
      </c>
      <c r="CX242">
        <v>0</v>
      </c>
      <c r="CY242">
        <v>0</v>
      </c>
      <c r="CZ242">
        <v>0</v>
      </c>
      <c r="DA242">
        <v>1</v>
      </c>
      <c r="DB242">
        <v>1</v>
      </c>
      <c r="DC242">
        <v>0</v>
      </c>
      <c r="DD242">
        <v>1</v>
      </c>
      <c r="DE242">
        <v>28</v>
      </c>
      <c r="DF242">
        <v>44</v>
      </c>
      <c r="DG242">
        <v>23</v>
      </c>
      <c r="DH242">
        <v>2</v>
      </c>
      <c r="DI242">
        <v>1</v>
      </c>
      <c r="DJ242">
        <v>1</v>
      </c>
      <c r="DK242">
        <v>1</v>
      </c>
      <c r="DL242">
        <v>3</v>
      </c>
      <c r="DM242">
        <v>1</v>
      </c>
      <c r="DN242">
        <v>0</v>
      </c>
      <c r="DO242">
        <v>0</v>
      </c>
      <c r="DP242">
        <v>0</v>
      </c>
      <c r="DQ242">
        <v>0</v>
      </c>
      <c r="DR242">
        <v>3</v>
      </c>
      <c r="DS242">
        <v>0</v>
      </c>
      <c r="DT242">
        <v>1</v>
      </c>
      <c r="DU242">
        <v>1</v>
      </c>
      <c r="DV242">
        <v>0</v>
      </c>
      <c r="DW242">
        <v>1</v>
      </c>
      <c r="DX242">
        <v>0</v>
      </c>
      <c r="DY242">
        <v>0</v>
      </c>
      <c r="DZ242">
        <v>0</v>
      </c>
      <c r="EA242">
        <v>1</v>
      </c>
      <c r="EB242">
        <v>0</v>
      </c>
      <c r="EC242">
        <v>0</v>
      </c>
      <c r="ED242">
        <v>0</v>
      </c>
      <c r="EE242">
        <v>0</v>
      </c>
      <c r="EF242">
        <v>1</v>
      </c>
      <c r="EG242">
        <v>1</v>
      </c>
      <c r="EH242">
        <v>3</v>
      </c>
      <c r="EI242">
        <v>44</v>
      </c>
      <c r="EJ242">
        <v>58</v>
      </c>
      <c r="EK242">
        <v>25</v>
      </c>
      <c r="EL242">
        <v>1</v>
      </c>
      <c r="EM242">
        <v>3</v>
      </c>
      <c r="EN242">
        <v>2</v>
      </c>
      <c r="EO242">
        <v>2</v>
      </c>
      <c r="EP242">
        <v>0</v>
      </c>
      <c r="EQ242">
        <v>1</v>
      </c>
      <c r="ER242">
        <v>0</v>
      </c>
      <c r="ES242">
        <v>0</v>
      </c>
      <c r="ET242">
        <v>1</v>
      </c>
      <c r="EU242">
        <v>0</v>
      </c>
      <c r="EV242">
        <v>0</v>
      </c>
      <c r="EW242">
        <v>0</v>
      </c>
      <c r="EX242">
        <v>0</v>
      </c>
      <c r="EY242">
        <v>1</v>
      </c>
      <c r="EZ242">
        <v>3</v>
      </c>
      <c r="FA242">
        <v>10</v>
      </c>
      <c r="FB242">
        <v>1</v>
      </c>
      <c r="FC242">
        <v>0</v>
      </c>
      <c r="FD242">
        <v>2</v>
      </c>
      <c r="FE242">
        <v>1</v>
      </c>
      <c r="FF242">
        <v>0</v>
      </c>
      <c r="FG242">
        <v>0</v>
      </c>
      <c r="FH242">
        <v>1</v>
      </c>
      <c r="FI242">
        <v>0</v>
      </c>
      <c r="FJ242">
        <v>0</v>
      </c>
      <c r="FK242">
        <v>1</v>
      </c>
      <c r="FL242">
        <v>1</v>
      </c>
      <c r="FM242">
        <v>0</v>
      </c>
      <c r="FN242">
        <v>2</v>
      </c>
      <c r="FO242">
        <v>58</v>
      </c>
      <c r="FP242">
        <v>29</v>
      </c>
      <c r="FQ242">
        <v>10</v>
      </c>
      <c r="FR242">
        <v>1</v>
      </c>
      <c r="FS242">
        <v>1</v>
      </c>
      <c r="FT242">
        <v>0</v>
      </c>
      <c r="FU242">
        <v>0</v>
      </c>
      <c r="FV242">
        <v>1</v>
      </c>
      <c r="FW242">
        <v>0</v>
      </c>
      <c r="FX242">
        <v>0</v>
      </c>
      <c r="FY242">
        <v>0</v>
      </c>
      <c r="FZ242">
        <v>1</v>
      </c>
      <c r="GA242">
        <v>0</v>
      </c>
      <c r="GB242">
        <v>0</v>
      </c>
      <c r="GC242">
        <v>1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11</v>
      </c>
      <c r="GJ242">
        <v>0</v>
      </c>
      <c r="GK242">
        <v>1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2</v>
      </c>
      <c r="GU242">
        <v>29</v>
      </c>
      <c r="GV242">
        <v>97</v>
      </c>
      <c r="GW242">
        <v>42</v>
      </c>
      <c r="GX242">
        <v>5</v>
      </c>
      <c r="GY242">
        <v>9</v>
      </c>
      <c r="GZ242">
        <v>0</v>
      </c>
      <c r="HA242">
        <v>10</v>
      </c>
      <c r="HB242">
        <v>3</v>
      </c>
      <c r="HC242">
        <v>0</v>
      </c>
      <c r="HD242">
        <v>1</v>
      </c>
      <c r="HE242">
        <v>1</v>
      </c>
      <c r="HF242">
        <v>3</v>
      </c>
      <c r="HG242">
        <v>2</v>
      </c>
      <c r="HH242">
        <v>0</v>
      </c>
      <c r="HI242">
        <v>1</v>
      </c>
      <c r="HJ242">
        <v>1</v>
      </c>
      <c r="HK242">
        <v>0</v>
      </c>
      <c r="HL242">
        <v>1</v>
      </c>
      <c r="HM242">
        <v>1</v>
      </c>
      <c r="HN242">
        <v>1</v>
      </c>
      <c r="HO242">
        <v>1</v>
      </c>
      <c r="HP242">
        <v>0</v>
      </c>
      <c r="HQ242">
        <v>5</v>
      </c>
      <c r="HR242">
        <v>1</v>
      </c>
      <c r="HS242">
        <v>3</v>
      </c>
      <c r="HT242">
        <v>4</v>
      </c>
      <c r="HU242">
        <v>1</v>
      </c>
      <c r="HV242">
        <v>0</v>
      </c>
      <c r="HW242">
        <v>1</v>
      </c>
      <c r="HX242">
        <v>97</v>
      </c>
      <c r="HY242">
        <v>20</v>
      </c>
      <c r="HZ242">
        <v>5</v>
      </c>
      <c r="IA242">
        <v>2</v>
      </c>
      <c r="IB242">
        <v>0</v>
      </c>
      <c r="IC242">
        <v>3</v>
      </c>
      <c r="ID242">
        <v>1</v>
      </c>
      <c r="IE242">
        <v>1</v>
      </c>
      <c r="IF242">
        <v>1</v>
      </c>
      <c r="IG242">
        <v>1</v>
      </c>
      <c r="IH242">
        <v>0</v>
      </c>
      <c r="II242">
        <v>0</v>
      </c>
      <c r="IJ242">
        <v>1</v>
      </c>
      <c r="IK242">
        <v>1</v>
      </c>
      <c r="IL242">
        <v>0</v>
      </c>
      <c r="IM242">
        <v>0</v>
      </c>
      <c r="IN242">
        <v>1</v>
      </c>
      <c r="IO242">
        <v>0</v>
      </c>
      <c r="IP242">
        <v>0</v>
      </c>
      <c r="IQ242">
        <v>0</v>
      </c>
      <c r="IR242">
        <v>0</v>
      </c>
      <c r="IS242">
        <v>1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1</v>
      </c>
      <c r="IZ242">
        <v>0</v>
      </c>
      <c r="JA242">
        <v>0</v>
      </c>
      <c r="JB242">
        <v>0</v>
      </c>
      <c r="JC242">
        <v>1</v>
      </c>
      <c r="JD242">
        <v>20</v>
      </c>
      <c r="JE242">
        <v>2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1</v>
      </c>
      <c r="JN242">
        <v>0</v>
      </c>
      <c r="JO242">
        <v>1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2</v>
      </c>
      <c r="JZ242">
        <v>3</v>
      </c>
      <c r="KA242">
        <v>1</v>
      </c>
      <c r="KB242">
        <v>1</v>
      </c>
      <c r="KC242">
        <v>0</v>
      </c>
      <c r="KD242">
        <v>0</v>
      </c>
      <c r="KE242">
        <v>0</v>
      </c>
      <c r="KF242">
        <v>1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3</v>
      </c>
      <c r="KR242">
        <v>1</v>
      </c>
      <c r="KS242">
        <v>1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1</v>
      </c>
    </row>
    <row r="243" spans="1:325">
      <c r="A243" t="s">
        <v>1461</v>
      </c>
      <c r="B243" t="s">
        <v>1454</v>
      </c>
      <c r="C243" t="str">
        <f>"181002"</f>
        <v>181002</v>
      </c>
      <c r="D243" t="s">
        <v>1460</v>
      </c>
      <c r="E243">
        <v>2</v>
      </c>
      <c r="F243">
        <v>1541</v>
      </c>
      <c r="G243">
        <v>1170</v>
      </c>
      <c r="H243">
        <v>417</v>
      </c>
      <c r="I243">
        <v>753</v>
      </c>
      <c r="J243">
        <v>0</v>
      </c>
      <c r="K243">
        <v>5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753</v>
      </c>
      <c r="T243">
        <v>0</v>
      </c>
      <c r="U243">
        <v>0</v>
      </c>
      <c r="V243">
        <v>753</v>
      </c>
      <c r="W243">
        <v>22</v>
      </c>
      <c r="X243">
        <v>16</v>
      </c>
      <c r="Y243">
        <v>6</v>
      </c>
      <c r="Z243">
        <v>0</v>
      </c>
      <c r="AA243">
        <v>731</v>
      </c>
      <c r="AB243">
        <v>431</v>
      </c>
      <c r="AC243">
        <v>34</v>
      </c>
      <c r="AD243">
        <v>19</v>
      </c>
      <c r="AE243">
        <v>3</v>
      </c>
      <c r="AF243">
        <v>5</v>
      </c>
      <c r="AG243">
        <v>2</v>
      </c>
      <c r="AH243">
        <v>17</v>
      </c>
      <c r="AI243">
        <v>257</v>
      </c>
      <c r="AJ243">
        <v>1</v>
      </c>
      <c r="AK243">
        <v>2</v>
      </c>
      <c r="AL243">
        <v>15</v>
      </c>
      <c r="AM243">
        <v>25</v>
      </c>
      <c r="AN243">
        <v>21</v>
      </c>
      <c r="AO243">
        <v>0</v>
      </c>
      <c r="AP243">
        <v>0</v>
      </c>
      <c r="AQ243">
        <v>4</v>
      </c>
      <c r="AR243">
        <v>1</v>
      </c>
      <c r="AS243">
        <v>3</v>
      </c>
      <c r="AT243">
        <v>1</v>
      </c>
      <c r="AU243">
        <v>0</v>
      </c>
      <c r="AV243">
        <v>2</v>
      </c>
      <c r="AW243">
        <v>1</v>
      </c>
      <c r="AX243">
        <v>1</v>
      </c>
      <c r="AY243">
        <v>2</v>
      </c>
      <c r="AZ243">
        <v>2</v>
      </c>
      <c r="BA243">
        <v>1</v>
      </c>
      <c r="BB243">
        <v>1</v>
      </c>
      <c r="BC243">
        <v>9</v>
      </c>
      <c r="BD243">
        <v>0</v>
      </c>
      <c r="BE243">
        <v>0</v>
      </c>
      <c r="BF243">
        <v>2</v>
      </c>
      <c r="BG243">
        <v>431</v>
      </c>
      <c r="BH243">
        <v>69</v>
      </c>
      <c r="BI243">
        <v>23</v>
      </c>
      <c r="BJ243">
        <v>3</v>
      </c>
      <c r="BK243">
        <v>6</v>
      </c>
      <c r="BL243">
        <v>1</v>
      </c>
      <c r="BM243">
        <v>0</v>
      </c>
      <c r="BN243">
        <v>1</v>
      </c>
      <c r="BO243">
        <v>5</v>
      </c>
      <c r="BP243">
        <v>1</v>
      </c>
      <c r="BQ243">
        <v>3</v>
      </c>
      <c r="BR243">
        <v>1</v>
      </c>
      <c r="BS243">
        <v>7</v>
      </c>
      <c r="BT243">
        <v>0</v>
      </c>
      <c r="BU243">
        <v>3</v>
      </c>
      <c r="BV243">
        <v>0</v>
      </c>
      <c r="BW243">
        <v>2</v>
      </c>
      <c r="BX243">
        <v>1</v>
      </c>
      <c r="BY243">
        <v>1</v>
      </c>
      <c r="BZ243">
        <v>0</v>
      </c>
      <c r="CA243">
        <v>0</v>
      </c>
      <c r="CB243">
        <v>0</v>
      </c>
      <c r="CC243">
        <v>1</v>
      </c>
      <c r="CD243">
        <v>1</v>
      </c>
      <c r="CE243">
        <v>1</v>
      </c>
      <c r="CF243">
        <v>0</v>
      </c>
      <c r="CG243">
        <v>1</v>
      </c>
      <c r="CH243">
        <v>2</v>
      </c>
      <c r="CI243">
        <v>0</v>
      </c>
      <c r="CJ243">
        <v>0</v>
      </c>
      <c r="CK243">
        <v>1</v>
      </c>
      <c r="CL243">
        <v>4</v>
      </c>
      <c r="CM243">
        <v>69</v>
      </c>
      <c r="CN243">
        <v>23</v>
      </c>
      <c r="CO243">
        <v>6</v>
      </c>
      <c r="CP243">
        <v>6</v>
      </c>
      <c r="CQ243">
        <v>1</v>
      </c>
      <c r="CR243">
        <v>1</v>
      </c>
      <c r="CS243">
        <v>2</v>
      </c>
      <c r="CT243">
        <v>3</v>
      </c>
      <c r="CU243">
        <v>0</v>
      </c>
      <c r="CV243">
        <v>0</v>
      </c>
      <c r="CW243">
        <v>2</v>
      </c>
      <c r="CX243">
        <v>0</v>
      </c>
      <c r="CY243">
        <v>0</v>
      </c>
      <c r="CZ243">
        <v>0</v>
      </c>
      <c r="DA243">
        <v>0</v>
      </c>
      <c r="DB243">
        <v>1</v>
      </c>
      <c r="DC243">
        <v>0</v>
      </c>
      <c r="DD243">
        <v>1</v>
      </c>
      <c r="DE243">
        <v>23</v>
      </c>
      <c r="DF243">
        <v>39</v>
      </c>
      <c r="DG243">
        <v>23</v>
      </c>
      <c r="DH243">
        <v>2</v>
      </c>
      <c r="DI243">
        <v>1</v>
      </c>
      <c r="DJ243">
        <v>1</v>
      </c>
      <c r="DK243">
        <v>0</v>
      </c>
      <c r="DL243">
        <v>2</v>
      </c>
      <c r="DM243">
        <v>1</v>
      </c>
      <c r="DN243">
        <v>0</v>
      </c>
      <c r="DO243">
        <v>1</v>
      </c>
      <c r="DP243">
        <v>0</v>
      </c>
      <c r="DQ243">
        <v>1</v>
      </c>
      <c r="DR243">
        <v>1</v>
      </c>
      <c r="DS243">
        <v>1</v>
      </c>
      <c r="DT243">
        <v>1</v>
      </c>
      <c r="DU243">
        <v>0</v>
      </c>
      <c r="DV243">
        <v>0</v>
      </c>
      <c r="DW243">
        <v>0</v>
      </c>
      <c r="DX243">
        <v>0</v>
      </c>
      <c r="DY243">
        <v>1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1</v>
      </c>
      <c r="EG243">
        <v>0</v>
      </c>
      <c r="EH243">
        <v>2</v>
      </c>
      <c r="EI243">
        <v>39</v>
      </c>
      <c r="EJ243">
        <v>16</v>
      </c>
      <c r="EK243">
        <v>5</v>
      </c>
      <c r="EL243">
        <v>2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1</v>
      </c>
      <c r="FA243">
        <v>3</v>
      </c>
      <c r="FB243">
        <v>0</v>
      </c>
      <c r="FC243">
        <v>1</v>
      </c>
      <c r="FD243">
        <v>3</v>
      </c>
      <c r="FE243">
        <v>0</v>
      </c>
      <c r="FF243">
        <v>1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16</v>
      </c>
      <c r="FP243">
        <v>30</v>
      </c>
      <c r="FQ243">
        <v>21</v>
      </c>
      <c r="FR243">
        <v>0</v>
      </c>
      <c r="FS243">
        <v>0</v>
      </c>
      <c r="FT243">
        <v>0</v>
      </c>
      <c r="FU243">
        <v>1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1</v>
      </c>
      <c r="GB243">
        <v>1</v>
      </c>
      <c r="GC243">
        <v>1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4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1</v>
      </c>
      <c r="GU243">
        <v>30</v>
      </c>
      <c r="GV243">
        <v>90</v>
      </c>
      <c r="GW243">
        <v>37</v>
      </c>
      <c r="GX243">
        <v>5</v>
      </c>
      <c r="GY243">
        <v>7</v>
      </c>
      <c r="GZ243">
        <v>1</v>
      </c>
      <c r="HA243">
        <v>10</v>
      </c>
      <c r="HB243">
        <v>2</v>
      </c>
      <c r="HC243">
        <v>1</v>
      </c>
      <c r="HD243">
        <v>0</v>
      </c>
      <c r="HE243">
        <v>4</v>
      </c>
      <c r="HF243">
        <v>4</v>
      </c>
      <c r="HG243">
        <v>2</v>
      </c>
      <c r="HH243">
        <v>1</v>
      </c>
      <c r="HI243">
        <v>0</v>
      </c>
      <c r="HJ243">
        <v>0</v>
      </c>
      <c r="HK243">
        <v>0</v>
      </c>
      <c r="HL243">
        <v>1</v>
      </c>
      <c r="HM243">
        <v>1</v>
      </c>
      <c r="HN243">
        <v>0</v>
      </c>
      <c r="HO243">
        <v>0</v>
      </c>
      <c r="HP243">
        <v>0</v>
      </c>
      <c r="HQ243">
        <v>0</v>
      </c>
      <c r="HR243">
        <v>5</v>
      </c>
      <c r="HS243">
        <v>2</v>
      </c>
      <c r="HT243">
        <v>5</v>
      </c>
      <c r="HU243">
        <v>0</v>
      </c>
      <c r="HV243">
        <v>1</v>
      </c>
      <c r="HW243">
        <v>1</v>
      </c>
      <c r="HX243">
        <v>90</v>
      </c>
      <c r="HY243">
        <v>22</v>
      </c>
      <c r="HZ243">
        <v>8</v>
      </c>
      <c r="IA243">
        <v>2</v>
      </c>
      <c r="IB243">
        <v>0</v>
      </c>
      <c r="IC243">
        <v>0</v>
      </c>
      <c r="ID243">
        <v>1</v>
      </c>
      <c r="IE243">
        <v>2</v>
      </c>
      <c r="IF243">
        <v>1</v>
      </c>
      <c r="IG243">
        <v>1</v>
      </c>
      <c r="IH243">
        <v>0</v>
      </c>
      <c r="II243">
        <v>0</v>
      </c>
      <c r="IJ243">
        <v>2</v>
      </c>
      <c r="IK243">
        <v>0</v>
      </c>
      <c r="IL243">
        <v>0</v>
      </c>
      <c r="IM243">
        <v>0</v>
      </c>
      <c r="IN243">
        <v>0</v>
      </c>
      <c r="IO243">
        <v>1</v>
      </c>
      <c r="IP243">
        <v>0</v>
      </c>
      <c r="IQ243">
        <v>0</v>
      </c>
      <c r="IR243">
        <v>0</v>
      </c>
      <c r="IS243">
        <v>0</v>
      </c>
      <c r="IT243">
        <v>1</v>
      </c>
      <c r="IU243">
        <v>1</v>
      </c>
      <c r="IV243">
        <v>0</v>
      </c>
      <c r="IW243">
        <v>0</v>
      </c>
      <c r="IX243">
        <v>1</v>
      </c>
      <c r="IY243">
        <v>0</v>
      </c>
      <c r="IZ243">
        <v>0</v>
      </c>
      <c r="JA243">
        <v>0</v>
      </c>
      <c r="JB243">
        <v>0</v>
      </c>
      <c r="JC243">
        <v>1</v>
      </c>
      <c r="JD243">
        <v>22</v>
      </c>
      <c r="JE243">
        <v>5</v>
      </c>
      <c r="JF243">
        <v>1</v>
      </c>
      <c r="JG243">
        <v>1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1</v>
      </c>
      <c r="JP243">
        <v>1</v>
      </c>
      <c r="JQ243">
        <v>0</v>
      </c>
      <c r="JR243">
        <v>0</v>
      </c>
      <c r="JS243">
        <v>0</v>
      </c>
      <c r="JT243">
        <v>1</v>
      </c>
      <c r="JU243">
        <v>0</v>
      </c>
      <c r="JV243">
        <v>0</v>
      </c>
      <c r="JW243">
        <v>0</v>
      </c>
      <c r="JX243">
        <v>0</v>
      </c>
      <c r="JY243">
        <v>5</v>
      </c>
      <c r="JZ243">
        <v>3</v>
      </c>
      <c r="KA243">
        <v>1</v>
      </c>
      <c r="KB243">
        <v>1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1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3</v>
      </c>
      <c r="KR243">
        <v>3</v>
      </c>
      <c r="KS243">
        <v>1</v>
      </c>
      <c r="KT243">
        <v>0</v>
      </c>
      <c r="KU243">
        <v>0</v>
      </c>
      <c r="KV243">
        <v>2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3</v>
      </c>
    </row>
    <row r="244" spans="1:325">
      <c r="A244" t="s">
        <v>1459</v>
      </c>
      <c r="B244" t="s">
        <v>1454</v>
      </c>
      <c r="C244" t="str">
        <f>"181002"</f>
        <v>181002</v>
      </c>
      <c r="D244" t="s">
        <v>1458</v>
      </c>
      <c r="E244">
        <v>3</v>
      </c>
      <c r="F244">
        <v>1345</v>
      </c>
      <c r="G244">
        <v>1020</v>
      </c>
      <c r="H244">
        <v>269</v>
      </c>
      <c r="I244">
        <v>751</v>
      </c>
      <c r="J244">
        <v>0</v>
      </c>
      <c r="K244">
        <v>3</v>
      </c>
      <c r="L244">
        <v>1</v>
      </c>
      <c r="M244">
        <v>1</v>
      </c>
      <c r="N244">
        <v>0</v>
      </c>
      <c r="O244">
        <v>0</v>
      </c>
      <c r="P244">
        <v>0</v>
      </c>
      <c r="Q244">
        <v>0</v>
      </c>
      <c r="R244">
        <v>1</v>
      </c>
      <c r="S244">
        <v>752</v>
      </c>
      <c r="T244">
        <v>1</v>
      </c>
      <c r="U244">
        <v>0</v>
      </c>
      <c r="V244">
        <v>752</v>
      </c>
      <c r="W244">
        <v>25</v>
      </c>
      <c r="X244">
        <v>10</v>
      </c>
      <c r="Y244">
        <v>15</v>
      </c>
      <c r="Z244">
        <v>0</v>
      </c>
      <c r="AA244">
        <v>727</v>
      </c>
      <c r="AB244">
        <v>521</v>
      </c>
      <c r="AC244">
        <v>46</v>
      </c>
      <c r="AD244">
        <v>23</v>
      </c>
      <c r="AE244">
        <v>4</v>
      </c>
      <c r="AF244">
        <v>18</v>
      </c>
      <c r="AG244">
        <v>2</v>
      </c>
      <c r="AH244">
        <v>74</v>
      </c>
      <c r="AI244">
        <v>232</v>
      </c>
      <c r="AJ244">
        <v>5</v>
      </c>
      <c r="AK244">
        <v>0</v>
      </c>
      <c r="AL244">
        <v>16</v>
      </c>
      <c r="AM244">
        <v>27</v>
      </c>
      <c r="AN244">
        <v>17</v>
      </c>
      <c r="AO244">
        <v>0</v>
      </c>
      <c r="AP244">
        <v>6</v>
      </c>
      <c r="AQ244">
        <v>1</v>
      </c>
      <c r="AR244">
        <v>5</v>
      </c>
      <c r="AS244">
        <v>0</v>
      </c>
      <c r="AT244">
        <v>3</v>
      </c>
      <c r="AU244">
        <v>1</v>
      </c>
      <c r="AV244">
        <v>11</v>
      </c>
      <c r="AW244">
        <v>2</v>
      </c>
      <c r="AX244">
        <v>3</v>
      </c>
      <c r="AY244">
        <v>1</v>
      </c>
      <c r="AZ244">
        <v>1</v>
      </c>
      <c r="BA244">
        <v>0</v>
      </c>
      <c r="BB244">
        <v>4</v>
      </c>
      <c r="BC244">
        <v>11</v>
      </c>
      <c r="BD244">
        <v>0</v>
      </c>
      <c r="BE244">
        <v>1</v>
      </c>
      <c r="BF244">
        <v>7</v>
      </c>
      <c r="BG244">
        <v>521</v>
      </c>
      <c r="BH244">
        <v>40</v>
      </c>
      <c r="BI244">
        <v>17</v>
      </c>
      <c r="BJ244">
        <v>3</v>
      </c>
      <c r="BK244">
        <v>1</v>
      </c>
      <c r="BL244">
        <v>1</v>
      </c>
      <c r="BM244">
        <v>0</v>
      </c>
      <c r="BN244">
        <v>1</v>
      </c>
      <c r="BO244">
        <v>2</v>
      </c>
      <c r="BP244">
        <v>4</v>
      </c>
      <c r="BQ244">
        <v>0</v>
      </c>
      <c r="BR244">
        <v>0</v>
      </c>
      <c r="BS244">
        <v>4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1</v>
      </c>
      <c r="BZ244">
        <v>0</v>
      </c>
      <c r="CA244">
        <v>0</v>
      </c>
      <c r="CB244">
        <v>0</v>
      </c>
      <c r="CC244">
        <v>1</v>
      </c>
      <c r="CD244">
        <v>1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3</v>
      </c>
      <c r="CL244">
        <v>1</v>
      </c>
      <c r="CM244">
        <v>40</v>
      </c>
      <c r="CN244">
        <v>12</v>
      </c>
      <c r="CO244">
        <v>1</v>
      </c>
      <c r="CP244">
        <v>3</v>
      </c>
      <c r="CQ244">
        <v>0</v>
      </c>
      <c r="CR244">
        <v>0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3</v>
      </c>
      <c r="DC244">
        <v>0</v>
      </c>
      <c r="DD244">
        <v>3</v>
      </c>
      <c r="DE244">
        <v>12</v>
      </c>
      <c r="DF244">
        <v>22</v>
      </c>
      <c r="DG244">
        <v>12</v>
      </c>
      <c r="DH244">
        <v>0</v>
      </c>
      <c r="DI244">
        <v>1</v>
      </c>
      <c r="DJ244">
        <v>1</v>
      </c>
      <c r="DK244">
        <v>0</v>
      </c>
      <c r="DL244">
        <v>2</v>
      </c>
      <c r="DM244">
        <v>2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1</v>
      </c>
      <c r="DU244">
        <v>0</v>
      </c>
      <c r="DV244">
        <v>0</v>
      </c>
      <c r="DW244">
        <v>1</v>
      </c>
      <c r="DX244">
        <v>0</v>
      </c>
      <c r="DY244">
        <v>1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1</v>
      </c>
      <c r="EI244">
        <v>22</v>
      </c>
      <c r="EJ244">
        <v>27</v>
      </c>
      <c r="EK244">
        <v>18</v>
      </c>
      <c r="EL244">
        <v>3</v>
      </c>
      <c r="EM244">
        <v>0</v>
      </c>
      <c r="EN244">
        <v>0</v>
      </c>
      <c r="EO244">
        <v>0</v>
      </c>
      <c r="EP244">
        <v>1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1</v>
      </c>
      <c r="EZ244">
        <v>1</v>
      </c>
      <c r="FA244">
        <v>2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1</v>
      </c>
      <c r="FO244">
        <v>27</v>
      </c>
      <c r="FP244">
        <v>11</v>
      </c>
      <c r="FQ244">
        <v>1</v>
      </c>
      <c r="FR244">
        <v>3</v>
      </c>
      <c r="FS244">
        <v>1</v>
      </c>
      <c r="FT244">
        <v>0</v>
      </c>
      <c r="FU244">
        <v>1</v>
      </c>
      <c r="FV244">
        <v>0</v>
      </c>
      <c r="FW244">
        <v>0</v>
      </c>
      <c r="FX244">
        <v>0</v>
      </c>
      <c r="FY244">
        <v>1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3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1</v>
      </c>
      <c r="GR244">
        <v>0</v>
      </c>
      <c r="GS244">
        <v>0</v>
      </c>
      <c r="GT244">
        <v>0</v>
      </c>
      <c r="GU244">
        <v>11</v>
      </c>
      <c r="GV244">
        <v>70</v>
      </c>
      <c r="GW244">
        <v>18</v>
      </c>
      <c r="GX244">
        <v>2</v>
      </c>
      <c r="GY244">
        <v>10</v>
      </c>
      <c r="GZ244">
        <v>6</v>
      </c>
      <c r="HA244">
        <v>2</v>
      </c>
      <c r="HB244">
        <v>1</v>
      </c>
      <c r="HC244">
        <v>2</v>
      </c>
      <c r="HD244">
        <v>0</v>
      </c>
      <c r="HE244">
        <v>4</v>
      </c>
      <c r="HF244">
        <v>1</v>
      </c>
      <c r="HG244">
        <v>4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2</v>
      </c>
      <c r="HN244">
        <v>3</v>
      </c>
      <c r="HO244">
        <v>0</v>
      </c>
      <c r="HP244">
        <v>0</v>
      </c>
      <c r="HQ244">
        <v>1</v>
      </c>
      <c r="HR244">
        <v>1</v>
      </c>
      <c r="HS244">
        <v>5</v>
      </c>
      <c r="HT244">
        <v>5</v>
      </c>
      <c r="HU244">
        <v>0</v>
      </c>
      <c r="HV244">
        <v>2</v>
      </c>
      <c r="HW244">
        <v>1</v>
      </c>
      <c r="HX244">
        <v>70</v>
      </c>
      <c r="HY244">
        <v>18</v>
      </c>
      <c r="HZ244">
        <v>10</v>
      </c>
      <c r="IA244">
        <v>1</v>
      </c>
      <c r="IB244">
        <v>0</v>
      </c>
      <c r="IC244">
        <v>0</v>
      </c>
      <c r="ID244">
        <v>0</v>
      </c>
      <c r="IE244">
        <v>2</v>
      </c>
      <c r="IF244">
        <v>1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1</v>
      </c>
      <c r="IM244">
        <v>0</v>
      </c>
      <c r="IN244">
        <v>0</v>
      </c>
      <c r="IO244">
        <v>0</v>
      </c>
      <c r="IP244">
        <v>0</v>
      </c>
      <c r="IQ244">
        <v>1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1</v>
      </c>
      <c r="JA244">
        <v>0</v>
      </c>
      <c r="JB244">
        <v>1</v>
      </c>
      <c r="JC244">
        <v>0</v>
      </c>
      <c r="JD244">
        <v>18</v>
      </c>
      <c r="JE244">
        <v>6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2</v>
      </c>
      <c r="JP244">
        <v>1</v>
      </c>
      <c r="JQ244">
        <v>2</v>
      </c>
      <c r="JR244">
        <v>0</v>
      </c>
      <c r="JS244">
        <v>1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6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</row>
    <row r="245" spans="1:325">
      <c r="A245" t="s">
        <v>1457</v>
      </c>
      <c r="B245" t="s">
        <v>1454</v>
      </c>
      <c r="C245" t="str">
        <f>"181002"</f>
        <v>181002</v>
      </c>
      <c r="D245" t="s">
        <v>1456</v>
      </c>
      <c r="E245">
        <v>4</v>
      </c>
      <c r="F245">
        <v>1071</v>
      </c>
      <c r="G245">
        <v>810</v>
      </c>
      <c r="H245">
        <v>280</v>
      </c>
      <c r="I245">
        <v>530</v>
      </c>
      <c r="J245">
        <v>1</v>
      </c>
      <c r="K245">
        <v>6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530</v>
      </c>
      <c r="T245">
        <v>0</v>
      </c>
      <c r="U245">
        <v>0</v>
      </c>
      <c r="V245">
        <v>530</v>
      </c>
      <c r="W245">
        <v>17</v>
      </c>
      <c r="X245">
        <v>14</v>
      </c>
      <c r="Y245">
        <v>3</v>
      </c>
      <c r="Z245">
        <v>0</v>
      </c>
      <c r="AA245">
        <v>513</v>
      </c>
      <c r="AB245">
        <v>343</v>
      </c>
      <c r="AC245">
        <v>24</v>
      </c>
      <c r="AD245">
        <v>14</v>
      </c>
      <c r="AE245">
        <v>6</v>
      </c>
      <c r="AF245">
        <v>7</v>
      </c>
      <c r="AG245">
        <v>0</v>
      </c>
      <c r="AH245">
        <v>50</v>
      </c>
      <c r="AI245">
        <v>162</v>
      </c>
      <c r="AJ245">
        <v>1</v>
      </c>
      <c r="AK245">
        <v>1</v>
      </c>
      <c r="AL245">
        <v>11</v>
      </c>
      <c r="AM245">
        <v>20</v>
      </c>
      <c r="AN245">
        <v>16</v>
      </c>
      <c r="AO245">
        <v>2</v>
      </c>
      <c r="AP245">
        <v>0</v>
      </c>
      <c r="AQ245">
        <v>4</v>
      </c>
      <c r="AR245">
        <v>0</v>
      </c>
      <c r="AS245">
        <v>0</v>
      </c>
      <c r="AT245">
        <v>0</v>
      </c>
      <c r="AU245">
        <v>1</v>
      </c>
      <c r="AV245">
        <v>3</v>
      </c>
      <c r="AW245">
        <v>5</v>
      </c>
      <c r="AX245">
        <v>0</v>
      </c>
      <c r="AY245">
        <v>1</v>
      </c>
      <c r="AZ245">
        <v>0</v>
      </c>
      <c r="BA245">
        <v>0</v>
      </c>
      <c r="BB245">
        <v>5</v>
      </c>
      <c r="BC245">
        <v>2</v>
      </c>
      <c r="BD245">
        <v>1</v>
      </c>
      <c r="BE245">
        <v>4</v>
      </c>
      <c r="BF245">
        <v>3</v>
      </c>
      <c r="BG245">
        <v>343</v>
      </c>
      <c r="BH245">
        <v>31</v>
      </c>
      <c r="BI245">
        <v>14</v>
      </c>
      <c r="BJ245">
        <v>1</v>
      </c>
      <c r="BK245">
        <v>2</v>
      </c>
      <c r="BL245">
        <v>0</v>
      </c>
      <c r="BM245">
        <v>2</v>
      </c>
      <c r="BN245">
        <v>3</v>
      </c>
      <c r="BO245">
        <v>1</v>
      </c>
      <c r="BP245">
        <v>0</v>
      </c>
      <c r="BQ245">
        <v>1</v>
      </c>
      <c r="BR245">
        <v>0</v>
      </c>
      <c r="BS245">
        <v>0</v>
      </c>
      <c r="BT245">
        <v>1</v>
      </c>
      <c r="BU245">
        <v>0</v>
      </c>
      <c r="BV245">
        <v>1</v>
      </c>
      <c r="BW245">
        <v>3</v>
      </c>
      <c r="BX245">
        <v>0</v>
      </c>
      <c r="BY245">
        <v>0</v>
      </c>
      <c r="BZ245">
        <v>1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1</v>
      </c>
      <c r="CM245">
        <v>31</v>
      </c>
      <c r="CN245">
        <v>9</v>
      </c>
      <c r="CO245">
        <v>4</v>
      </c>
      <c r="CP245">
        <v>0</v>
      </c>
      <c r="CQ245">
        <v>0</v>
      </c>
      <c r="CR245">
        <v>2</v>
      </c>
      <c r="CS245">
        <v>0</v>
      </c>
      <c r="CT245">
        <v>0</v>
      </c>
      <c r="CU245">
        <v>1</v>
      </c>
      <c r="CV245">
        <v>0</v>
      </c>
      <c r="CW245">
        <v>0</v>
      </c>
      <c r="CX245">
        <v>1</v>
      </c>
      <c r="CY245">
        <v>0</v>
      </c>
      <c r="CZ245">
        <v>0</v>
      </c>
      <c r="DA245">
        <v>0</v>
      </c>
      <c r="DB245">
        <v>1</v>
      </c>
      <c r="DC245">
        <v>0</v>
      </c>
      <c r="DD245">
        <v>0</v>
      </c>
      <c r="DE245">
        <v>9</v>
      </c>
      <c r="DF245">
        <v>17</v>
      </c>
      <c r="DG245">
        <v>7</v>
      </c>
      <c r="DH245">
        <v>1</v>
      </c>
      <c r="DI245">
        <v>0</v>
      </c>
      <c r="DJ245">
        <v>0</v>
      </c>
      <c r="DK245">
        <v>0</v>
      </c>
      <c r="DL245">
        <v>3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1</v>
      </c>
      <c r="DU245">
        <v>0</v>
      </c>
      <c r="DV245">
        <v>1</v>
      </c>
      <c r="DW245">
        <v>1</v>
      </c>
      <c r="DX245">
        <v>0</v>
      </c>
      <c r="DY245">
        <v>0</v>
      </c>
      <c r="DZ245">
        <v>0</v>
      </c>
      <c r="EA245">
        <v>1</v>
      </c>
      <c r="EB245">
        <v>0</v>
      </c>
      <c r="EC245">
        <v>0</v>
      </c>
      <c r="ED245">
        <v>0</v>
      </c>
      <c r="EE245">
        <v>1</v>
      </c>
      <c r="EF245">
        <v>0</v>
      </c>
      <c r="EG245">
        <v>0</v>
      </c>
      <c r="EH245">
        <v>1</v>
      </c>
      <c r="EI245">
        <v>17</v>
      </c>
      <c r="EJ245">
        <v>30</v>
      </c>
      <c r="EK245">
        <v>20</v>
      </c>
      <c r="EL245">
        <v>3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1</v>
      </c>
      <c r="EU245">
        <v>0</v>
      </c>
      <c r="EV245">
        <v>1</v>
      </c>
      <c r="EW245">
        <v>0</v>
      </c>
      <c r="EX245">
        <v>0</v>
      </c>
      <c r="EY245">
        <v>0</v>
      </c>
      <c r="EZ245">
        <v>1</v>
      </c>
      <c r="FA245">
        <v>2</v>
      </c>
      <c r="FB245">
        <v>0</v>
      </c>
      <c r="FC245">
        <v>0</v>
      </c>
      <c r="FD245">
        <v>1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1</v>
      </c>
      <c r="FO245">
        <v>30</v>
      </c>
      <c r="FP245">
        <v>13</v>
      </c>
      <c r="FQ245">
        <v>7</v>
      </c>
      <c r="FR245">
        <v>0</v>
      </c>
      <c r="FS245">
        <v>0</v>
      </c>
      <c r="FT245">
        <v>1</v>
      </c>
      <c r="FU245">
        <v>0</v>
      </c>
      <c r="FV245">
        <v>0</v>
      </c>
      <c r="FW245">
        <v>0</v>
      </c>
      <c r="FX245">
        <v>1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3</v>
      </c>
      <c r="GJ245">
        <v>0</v>
      </c>
      <c r="GK245">
        <v>0</v>
      </c>
      <c r="GL245">
        <v>1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13</v>
      </c>
      <c r="GV245">
        <v>49</v>
      </c>
      <c r="GW245">
        <v>15</v>
      </c>
      <c r="GX245">
        <v>0</v>
      </c>
      <c r="GY245">
        <v>3</v>
      </c>
      <c r="GZ245">
        <v>1</v>
      </c>
      <c r="HA245">
        <v>3</v>
      </c>
      <c r="HB245">
        <v>2</v>
      </c>
      <c r="HC245">
        <v>2</v>
      </c>
      <c r="HD245">
        <v>1</v>
      </c>
      <c r="HE245">
        <v>2</v>
      </c>
      <c r="HF245">
        <v>0</v>
      </c>
      <c r="HG245">
        <v>2</v>
      </c>
      <c r="HH245">
        <v>3</v>
      </c>
      <c r="HI245">
        <v>1</v>
      </c>
      <c r="HJ245">
        <v>2</v>
      </c>
      <c r="HK245">
        <v>0</v>
      </c>
      <c r="HL245">
        <v>2</v>
      </c>
      <c r="HM245">
        <v>0</v>
      </c>
      <c r="HN245">
        <v>1</v>
      </c>
      <c r="HO245">
        <v>0</v>
      </c>
      <c r="HP245">
        <v>0</v>
      </c>
      <c r="HQ245">
        <v>2</v>
      </c>
      <c r="HR245">
        <v>0</v>
      </c>
      <c r="HS245">
        <v>0</v>
      </c>
      <c r="HT245">
        <v>3</v>
      </c>
      <c r="HU245">
        <v>2</v>
      </c>
      <c r="HV245">
        <v>1</v>
      </c>
      <c r="HW245">
        <v>1</v>
      </c>
      <c r="HX245">
        <v>49</v>
      </c>
      <c r="HY245">
        <v>14</v>
      </c>
      <c r="HZ245">
        <v>7</v>
      </c>
      <c r="IA245">
        <v>0</v>
      </c>
      <c r="IB245">
        <v>0</v>
      </c>
      <c r="IC245">
        <v>1</v>
      </c>
      <c r="ID245">
        <v>0</v>
      </c>
      <c r="IE245">
        <v>1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1</v>
      </c>
      <c r="IM245">
        <v>0</v>
      </c>
      <c r="IN245">
        <v>0</v>
      </c>
      <c r="IO245">
        <v>0</v>
      </c>
      <c r="IP245">
        <v>1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1</v>
      </c>
      <c r="IZ245">
        <v>1</v>
      </c>
      <c r="JA245">
        <v>1</v>
      </c>
      <c r="JB245">
        <v>0</v>
      </c>
      <c r="JC245">
        <v>0</v>
      </c>
      <c r="JD245">
        <v>14</v>
      </c>
      <c r="JE245">
        <v>4</v>
      </c>
      <c r="JF245">
        <v>0</v>
      </c>
      <c r="JG245">
        <v>1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1</v>
      </c>
      <c r="JS245">
        <v>0</v>
      </c>
      <c r="JT245">
        <v>1</v>
      </c>
      <c r="JU245">
        <v>1</v>
      </c>
      <c r="JV245">
        <v>0</v>
      </c>
      <c r="JW245">
        <v>0</v>
      </c>
      <c r="JX245">
        <v>0</v>
      </c>
      <c r="JY245">
        <v>4</v>
      </c>
      <c r="JZ245">
        <v>1</v>
      </c>
      <c r="KA245">
        <v>1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1</v>
      </c>
      <c r="KR245">
        <v>2</v>
      </c>
      <c r="KS245">
        <v>2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2</v>
      </c>
    </row>
    <row r="246" spans="1:325">
      <c r="A246" t="s">
        <v>1455</v>
      </c>
      <c r="B246" t="s">
        <v>1454</v>
      </c>
      <c r="C246" t="str">
        <f>"181002"</f>
        <v>181002</v>
      </c>
      <c r="D246" t="s">
        <v>1453</v>
      </c>
      <c r="E246">
        <v>5</v>
      </c>
      <c r="F246">
        <v>744</v>
      </c>
      <c r="G246">
        <v>570</v>
      </c>
      <c r="H246">
        <v>202</v>
      </c>
      <c r="I246">
        <v>368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368</v>
      </c>
      <c r="T246">
        <v>0</v>
      </c>
      <c r="U246">
        <v>0</v>
      </c>
      <c r="V246">
        <v>368</v>
      </c>
      <c r="W246">
        <v>6</v>
      </c>
      <c r="X246">
        <v>4</v>
      </c>
      <c r="Y246">
        <v>2</v>
      </c>
      <c r="Z246">
        <v>0</v>
      </c>
      <c r="AA246">
        <v>362</v>
      </c>
      <c r="AB246">
        <v>230</v>
      </c>
      <c r="AC246">
        <v>20</v>
      </c>
      <c r="AD246">
        <v>13</v>
      </c>
      <c r="AE246">
        <v>4</v>
      </c>
      <c r="AF246">
        <v>6</v>
      </c>
      <c r="AG246">
        <v>1</v>
      </c>
      <c r="AH246">
        <v>15</v>
      </c>
      <c r="AI246">
        <v>118</v>
      </c>
      <c r="AJ246">
        <v>0</v>
      </c>
      <c r="AK246">
        <v>1</v>
      </c>
      <c r="AL246">
        <v>11</v>
      </c>
      <c r="AM246">
        <v>6</v>
      </c>
      <c r="AN246">
        <v>14</v>
      </c>
      <c r="AO246">
        <v>1</v>
      </c>
      <c r="AP246">
        <v>0</v>
      </c>
      <c r="AQ246">
        <v>2</v>
      </c>
      <c r="AR246">
        <v>1</v>
      </c>
      <c r="AS246">
        <v>0</v>
      </c>
      <c r="AT246">
        <v>1</v>
      </c>
      <c r="AU246">
        <v>1</v>
      </c>
      <c r="AV246">
        <v>2</v>
      </c>
      <c r="AW246">
        <v>2</v>
      </c>
      <c r="AX246">
        <v>1</v>
      </c>
      <c r="AY246">
        <v>0</v>
      </c>
      <c r="AZ246">
        <v>0</v>
      </c>
      <c r="BA246">
        <v>0</v>
      </c>
      <c r="BB246">
        <v>1</v>
      </c>
      <c r="BC246">
        <v>5</v>
      </c>
      <c r="BD246">
        <v>1</v>
      </c>
      <c r="BE246">
        <v>1</v>
      </c>
      <c r="BF246">
        <v>2</v>
      </c>
      <c r="BG246">
        <v>230</v>
      </c>
      <c r="BH246">
        <v>29</v>
      </c>
      <c r="BI246">
        <v>11</v>
      </c>
      <c r="BJ246">
        <v>6</v>
      </c>
      <c r="BK246">
        <v>1</v>
      </c>
      <c r="BL246">
        <v>0</v>
      </c>
      <c r="BM246">
        <v>0</v>
      </c>
      <c r="BN246">
        <v>1</v>
      </c>
      <c r="BO246">
        <v>2</v>
      </c>
      <c r="BP246">
        <v>1</v>
      </c>
      <c r="BQ246">
        <v>0</v>
      </c>
      <c r="BR246">
        <v>0</v>
      </c>
      <c r="BS246">
        <v>2</v>
      </c>
      <c r="BT246">
        <v>0</v>
      </c>
      <c r="BU246">
        <v>0</v>
      </c>
      <c r="BV246">
        <v>1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1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1</v>
      </c>
      <c r="CL246">
        <v>2</v>
      </c>
      <c r="CM246">
        <v>29</v>
      </c>
      <c r="CN246">
        <v>11</v>
      </c>
      <c r="CO246">
        <v>5</v>
      </c>
      <c r="CP246">
        <v>1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0</v>
      </c>
      <c r="CW246">
        <v>1</v>
      </c>
      <c r="CX246">
        <v>0</v>
      </c>
      <c r="CY246">
        <v>0</v>
      </c>
      <c r="CZ246">
        <v>0</v>
      </c>
      <c r="DA246">
        <v>1</v>
      </c>
      <c r="DB246">
        <v>1</v>
      </c>
      <c r="DC246">
        <v>0</v>
      </c>
      <c r="DD246">
        <v>1</v>
      </c>
      <c r="DE246">
        <v>11</v>
      </c>
      <c r="DF246">
        <v>17</v>
      </c>
      <c r="DG246">
        <v>5</v>
      </c>
      <c r="DH246">
        <v>3</v>
      </c>
      <c r="DI246">
        <v>0</v>
      </c>
      <c r="DJ246">
        <v>2</v>
      </c>
      <c r="DK246">
        <v>2</v>
      </c>
      <c r="DL246">
        <v>0</v>
      </c>
      <c r="DM246">
        <v>0</v>
      </c>
      <c r="DN246">
        <v>1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1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3</v>
      </c>
      <c r="EG246">
        <v>0</v>
      </c>
      <c r="EH246">
        <v>0</v>
      </c>
      <c r="EI246">
        <v>17</v>
      </c>
      <c r="EJ246">
        <v>14</v>
      </c>
      <c r="EK246">
        <v>10</v>
      </c>
      <c r="EL246">
        <v>1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2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1</v>
      </c>
      <c r="FK246">
        <v>0</v>
      </c>
      <c r="FL246">
        <v>0</v>
      </c>
      <c r="FM246">
        <v>0</v>
      </c>
      <c r="FN246">
        <v>0</v>
      </c>
      <c r="FO246">
        <v>14</v>
      </c>
      <c r="FP246">
        <v>12</v>
      </c>
      <c r="FQ246">
        <v>7</v>
      </c>
      <c r="FR246">
        <v>0</v>
      </c>
      <c r="FS246">
        <v>1</v>
      </c>
      <c r="FT246">
        <v>1</v>
      </c>
      <c r="FU246">
        <v>0</v>
      </c>
      <c r="FV246">
        <v>0</v>
      </c>
      <c r="FW246">
        <v>0</v>
      </c>
      <c r="FX246">
        <v>2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1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12</v>
      </c>
      <c r="GV246">
        <v>41</v>
      </c>
      <c r="GW246">
        <v>13</v>
      </c>
      <c r="GX246">
        <v>3</v>
      </c>
      <c r="GY246">
        <v>4</v>
      </c>
      <c r="GZ246">
        <v>0</v>
      </c>
      <c r="HA246">
        <v>5</v>
      </c>
      <c r="HB246">
        <v>1</v>
      </c>
      <c r="HC246">
        <v>0</v>
      </c>
      <c r="HD246">
        <v>2</v>
      </c>
      <c r="HE246">
        <v>1</v>
      </c>
      <c r="HF246">
        <v>1</v>
      </c>
      <c r="HG246">
        <v>3</v>
      </c>
      <c r="HH246">
        <v>0</v>
      </c>
      <c r="HI246">
        <v>0</v>
      </c>
      <c r="HJ246">
        <v>0</v>
      </c>
      <c r="HK246">
        <v>3</v>
      </c>
      <c r="HL246">
        <v>0</v>
      </c>
      <c r="HM246">
        <v>0</v>
      </c>
      <c r="HN246">
        <v>1</v>
      </c>
      <c r="HO246">
        <v>0</v>
      </c>
      <c r="HP246">
        <v>0</v>
      </c>
      <c r="HQ246">
        <v>1</v>
      </c>
      <c r="HR246">
        <v>0</v>
      </c>
      <c r="HS246">
        <v>0</v>
      </c>
      <c r="HT246">
        <v>1</v>
      </c>
      <c r="HU246">
        <v>1</v>
      </c>
      <c r="HV246">
        <v>1</v>
      </c>
      <c r="HW246">
        <v>0</v>
      </c>
      <c r="HX246">
        <v>41</v>
      </c>
      <c r="HY246">
        <v>6</v>
      </c>
      <c r="HZ246">
        <v>3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1</v>
      </c>
      <c r="IW246">
        <v>0</v>
      </c>
      <c r="IX246">
        <v>0</v>
      </c>
      <c r="IY246">
        <v>0</v>
      </c>
      <c r="IZ246">
        <v>1</v>
      </c>
      <c r="JA246">
        <v>1</v>
      </c>
      <c r="JB246">
        <v>0</v>
      </c>
      <c r="JC246">
        <v>0</v>
      </c>
      <c r="JD246">
        <v>6</v>
      </c>
      <c r="JE246">
        <v>1</v>
      </c>
      <c r="JF246">
        <v>0</v>
      </c>
      <c r="JG246">
        <v>0</v>
      </c>
      <c r="JH246">
        <v>0</v>
      </c>
      <c r="JI246">
        <v>0</v>
      </c>
      <c r="JJ246">
        <v>1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1</v>
      </c>
      <c r="JZ246">
        <v>1</v>
      </c>
      <c r="KA246">
        <v>1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1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</row>
    <row r="247" spans="1:325">
      <c r="A247" t="s">
        <v>1452</v>
      </c>
      <c r="B247" t="s">
        <v>1438</v>
      </c>
      <c r="C247" t="str">
        <f>"181003"</f>
        <v>181003</v>
      </c>
      <c r="D247" t="s">
        <v>1451</v>
      </c>
      <c r="E247">
        <v>1</v>
      </c>
      <c r="F247">
        <v>1409</v>
      </c>
      <c r="G247">
        <v>1070</v>
      </c>
      <c r="H247">
        <v>265</v>
      </c>
      <c r="I247">
        <v>805</v>
      </c>
      <c r="J247">
        <v>2</v>
      </c>
      <c r="K247">
        <v>2</v>
      </c>
      <c r="L247">
        <v>1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805</v>
      </c>
      <c r="T247">
        <v>0</v>
      </c>
      <c r="U247">
        <v>0</v>
      </c>
      <c r="V247">
        <v>805</v>
      </c>
      <c r="W247">
        <v>16</v>
      </c>
      <c r="X247">
        <v>14</v>
      </c>
      <c r="Y247">
        <v>2</v>
      </c>
      <c r="Z247">
        <v>0</v>
      </c>
      <c r="AA247">
        <v>789</v>
      </c>
      <c r="AB247">
        <v>497</v>
      </c>
      <c r="AC247">
        <v>20</v>
      </c>
      <c r="AD247">
        <v>11</v>
      </c>
      <c r="AE247">
        <v>3</v>
      </c>
      <c r="AF247">
        <v>12</v>
      </c>
      <c r="AG247">
        <v>0</v>
      </c>
      <c r="AH247">
        <v>19</v>
      </c>
      <c r="AI247">
        <v>383</v>
      </c>
      <c r="AJ247">
        <v>1</v>
      </c>
      <c r="AK247">
        <v>0</v>
      </c>
      <c r="AL247">
        <v>11</v>
      </c>
      <c r="AM247">
        <v>6</v>
      </c>
      <c r="AN247">
        <v>11</v>
      </c>
      <c r="AO247">
        <v>0</v>
      </c>
      <c r="AP247">
        <v>5</v>
      </c>
      <c r="AQ247">
        <v>1</v>
      </c>
      <c r="AR247">
        <v>0</v>
      </c>
      <c r="AS247">
        <v>1</v>
      </c>
      <c r="AT247">
        <v>1</v>
      </c>
      <c r="AU247">
        <v>0</v>
      </c>
      <c r="AV247">
        <v>0</v>
      </c>
      <c r="AW247">
        <v>1</v>
      </c>
      <c r="AX247">
        <v>4</v>
      </c>
      <c r="AY247">
        <v>4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3</v>
      </c>
      <c r="BG247">
        <v>497</v>
      </c>
      <c r="BH247">
        <v>68</v>
      </c>
      <c r="BI247">
        <v>6</v>
      </c>
      <c r="BJ247">
        <v>1</v>
      </c>
      <c r="BK247">
        <v>3</v>
      </c>
      <c r="BL247">
        <v>1</v>
      </c>
      <c r="BM247">
        <v>0</v>
      </c>
      <c r="BN247">
        <v>0</v>
      </c>
      <c r="BO247">
        <v>6</v>
      </c>
      <c r="BP247">
        <v>4</v>
      </c>
      <c r="BQ247">
        <v>1</v>
      </c>
      <c r="BR247">
        <v>0</v>
      </c>
      <c r="BS247">
        <v>40</v>
      </c>
      <c r="BT247">
        <v>0</v>
      </c>
      <c r="BU247">
        <v>0</v>
      </c>
      <c r="BV247">
        <v>0</v>
      </c>
      <c r="BW247">
        <v>1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1</v>
      </c>
      <c r="CD247">
        <v>2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2</v>
      </c>
      <c r="CL247">
        <v>0</v>
      </c>
      <c r="CM247">
        <v>68</v>
      </c>
      <c r="CN247">
        <v>17</v>
      </c>
      <c r="CO247">
        <v>5</v>
      </c>
      <c r="CP247">
        <v>3</v>
      </c>
      <c r="CQ247">
        <v>2</v>
      </c>
      <c r="CR247">
        <v>0</v>
      </c>
      <c r="CS247">
        <v>2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1</v>
      </c>
      <c r="CZ247">
        <v>0</v>
      </c>
      <c r="DA247">
        <v>0</v>
      </c>
      <c r="DB247">
        <v>1</v>
      </c>
      <c r="DC247">
        <v>1</v>
      </c>
      <c r="DD247">
        <v>1</v>
      </c>
      <c r="DE247">
        <v>17</v>
      </c>
      <c r="DF247">
        <v>26</v>
      </c>
      <c r="DG247">
        <v>13</v>
      </c>
      <c r="DH247">
        <v>0</v>
      </c>
      <c r="DI247">
        <v>4</v>
      </c>
      <c r="DJ247">
        <v>1</v>
      </c>
      <c r="DK247">
        <v>1</v>
      </c>
      <c r="DL247">
        <v>0</v>
      </c>
      <c r="DM247">
        <v>0</v>
      </c>
      <c r="DN247">
        <v>0</v>
      </c>
      <c r="DO247">
        <v>0</v>
      </c>
      <c r="DP247">
        <v>1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1</v>
      </c>
      <c r="DW247">
        <v>0</v>
      </c>
      <c r="DX247">
        <v>0</v>
      </c>
      <c r="DY247">
        <v>0</v>
      </c>
      <c r="DZ247">
        <v>0</v>
      </c>
      <c r="EA247">
        <v>2</v>
      </c>
      <c r="EB247">
        <v>0</v>
      </c>
      <c r="EC247">
        <v>2</v>
      </c>
      <c r="ED247">
        <v>0</v>
      </c>
      <c r="EE247">
        <v>0</v>
      </c>
      <c r="EF247">
        <v>0</v>
      </c>
      <c r="EG247">
        <v>0</v>
      </c>
      <c r="EH247">
        <v>1</v>
      </c>
      <c r="EI247">
        <v>26</v>
      </c>
      <c r="EJ247">
        <v>14</v>
      </c>
      <c r="EK247">
        <v>4</v>
      </c>
      <c r="EL247">
        <v>0</v>
      </c>
      <c r="EM247">
        <v>2</v>
      </c>
      <c r="EN247">
        <v>0</v>
      </c>
      <c r="EO247">
        <v>0</v>
      </c>
      <c r="EP247">
        <v>4</v>
      </c>
      <c r="EQ247">
        <v>3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1</v>
      </c>
      <c r="FM247">
        <v>0</v>
      </c>
      <c r="FN247">
        <v>0</v>
      </c>
      <c r="FO247">
        <v>14</v>
      </c>
      <c r="FP247">
        <v>19</v>
      </c>
      <c r="FQ247">
        <v>8</v>
      </c>
      <c r="FR247">
        <v>1</v>
      </c>
      <c r="FS247">
        <v>1</v>
      </c>
      <c r="FT247">
        <v>0</v>
      </c>
      <c r="FU247">
        <v>2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7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19</v>
      </c>
      <c r="GV247">
        <v>101</v>
      </c>
      <c r="GW247">
        <v>46</v>
      </c>
      <c r="GX247">
        <v>6</v>
      </c>
      <c r="GY247">
        <v>6</v>
      </c>
      <c r="GZ247">
        <v>0</v>
      </c>
      <c r="HA247">
        <v>10</v>
      </c>
      <c r="HB247">
        <v>4</v>
      </c>
      <c r="HC247">
        <v>2</v>
      </c>
      <c r="HD247">
        <v>4</v>
      </c>
      <c r="HE247">
        <v>1</v>
      </c>
      <c r="HF247">
        <v>1</v>
      </c>
      <c r="HG247">
        <v>3</v>
      </c>
      <c r="HH247">
        <v>1</v>
      </c>
      <c r="HI247">
        <v>0</v>
      </c>
      <c r="HJ247">
        <v>0</v>
      </c>
      <c r="HK247">
        <v>0</v>
      </c>
      <c r="HL247">
        <v>0</v>
      </c>
      <c r="HM247">
        <v>1</v>
      </c>
      <c r="HN247">
        <v>2</v>
      </c>
      <c r="HO247">
        <v>1</v>
      </c>
      <c r="HP247">
        <v>1</v>
      </c>
      <c r="HQ247">
        <v>4</v>
      </c>
      <c r="HR247">
        <v>1</v>
      </c>
      <c r="HS247">
        <v>2</v>
      </c>
      <c r="HT247">
        <v>0</v>
      </c>
      <c r="HU247">
        <v>0</v>
      </c>
      <c r="HV247">
        <v>2</v>
      </c>
      <c r="HW247">
        <v>3</v>
      </c>
      <c r="HX247">
        <v>101</v>
      </c>
      <c r="HY247">
        <v>30</v>
      </c>
      <c r="HZ247">
        <v>21</v>
      </c>
      <c r="IA247">
        <v>2</v>
      </c>
      <c r="IB247">
        <v>1</v>
      </c>
      <c r="IC247">
        <v>1</v>
      </c>
      <c r="ID247">
        <v>0</v>
      </c>
      <c r="IE247">
        <v>0</v>
      </c>
      <c r="IF247">
        <v>1</v>
      </c>
      <c r="IG247">
        <v>0</v>
      </c>
      <c r="IH247">
        <v>0</v>
      </c>
      <c r="II247">
        <v>0</v>
      </c>
      <c r="IJ247">
        <v>1</v>
      </c>
      <c r="IK247">
        <v>0</v>
      </c>
      <c r="IL247">
        <v>0</v>
      </c>
      <c r="IM247">
        <v>1</v>
      </c>
      <c r="IN247">
        <v>0</v>
      </c>
      <c r="IO247">
        <v>1</v>
      </c>
      <c r="IP247">
        <v>0</v>
      </c>
      <c r="IQ247">
        <v>1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30</v>
      </c>
      <c r="JE247">
        <v>1</v>
      </c>
      <c r="JF247">
        <v>0</v>
      </c>
      <c r="JG247">
        <v>0</v>
      </c>
      <c r="JH247">
        <v>1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1</v>
      </c>
      <c r="JZ247">
        <v>3</v>
      </c>
      <c r="KA247">
        <v>0</v>
      </c>
      <c r="KB247">
        <v>1</v>
      </c>
      <c r="KC247">
        <v>0</v>
      </c>
      <c r="KD247">
        <v>0</v>
      </c>
      <c r="KE247">
        <v>0</v>
      </c>
      <c r="KF247">
        <v>1</v>
      </c>
      <c r="KG247">
        <v>0</v>
      </c>
      <c r="KH247">
        <v>0</v>
      </c>
      <c r="KI247">
        <v>0</v>
      </c>
      <c r="KJ247">
        <v>1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3</v>
      </c>
      <c r="KR247">
        <v>13</v>
      </c>
      <c r="KS247">
        <v>2</v>
      </c>
      <c r="KT247">
        <v>0</v>
      </c>
      <c r="KU247">
        <v>10</v>
      </c>
      <c r="KV247">
        <v>0</v>
      </c>
      <c r="KW247">
        <v>1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13</v>
      </c>
    </row>
    <row r="248" spans="1:325">
      <c r="A248" t="s">
        <v>1450</v>
      </c>
      <c r="B248" t="s">
        <v>1438</v>
      </c>
      <c r="C248" t="str">
        <f>"181003"</f>
        <v>181003</v>
      </c>
      <c r="D248" t="s">
        <v>1449</v>
      </c>
      <c r="E248">
        <v>2</v>
      </c>
      <c r="F248">
        <v>698</v>
      </c>
      <c r="G248">
        <v>540</v>
      </c>
      <c r="H248">
        <v>130</v>
      </c>
      <c r="I248">
        <v>410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410</v>
      </c>
      <c r="T248">
        <v>0</v>
      </c>
      <c r="U248">
        <v>0</v>
      </c>
      <c r="V248">
        <v>410</v>
      </c>
      <c r="W248">
        <v>14</v>
      </c>
      <c r="X248">
        <v>12</v>
      </c>
      <c r="Y248">
        <v>2</v>
      </c>
      <c r="Z248">
        <v>0</v>
      </c>
      <c r="AA248">
        <v>396</v>
      </c>
      <c r="AB248">
        <v>248</v>
      </c>
      <c r="AC248">
        <v>6</v>
      </c>
      <c r="AD248">
        <v>1</v>
      </c>
      <c r="AE248">
        <v>3</v>
      </c>
      <c r="AF248">
        <v>2</v>
      </c>
      <c r="AG248">
        <v>1</v>
      </c>
      <c r="AH248">
        <v>6</v>
      </c>
      <c r="AI248">
        <v>210</v>
      </c>
      <c r="AJ248">
        <v>0</v>
      </c>
      <c r="AK248">
        <v>0</v>
      </c>
      <c r="AL248">
        <v>6</v>
      </c>
      <c r="AM248">
        <v>4</v>
      </c>
      <c r="AN248">
        <v>3</v>
      </c>
      <c r="AO248">
        <v>0</v>
      </c>
      <c r="AP248">
        <v>1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1</v>
      </c>
      <c r="AY248">
        <v>1</v>
      </c>
      <c r="AZ248">
        <v>1</v>
      </c>
      <c r="BA248">
        <v>0</v>
      </c>
      <c r="BB248">
        <v>1</v>
      </c>
      <c r="BC248">
        <v>0</v>
      </c>
      <c r="BD248">
        <v>0</v>
      </c>
      <c r="BE248">
        <v>1</v>
      </c>
      <c r="BF248">
        <v>0</v>
      </c>
      <c r="BG248">
        <v>248</v>
      </c>
      <c r="BH248">
        <v>45</v>
      </c>
      <c r="BI248">
        <v>16</v>
      </c>
      <c r="BJ248">
        <v>7</v>
      </c>
      <c r="BK248">
        <v>2</v>
      </c>
      <c r="BL248">
        <v>1</v>
      </c>
      <c r="BM248">
        <v>2</v>
      </c>
      <c r="BN248">
        <v>0</v>
      </c>
      <c r="BO248">
        <v>1</v>
      </c>
      <c r="BP248">
        <v>2</v>
      </c>
      <c r="BQ248">
        <v>0</v>
      </c>
      <c r="BR248">
        <v>1</v>
      </c>
      <c r="BS248">
        <v>11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1</v>
      </c>
      <c r="CD248">
        <v>0</v>
      </c>
      <c r="CE248">
        <v>0</v>
      </c>
      <c r="CF248">
        <v>0</v>
      </c>
      <c r="CG248">
        <v>0</v>
      </c>
      <c r="CH248">
        <v>1</v>
      </c>
      <c r="CI248">
        <v>0</v>
      </c>
      <c r="CJ248">
        <v>0</v>
      </c>
      <c r="CK248">
        <v>0</v>
      </c>
      <c r="CL248">
        <v>0</v>
      </c>
      <c r="CM248">
        <v>45</v>
      </c>
      <c r="CN248">
        <v>11</v>
      </c>
      <c r="CO248">
        <v>5</v>
      </c>
      <c r="CP248">
        <v>1</v>
      </c>
      <c r="CQ248">
        <v>0</v>
      </c>
      <c r="CR248">
        <v>1</v>
      </c>
      <c r="CS248">
        <v>1</v>
      </c>
      <c r="CT248">
        <v>0</v>
      </c>
      <c r="CU248">
        <v>1</v>
      </c>
      <c r="CV248">
        <v>1</v>
      </c>
      <c r="CW248">
        <v>0</v>
      </c>
      <c r="CX248">
        <v>0</v>
      </c>
      <c r="CY248">
        <v>0</v>
      </c>
      <c r="CZ248">
        <v>1</v>
      </c>
      <c r="DA248">
        <v>0</v>
      </c>
      <c r="DB248">
        <v>0</v>
      </c>
      <c r="DC248">
        <v>0</v>
      </c>
      <c r="DD248">
        <v>0</v>
      </c>
      <c r="DE248">
        <v>11</v>
      </c>
      <c r="DF248">
        <v>19</v>
      </c>
      <c r="DG248">
        <v>9</v>
      </c>
      <c r="DH248">
        <v>1</v>
      </c>
      <c r="DI248">
        <v>0</v>
      </c>
      <c r="DJ248">
        <v>2</v>
      </c>
      <c r="DK248">
        <v>0</v>
      </c>
      <c r="DL248">
        <v>1</v>
      </c>
      <c r="DM248">
        <v>0</v>
      </c>
      <c r="DN248">
        <v>1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2</v>
      </c>
      <c r="DU248">
        <v>0</v>
      </c>
      <c r="DV248">
        <v>0</v>
      </c>
      <c r="DW248">
        <v>1</v>
      </c>
      <c r="DX248">
        <v>2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19</v>
      </c>
      <c r="EJ248">
        <v>11</v>
      </c>
      <c r="EK248">
        <v>3</v>
      </c>
      <c r="EL248">
        <v>2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4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1</v>
      </c>
      <c r="FM248">
        <v>0</v>
      </c>
      <c r="FN248">
        <v>1</v>
      </c>
      <c r="FO248">
        <v>11</v>
      </c>
      <c r="FP248">
        <v>24</v>
      </c>
      <c r="FQ248">
        <v>10</v>
      </c>
      <c r="FR248">
        <v>0</v>
      </c>
      <c r="FS248">
        <v>1</v>
      </c>
      <c r="FT248">
        <v>0</v>
      </c>
      <c r="FU248">
        <v>0</v>
      </c>
      <c r="FV248">
        <v>3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2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5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2</v>
      </c>
      <c r="GQ248">
        <v>0</v>
      </c>
      <c r="GR248">
        <v>0</v>
      </c>
      <c r="GS248">
        <v>0</v>
      </c>
      <c r="GT248">
        <v>1</v>
      </c>
      <c r="GU248">
        <v>24</v>
      </c>
      <c r="GV248">
        <v>24</v>
      </c>
      <c r="GW248">
        <v>1</v>
      </c>
      <c r="GX248">
        <v>1</v>
      </c>
      <c r="GY248">
        <v>1</v>
      </c>
      <c r="GZ248">
        <v>1</v>
      </c>
      <c r="HA248">
        <v>1</v>
      </c>
      <c r="HB248">
        <v>2</v>
      </c>
      <c r="HC248">
        <v>3</v>
      </c>
      <c r="HD248">
        <v>2</v>
      </c>
      <c r="HE248">
        <v>3</v>
      </c>
      <c r="HF248">
        <v>0</v>
      </c>
      <c r="HG248">
        <v>9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24</v>
      </c>
      <c r="HY248">
        <v>11</v>
      </c>
      <c r="HZ248">
        <v>4</v>
      </c>
      <c r="IA248">
        <v>2</v>
      </c>
      <c r="IB248">
        <v>1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1</v>
      </c>
      <c r="II248">
        <v>0</v>
      </c>
      <c r="IJ248">
        <v>0</v>
      </c>
      <c r="IK248">
        <v>0</v>
      </c>
      <c r="IL248">
        <v>0</v>
      </c>
      <c r="IM248">
        <v>1</v>
      </c>
      <c r="IN248">
        <v>0</v>
      </c>
      <c r="IO248">
        <v>1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11</v>
      </c>
      <c r="JE248">
        <v>2</v>
      </c>
      <c r="JF248">
        <v>0</v>
      </c>
      <c r="JG248">
        <v>0</v>
      </c>
      <c r="JH248">
        <v>0</v>
      </c>
      <c r="JI248">
        <v>1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1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2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1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1</v>
      </c>
      <c r="LI248">
        <v>0</v>
      </c>
      <c r="LJ248">
        <v>0</v>
      </c>
      <c r="LK248">
        <v>0</v>
      </c>
      <c r="LL248">
        <v>0</v>
      </c>
      <c r="LM248">
        <v>1</v>
      </c>
    </row>
    <row r="249" spans="1:325">
      <c r="A249" t="s">
        <v>1448</v>
      </c>
      <c r="B249" t="s">
        <v>1438</v>
      </c>
      <c r="C249" t="str">
        <f>"181003"</f>
        <v>181003</v>
      </c>
      <c r="D249" t="s">
        <v>1447</v>
      </c>
      <c r="E249">
        <v>3</v>
      </c>
      <c r="F249">
        <v>1287</v>
      </c>
      <c r="G249">
        <v>980</v>
      </c>
      <c r="H249">
        <v>282</v>
      </c>
      <c r="I249">
        <v>698</v>
      </c>
      <c r="J249">
        <v>1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698</v>
      </c>
      <c r="T249">
        <v>0</v>
      </c>
      <c r="U249">
        <v>0</v>
      </c>
      <c r="V249">
        <v>698</v>
      </c>
      <c r="W249">
        <v>15</v>
      </c>
      <c r="X249">
        <v>9</v>
      </c>
      <c r="Y249">
        <v>6</v>
      </c>
      <c r="Z249">
        <v>0</v>
      </c>
      <c r="AA249">
        <v>683</v>
      </c>
      <c r="AB249">
        <v>475</v>
      </c>
      <c r="AC249">
        <v>19</v>
      </c>
      <c r="AD249">
        <v>11</v>
      </c>
      <c r="AE249">
        <v>3</v>
      </c>
      <c r="AF249">
        <v>6</v>
      </c>
      <c r="AG249">
        <v>1</v>
      </c>
      <c r="AH249">
        <v>6</v>
      </c>
      <c r="AI249">
        <v>364</v>
      </c>
      <c r="AJ249">
        <v>0</v>
      </c>
      <c r="AK249">
        <v>2</v>
      </c>
      <c r="AL249">
        <v>11</v>
      </c>
      <c r="AM249">
        <v>7</v>
      </c>
      <c r="AN249">
        <v>22</v>
      </c>
      <c r="AO249">
        <v>1</v>
      </c>
      <c r="AP249">
        <v>0</v>
      </c>
      <c r="AQ249">
        <v>0</v>
      </c>
      <c r="AR249">
        <v>0</v>
      </c>
      <c r="AS249">
        <v>0</v>
      </c>
      <c r="AT249">
        <v>2</v>
      </c>
      <c r="AU249">
        <v>0</v>
      </c>
      <c r="AV249">
        <v>0</v>
      </c>
      <c r="AW249">
        <v>2</v>
      </c>
      <c r="AX249">
        <v>0</v>
      </c>
      <c r="AY249">
        <v>3</v>
      </c>
      <c r="AZ249">
        <v>0</v>
      </c>
      <c r="BA249">
        <v>0</v>
      </c>
      <c r="BB249">
        <v>2</v>
      </c>
      <c r="BC249">
        <v>12</v>
      </c>
      <c r="BD249">
        <v>1</v>
      </c>
      <c r="BE249">
        <v>0</v>
      </c>
      <c r="BF249">
        <v>0</v>
      </c>
      <c r="BG249">
        <v>475</v>
      </c>
      <c r="BH249">
        <v>46</v>
      </c>
      <c r="BI249">
        <v>12</v>
      </c>
      <c r="BJ249">
        <v>6</v>
      </c>
      <c r="BK249">
        <v>1</v>
      </c>
      <c r="BL249">
        <v>3</v>
      </c>
      <c r="BM249">
        <v>0</v>
      </c>
      <c r="BN249">
        <v>0</v>
      </c>
      <c r="BO249">
        <v>1</v>
      </c>
      <c r="BP249">
        <v>1</v>
      </c>
      <c r="BQ249">
        <v>1</v>
      </c>
      <c r="BR249">
        <v>0</v>
      </c>
      <c r="BS249">
        <v>6</v>
      </c>
      <c r="BT249">
        <v>5</v>
      </c>
      <c r="BU249">
        <v>0</v>
      </c>
      <c r="BV249">
        <v>0</v>
      </c>
      <c r="BW249">
        <v>5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1</v>
      </c>
      <c r="CD249">
        <v>1</v>
      </c>
      <c r="CE249">
        <v>0</v>
      </c>
      <c r="CF249">
        <v>0</v>
      </c>
      <c r="CG249">
        <v>0</v>
      </c>
      <c r="CH249">
        <v>0</v>
      </c>
      <c r="CI249">
        <v>1</v>
      </c>
      <c r="CJ249">
        <v>0</v>
      </c>
      <c r="CK249">
        <v>2</v>
      </c>
      <c r="CL249">
        <v>0</v>
      </c>
      <c r="CM249">
        <v>46</v>
      </c>
      <c r="CN249">
        <v>11</v>
      </c>
      <c r="CO249">
        <v>3</v>
      </c>
      <c r="CP249">
        <v>0</v>
      </c>
      <c r="CQ249">
        <v>0</v>
      </c>
      <c r="CR249">
        <v>1</v>
      </c>
      <c r="CS249">
        <v>1</v>
      </c>
      <c r="CT249">
        <v>0</v>
      </c>
      <c r="CU249">
        <v>0</v>
      </c>
      <c r="CV249">
        <v>1</v>
      </c>
      <c r="CW249">
        <v>2</v>
      </c>
      <c r="CX249">
        <v>0</v>
      </c>
      <c r="CY249">
        <v>0</v>
      </c>
      <c r="CZ249">
        <v>1</v>
      </c>
      <c r="DA249">
        <v>0</v>
      </c>
      <c r="DB249">
        <v>0</v>
      </c>
      <c r="DC249">
        <v>0</v>
      </c>
      <c r="DD249">
        <v>2</v>
      </c>
      <c r="DE249">
        <v>11</v>
      </c>
      <c r="DF249">
        <v>11</v>
      </c>
      <c r="DG249">
        <v>4</v>
      </c>
      <c r="DH249">
        <v>0</v>
      </c>
      <c r="DI249">
        <v>1</v>
      </c>
      <c r="DJ249">
        <v>1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2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2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1</v>
      </c>
      <c r="EI249">
        <v>11</v>
      </c>
      <c r="EJ249">
        <v>12</v>
      </c>
      <c r="EK249">
        <v>3</v>
      </c>
      <c r="EL249">
        <v>2</v>
      </c>
      <c r="EM249">
        <v>3</v>
      </c>
      <c r="EN249">
        <v>0</v>
      </c>
      <c r="EO249">
        <v>1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3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12</v>
      </c>
      <c r="FP249">
        <v>20</v>
      </c>
      <c r="FQ249">
        <v>4</v>
      </c>
      <c r="FR249">
        <v>2</v>
      </c>
      <c r="FS249">
        <v>0</v>
      </c>
      <c r="FT249">
        <v>0</v>
      </c>
      <c r="FU249">
        <v>3</v>
      </c>
      <c r="FV249">
        <v>0</v>
      </c>
      <c r="FW249">
        <v>0</v>
      </c>
      <c r="FX249">
        <v>1</v>
      </c>
      <c r="FY249">
        <v>0</v>
      </c>
      <c r="FZ249">
        <v>0</v>
      </c>
      <c r="GA249">
        <v>2</v>
      </c>
      <c r="GB249">
        <v>0</v>
      </c>
      <c r="GC249">
        <v>0</v>
      </c>
      <c r="GD249">
        <v>0</v>
      </c>
      <c r="GE249">
        <v>1</v>
      </c>
      <c r="GF249">
        <v>1</v>
      </c>
      <c r="GG249">
        <v>0</v>
      </c>
      <c r="GH249">
        <v>0</v>
      </c>
      <c r="GI249">
        <v>2</v>
      </c>
      <c r="GJ249">
        <v>0</v>
      </c>
      <c r="GK249">
        <v>0</v>
      </c>
      <c r="GL249">
        <v>1</v>
      </c>
      <c r="GM249">
        <v>0</v>
      </c>
      <c r="GN249">
        <v>2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1</v>
      </c>
      <c r="GU249">
        <v>20</v>
      </c>
      <c r="GV249">
        <v>71</v>
      </c>
      <c r="GW249">
        <v>24</v>
      </c>
      <c r="GX249">
        <v>1</v>
      </c>
      <c r="GY249">
        <v>8</v>
      </c>
      <c r="GZ249">
        <v>1</v>
      </c>
      <c r="HA249">
        <v>8</v>
      </c>
      <c r="HB249">
        <v>1</v>
      </c>
      <c r="HC249">
        <v>1</v>
      </c>
      <c r="HD249">
        <v>0</v>
      </c>
      <c r="HE249">
        <v>1</v>
      </c>
      <c r="HF249">
        <v>0</v>
      </c>
      <c r="HG249">
        <v>1</v>
      </c>
      <c r="HH249">
        <v>2</v>
      </c>
      <c r="HI249">
        <v>1</v>
      </c>
      <c r="HJ249">
        <v>1</v>
      </c>
      <c r="HK249">
        <v>1</v>
      </c>
      <c r="HL249">
        <v>4</v>
      </c>
      <c r="HM249">
        <v>1</v>
      </c>
      <c r="HN249">
        <v>0</v>
      </c>
      <c r="HO249">
        <v>1</v>
      </c>
      <c r="HP249">
        <v>2</v>
      </c>
      <c r="HQ249">
        <v>2</v>
      </c>
      <c r="HR249">
        <v>0</v>
      </c>
      <c r="HS249">
        <v>4</v>
      </c>
      <c r="HT249">
        <v>3</v>
      </c>
      <c r="HU249">
        <v>0</v>
      </c>
      <c r="HV249">
        <v>1</v>
      </c>
      <c r="HW249">
        <v>2</v>
      </c>
      <c r="HX249">
        <v>71</v>
      </c>
      <c r="HY249">
        <v>31</v>
      </c>
      <c r="HZ249">
        <v>15</v>
      </c>
      <c r="IA249">
        <v>3</v>
      </c>
      <c r="IB249">
        <v>1</v>
      </c>
      <c r="IC249">
        <v>1</v>
      </c>
      <c r="ID249">
        <v>0</v>
      </c>
      <c r="IE249">
        <v>2</v>
      </c>
      <c r="IF249">
        <v>1</v>
      </c>
      <c r="IG249">
        <v>0</v>
      </c>
      <c r="IH249">
        <v>1</v>
      </c>
      <c r="II249">
        <v>2</v>
      </c>
      <c r="IJ249">
        <v>0</v>
      </c>
      <c r="IK249">
        <v>0</v>
      </c>
      <c r="IL249">
        <v>0</v>
      </c>
      <c r="IM249">
        <v>0</v>
      </c>
      <c r="IN249">
        <v>1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1</v>
      </c>
      <c r="IU249">
        <v>0</v>
      </c>
      <c r="IV249">
        <v>0</v>
      </c>
      <c r="IW249">
        <v>0</v>
      </c>
      <c r="IX249">
        <v>1</v>
      </c>
      <c r="IY249">
        <v>0</v>
      </c>
      <c r="IZ249">
        <v>0</v>
      </c>
      <c r="JA249">
        <v>1</v>
      </c>
      <c r="JB249">
        <v>0</v>
      </c>
      <c r="JC249">
        <v>1</v>
      </c>
      <c r="JD249">
        <v>31</v>
      </c>
      <c r="JE249">
        <v>5</v>
      </c>
      <c r="JF249">
        <v>1</v>
      </c>
      <c r="JG249">
        <v>0</v>
      </c>
      <c r="JH249">
        <v>0</v>
      </c>
      <c r="JI249">
        <v>0</v>
      </c>
      <c r="JJ249">
        <v>0</v>
      </c>
      <c r="JK249">
        <v>1</v>
      </c>
      <c r="JL249">
        <v>0</v>
      </c>
      <c r="JM249">
        <v>1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2</v>
      </c>
      <c r="JX249">
        <v>0</v>
      </c>
      <c r="JY249">
        <v>5</v>
      </c>
      <c r="JZ249">
        <v>1</v>
      </c>
      <c r="KA249">
        <v>1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1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</row>
    <row r="250" spans="1:325">
      <c r="A250" t="s">
        <v>1446</v>
      </c>
      <c r="B250" t="s">
        <v>1438</v>
      </c>
      <c r="C250" t="str">
        <f>"181003"</f>
        <v>181003</v>
      </c>
      <c r="D250" t="s">
        <v>1437</v>
      </c>
      <c r="E250">
        <v>4</v>
      </c>
      <c r="F250">
        <v>1153</v>
      </c>
      <c r="G250">
        <v>870</v>
      </c>
      <c r="H250">
        <v>180</v>
      </c>
      <c r="I250">
        <v>690</v>
      </c>
      <c r="J250">
        <v>0</v>
      </c>
      <c r="K250">
        <v>1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690</v>
      </c>
      <c r="T250">
        <v>0</v>
      </c>
      <c r="U250">
        <v>0</v>
      </c>
      <c r="V250">
        <v>690</v>
      </c>
      <c r="W250">
        <v>15</v>
      </c>
      <c r="X250">
        <v>9</v>
      </c>
      <c r="Y250">
        <v>6</v>
      </c>
      <c r="Z250">
        <v>0</v>
      </c>
      <c r="AA250">
        <v>675</v>
      </c>
      <c r="AB250">
        <v>451</v>
      </c>
      <c r="AC250">
        <v>26</v>
      </c>
      <c r="AD250">
        <v>21</v>
      </c>
      <c r="AE250">
        <v>4</v>
      </c>
      <c r="AF250">
        <v>3</v>
      </c>
      <c r="AG250">
        <v>3</v>
      </c>
      <c r="AH250">
        <v>22</v>
      </c>
      <c r="AI250">
        <v>265</v>
      </c>
      <c r="AJ250">
        <v>0</v>
      </c>
      <c r="AK250">
        <v>0</v>
      </c>
      <c r="AL250">
        <v>15</v>
      </c>
      <c r="AM250">
        <v>17</v>
      </c>
      <c r="AN250">
        <v>60</v>
      </c>
      <c r="AO250">
        <v>0</v>
      </c>
      <c r="AP250">
        <v>2</v>
      </c>
      <c r="AQ250">
        <v>0</v>
      </c>
      <c r="AR250">
        <v>1</v>
      </c>
      <c r="AS250">
        <v>1</v>
      </c>
      <c r="AT250">
        <v>3</v>
      </c>
      <c r="AU250">
        <v>0</v>
      </c>
      <c r="AV250">
        <v>0</v>
      </c>
      <c r="AW250">
        <v>3</v>
      </c>
      <c r="AX250">
        <v>0</v>
      </c>
      <c r="AY250">
        <v>0</v>
      </c>
      <c r="AZ250">
        <v>0</v>
      </c>
      <c r="BA250">
        <v>0</v>
      </c>
      <c r="BB250">
        <v>2</v>
      </c>
      <c r="BC250">
        <v>0</v>
      </c>
      <c r="BD250">
        <v>1</v>
      </c>
      <c r="BE250">
        <v>0</v>
      </c>
      <c r="BF250">
        <v>2</v>
      </c>
      <c r="BG250">
        <v>451</v>
      </c>
      <c r="BH250">
        <v>94</v>
      </c>
      <c r="BI250">
        <v>1</v>
      </c>
      <c r="BJ250">
        <v>3</v>
      </c>
      <c r="BK250">
        <v>2</v>
      </c>
      <c r="BL250">
        <v>1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3</v>
      </c>
      <c r="BS250">
        <v>80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1</v>
      </c>
      <c r="CB250">
        <v>0</v>
      </c>
      <c r="CC250">
        <v>0</v>
      </c>
      <c r="CD250">
        <v>0</v>
      </c>
      <c r="CE250">
        <v>1</v>
      </c>
      <c r="CF250">
        <v>0</v>
      </c>
      <c r="CG250">
        <v>0</v>
      </c>
      <c r="CH250">
        <v>1</v>
      </c>
      <c r="CI250">
        <v>0</v>
      </c>
      <c r="CJ250">
        <v>0</v>
      </c>
      <c r="CK250">
        <v>1</v>
      </c>
      <c r="CL250">
        <v>0</v>
      </c>
      <c r="CM250">
        <v>94</v>
      </c>
      <c r="CN250">
        <v>7</v>
      </c>
      <c r="CO250">
        <v>1</v>
      </c>
      <c r="CP250">
        <v>0</v>
      </c>
      <c r="CQ250">
        <v>2</v>
      </c>
      <c r="CR250">
        <v>1</v>
      </c>
      <c r="CS250">
        <v>0</v>
      </c>
      <c r="CT250">
        <v>0</v>
      </c>
      <c r="CU250">
        <v>0</v>
      </c>
      <c r="CV250">
        <v>0</v>
      </c>
      <c r="CW250">
        <v>1</v>
      </c>
      <c r="CX250">
        <v>0</v>
      </c>
      <c r="CY250">
        <v>0</v>
      </c>
      <c r="CZ250">
        <v>0</v>
      </c>
      <c r="DA250">
        <v>0</v>
      </c>
      <c r="DB250">
        <v>1</v>
      </c>
      <c r="DC250">
        <v>0</v>
      </c>
      <c r="DD250">
        <v>1</v>
      </c>
      <c r="DE250">
        <v>7</v>
      </c>
      <c r="DF250">
        <v>27</v>
      </c>
      <c r="DG250">
        <v>15</v>
      </c>
      <c r="DH250">
        <v>3</v>
      </c>
      <c r="DI250">
        <v>1</v>
      </c>
      <c r="DJ250">
        <v>0</v>
      </c>
      <c r="DK250">
        <v>0</v>
      </c>
      <c r="DL250">
        <v>0</v>
      </c>
      <c r="DM250">
        <v>0</v>
      </c>
      <c r="DN250">
        <v>2</v>
      </c>
      <c r="DO250">
        <v>0</v>
      </c>
      <c r="DP250">
        <v>0</v>
      </c>
      <c r="DQ250">
        <v>3</v>
      </c>
      <c r="DR250">
        <v>1</v>
      </c>
      <c r="DS250">
        <v>0</v>
      </c>
      <c r="DT250">
        <v>0</v>
      </c>
      <c r="DU250">
        <v>1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1</v>
      </c>
      <c r="EI250">
        <v>27</v>
      </c>
      <c r="EJ250">
        <v>6</v>
      </c>
      <c r="EK250">
        <v>0</v>
      </c>
      <c r="EL250">
        <v>0</v>
      </c>
      <c r="EM250">
        <v>0</v>
      </c>
      <c r="EN250">
        <v>0</v>
      </c>
      <c r="EO250">
        <v>1</v>
      </c>
      <c r="EP250">
        <v>0</v>
      </c>
      <c r="EQ250">
        <v>0</v>
      </c>
      <c r="ER250">
        <v>0</v>
      </c>
      <c r="ES250">
        <v>0</v>
      </c>
      <c r="ET250">
        <v>1</v>
      </c>
      <c r="EU250">
        <v>1</v>
      </c>
      <c r="EV250">
        <v>1</v>
      </c>
      <c r="EW250">
        <v>0</v>
      </c>
      <c r="EX250">
        <v>0</v>
      </c>
      <c r="EY250">
        <v>0</v>
      </c>
      <c r="EZ250">
        <v>0</v>
      </c>
      <c r="FA250">
        <v>1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1</v>
      </c>
      <c r="FO250">
        <v>6</v>
      </c>
      <c r="FP250">
        <v>8</v>
      </c>
      <c r="FQ250">
        <v>4</v>
      </c>
      <c r="FR250">
        <v>0</v>
      </c>
      <c r="FS250">
        <v>0</v>
      </c>
      <c r="FT250">
        <v>0</v>
      </c>
      <c r="FU250">
        <v>1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2</v>
      </c>
      <c r="GJ250">
        <v>0</v>
      </c>
      <c r="GK250">
        <v>0</v>
      </c>
      <c r="GL250">
        <v>1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8</v>
      </c>
      <c r="GV250">
        <v>61</v>
      </c>
      <c r="GW250">
        <v>27</v>
      </c>
      <c r="GX250">
        <v>1</v>
      </c>
      <c r="GY250">
        <v>7</v>
      </c>
      <c r="GZ250">
        <v>2</v>
      </c>
      <c r="HA250">
        <v>5</v>
      </c>
      <c r="HB250">
        <v>2</v>
      </c>
      <c r="HC250">
        <v>0</v>
      </c>
      <c r="HD250">
        <v>2</v>
      </c>
      <c r="HE250">
        <v>1</v>
      </c>
      <c r="HF250">
        <v>3</v>
      </c>
      <c r="HG250">
        <v>0</v>
      </c>
      <c r="HH250">
        <v>1</v>
      </c>
      <c r="HI250">
        <v>0</v>
      </c>
      <c r="HJ250">
        <v>0</v>
      </c>
      <c r="HK250">
        <v>1</v>
      </c>
      <c r="HL250">
        <v>0</v>
      </c>
      <c r="HM250">
        <v>1</v>
      </c>
      <c r="HN250">
        <v>0</v>
      </c>
      <c r="HO250">
        <v>0</v>
      </c>
      <c r="HP250">
        <v>0</v>
      </c>
      <c r="HQ250">
        <v>1</v>
      </c>
      <c r="HR250">
        <v>1</v>
      </c>
      <c r="HS250">
        <v>1</v>
      </c>
      <c r="HT250">
        <v>2</v>
      </c>
      <c r="HU250">
        <v>2</v>
      </c>
      <c r="HV250">
        <v>0</v>
      </c>
      <c r="HW250">
        <v>1</v>
      </c>
      <c r="HX250">
        <v>61</v>
      </c>
      <c r="HY250">
        <v>15</v>
      </c>
      <c r="HZ250">
        <v>5</v>
      </c>
      <c r="IA250">
        <v>1</v>
      </c>
      <c r="IB250">
        <v>0</v>
      </c>
      <c r="IC250">
        <v>1</v>
      </c>
      <c r="ID250">
        <v>1</v>
      </c>
      <c r="IE250">
        <v>0</v>
      </c>
      <c r="IF250">
        <v>1</v>
      </c>
      <c r="IG250">
        <v>0</v>
      </c>
      <c r="IH250">
        <v>0</v>
      </c>
      <c r="II250">
        <v>0</v>
      </c>
      <c r="IJ250">
        <v>1</v>
      </c>
      <c r="IK250">
        <v>0</v>
      </c>
      <c r="IL250">
        <v>0</v>
      </c>
      <c r="IM250">
        <v>0</v>
      </c>
      <c r="IN250">
        <v>0</v>
      </c>
      <c r="IO250">
        <v>1</v>
      </c>
      <c r="IP250">
        <v>0</v>
      </c>
      <c r="IQ250">
        <v>0</v>
      </c>
      <c r="IR250">
        <v>0</v>
      </c>
      <c r="IS250">
        <v>0</v>
      </c>
      <c r="IT250">
        <v>1</v>
      </c>
      <c r="IU250">
        <v>0</v>
      </c>
      <c r="IV250">
        <v>0</v>
      </c>
      <c r="IW250">
        <v>0</v>
      </c>
      <c r="IX250">
        <v>1</v>
      </c>
      <c r="IY250">
        <v>1</v>
      </c>
      <c r="IZ250">
        <v>0</v>
      </c>
      <c r="JA250">
        <v>0</v>
      </c>
      <c r="JB250">
        <v>0</v>
      </c>
      <c r="JC250">
        <v>1</v>
      </c>
      <c r="JD250">
        <v>15</v>
      </c>
      <c r="JE250">
        <v>1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1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1</v>
      </c>
      <c r="JZ250">
        <v>3</v>
      </c>
      <c r="KA250">
        <v>0</v>
      </c>
      <c r="KB250">
        <v>3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3</v>
      </c>
      <c r="KR250">
        <v>2</v>
      </c>
      <c r="KS250">
        <v>1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1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2</v>
      </c>
    </row>
    <row r="251" spans="1:325">
      <c r="A251" t="s">
        <v>1445</v>
      </c>
      <c r="B251" t="s">
        <v>1438</v>
      </c>
      <c r="C251" t="str">
        <f>"181003"</f>
        <v>181003</v>
      </c>
      <c r="D251" t="s">
        <v>1444</v>
      </c>
      <c r="E251">
        <v>5</v>
      </c>
      <c r="F251">
        <v>1664</v>
      </c>
      <c r="G251">
        <v>1270</v>
      </c>
      <c r="H251">
        <v>348</v>
      </c>
      <c r="I251">
        <v>922</v>
      </c>
      <c r="J251">
        <v>0</v>
      </c>
      <c r="K251">
        <v>2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922</v>
      </c>
      <c r="T251">
        <v>0</v>
      </c>
      <c r="U251">
        <v>0</v>
      </c>
      <c r="V251">
        <v>922</v>
      </c>
      <c r="W251">
        <v>24</v>
      </c>
      <c r="X251">
        <v>17</v>
      </c>
      <c r="Y251">
        <v>7</v>
      </c>
      <c r="Z251">
        <v>0</v>
      </c>
      <c r="AA251">
        <v>898</v>
      </c>
      <c r="AB251">
        <v>742</v>
      </c>
      <c r="AC251">
        <v>6</v>
      </c>
      <c r="AD251">
        <v>11</v>
      </c>
      <c r="AE251">
        <v>1</v>
      </c>
      <c r="AF251">
        <v>4</v>
      </c>
      <c r="AG251">
        <v>0</v>
      </c>
      <c r="AH251">
        <v>14</v>
      </c>
      <c r="AI251">
        <v>664</v>
      </c>
      <c r="AJ251">
        <v>0</v>
      </c>
      <c r="AK251">
        <v>0</v>
      </c>
      <c r="AL251">
        <v>7</v>
      </c>
      <c r="AM251">
        <v>4</v>
      </c>
      <c r="AN251">
        <v>18</v>
      </c>
      <c r="AO251">
        <v>0</v>
      </c>
      <c r="AP251">
        <v>0</v>
      </c>
      <c r="AQ251">
        <v>0</v>
      </c>
      <c r="AR251">
        <v>0</v>
      </c>
      <c r="AS251">
        <v>1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2</v>
      </c>
      <c r="AZ251">
        <v>2</v>
      </c>
      <c r="BA251">
        <v>0</v>
      </c>
      <c r="BB251">
        <v>0</v>
      </c>
      <c r="BC251">
        <v>5</v>
      </c>
      <c r="BD251">
        <v>1</v>
      </c>
      <c r="BE251">
        <v>0</v>
      </c>
      <c r="BF251">
        <v>2</v>
      </c>
      <c r="BG251">
        <v>742</v>
      </c>
      <c r="BH251">
        <v>43</v>
      </c>
      <c r="BI251">
        <v>6</v>
      </c>
      <c r="BJ251">
        <v>5</v>
      </c>
      <c r="BK251">
        <v>2</v>
      </c>
      <c r="BL251">
        <v>1</v>
      </c>
      <c r="BM251">
        <v>1</v>
      </c>
      <c r="BN251">
        <v>0</v>
      </c>
      <c r="BO251">
        <v>7</v>
      </c>
      <c r="BP251">
        <v>0</v>
      </c>
      <c r="BQ251">
        <v>0</v>
      </c>
      <c r="BR251">
        <v>0</v>
      </c>
      <c r="BS251">
        <v>7</v>
      </c>
      <c r="BT251">
        <v>0</v>
      </c>
      <c r="BU251">
        <v>0</v>
      </c>
      <c r="BV251">
        <v>0</v>
      </c>
      <c r="BW251">
        <v>0</v>
      </c>
      <c r="BX251">
        <v>1</v>
      </c>
      <c r="BY251">
        <v>1</v>
      </c>
      <c r="BZ251">
        <v>0</v>
      </c>
      <c r="CA251">
        <v>0</v>
      </c>
      <c r="CB251">
        <v>0</v>
      </c>
      <c r="CC251">
        <v>0</v>
      </c>
      <c r="CD251">
        <v>1</v>
      </c>
      <c r="CE251">
        <v>0</v>
      </c>
      <c r="CF251">
        <v>1</v>
      </c>
      <c r="CG251">
        <v>0</v>
      </c>
      <c r="CH251">
        <v>0</v>
      </c>
      <c r="CI251">
        <v>0</v>
      </c>
      <c r="CJ251">
        <v>0</v>
      </c>
      <c r="CK251">
        <v>7</v>
      </c>
      <c r="CL251">
        <v>3</v>
      </c>
      <c r="CM251">
        <v>43</v>
      </c>
      <c r="CN251">
        <v>8</v>
      </c>
      <c r="CO251">
        <v>0</v>
      </c>
      <c r="CP251">
        <v>0</v>
      </c>
      <c r="CQ251">
        <v>2</v>
      </c>
      <c r="CR251">
        <v>2</v>
      </c>
      <c r="CS251">
        <v>0</v>
      </c>
      <c r="CT251">
        <v>0</v>
      </c>
      <c r="CU251">
        <v>1</v>
      </c>
      <c r="CV251">
        <v>0</v>
      </c>
      <c r="CW251">
        <v>0</v>
      </c>
      <c r="CX251">
        <v>0</v>
      </c>
      <c r="CY251">
        <v>0</v>
      </c>
      <c r="CZ251">
        <v>1</v>
      </c>
      <c r="DA251">
        <v>1</v>
      </c>
      <c r="DB251">
        <v>0</v>
      </c>
      <c r="DC251">
        <v>1</v>
      </c>
      <c r="DD251">
        <v>0</v>
      </c>
      <c r="DE251">
        <v>8</v>
      </c>
      <c r="DF251">
        <v>20</v>
      </c>
      <c r="DG251">
        <v>6</v>
      </c>
      <c r="DH251">
        <v>0</v>
      </c>
      <c r="DI251">
        <v>1</v>
      </c>
      <c r="DJ251">
        <v>0</v>
      </c>
      <c r="DK251">
        <v>0</v>
      </c>
      <c r="DL251">
        <v>0</v>
      </c>
      <c r="DM251">
        <v>0</v>
      </c>
      <c r="DN251">
        <v>2</v>
      </c>
      <c r="DO251">
        <v>0</v>
      </c>
      <c r="DP251">
        <v>0</v>
      </c>
      <c r="DQ251">
        <v>1</v>
      </c>
      <c r="DR251">
        <v>2</v>
      </c>
      <c r="DS251">
        <v>0</v>
      </c>
      <c r="DT251">
        <v>2</v>
      </c>
      <c r="DU251">
        <v>0</v>
      </c>
      <c r="DV251">
        <v>0</v>
      </c>
      <c r="DW251">
        <v>1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1</v>
      </c>
      <c r="ED251">
        <v>0</v>
      </c>
      <c r="EE251">
        <v>0</v>
      </c>
      <c r="EF251">
        <v>1</v>
      </c>
      <c r="EG251">
        <v>0</v>
      </c>
      <c r="EH251">
        <v>3</v>
      </c>
      <c r="EI251">
        <v>20</v>
      </c>
      <c r="EJ251">
        <v>16</v>
      </c>
      <c r="EK251">
        <v>5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1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6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3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1</v>
      </c>
      <c r="FO251">
        <v>16</v>
      </c>
      <c r="FP251">
        <v>10</v>
      </c>
      <c r="FQ251">
        <v>3</v>
      </c>
      <c r="FR251">
        <v>1</v>
      </c>
      <c r="FS251">
        <v>0</v>
      </c>
      <c r="FT251">
        <v>0</v>
      </c>
      <c r="FU251">
        <v>1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1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2</v>
      </c>
      <c r="GJ251">
        <v>0</v>
      </c>
      <c r="GK251">
        <v>1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1</v>
      </c>
      <c r="GU251">
        <v>10</v>
      </c>
      <c r="GV251">
        <v>47</v>
      </c>
      <c r="GW251">
        <v>11</v>
      </c>
      <c r="GX251">
        <v>0</v>
      </c>
      <c r="GY251">
        <v>12</v>
      </c>
      <c r="GZ251">
        <v>2</v>
      </c>
      <c r="HA251">
        <v>3</v>
      </c>
      <c r="HB251">
        <v>1</v>
      </c>
      <c r="HC251">
        <v>1</v>
      </c>
      <c r="HD251">
        <v>3</v>
      </c>
      <c r="HE251">
        <v>0</v>
      </c>
      <c r="HF251">
        <v>0</v>
      </c>
      <c r="HG251">
        <v>4</v>
      </c>
      <c r="HH251">
        <v>1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1</v>
      </c>
      <c r="HR251">
        <v>0</v>
      </c>
      <c r="HS251">
        <v>0</v>
      </c>
      <c r="HT251">
        <v>1</v>
      </c>
      <c r="HU251">
        <v>0</v>
      </c>
      <c r="HV251">
        <v>2</v>
      </c>
      <c r="HW251">
        <v>5</v>
      </c>
      <c r="HX251">
        <v>47</v>
      </c>
      <c r="HY251">
        <v>6</v>
      </c>
      <c r="HZ251">
        <v>2</v>
      </c>
      <c r="IA251">
        <v>2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1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1</v>
      </c>
      <c r="JA251">
        <v>0</v>
      </c>
      <c r="JB251">
        <v>0</v>
      </c>
      <c r="JC251">
        <v>0</v>
      </c>
      <c r="JD251">
        <v>6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3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3</v>
      </c>
      <c r="KQ251">
        <v>3</v>
      </c>
      <c r="KR251">
        <v>3</v>
      </c>
      <c r="KS251">
        <v>0</v>
      </c>
      <c r="KT251">
        <v>0</v>
      </c>
      <c r="KU251">
        <v>1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1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1</v>
      </c>
      <c r="LM251">
        <v>3</v>
      </c>
    </row>
    <row r="252" spans="1:325">
      <c r="A252" t="s">
        <v>1443</v>
      </c>
      <c r="B252" t="s">
        <v>1438</v>
      </c>
      <c r="C252" t="str">
        <f>"181003"</f>
        <v>181003</v>
      </c>
      <c r="D252" t="s">
        <v>1442</v>
      </c>
      <c r="E252">
        <v>6</v>
      </c>
      <c r="F252">
        <v>1084</v>
      </c>
      <c r="G252">
        <v>820</v>
      </c>
      <c r="H252">
        <v>184</v>
      </c>
      <c r="I252">
        <v>636</v>
      </c>
      <c r="J252">
        <v>1</v>
      </c>
      <c r="K252">
        <v>4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636</v>
      </c>
      <c r="T252">
        <v>0</v>
      </c>
      <c r="U252">
        <v>0</v>
      </c>
      <c r="V252">
        <v>636</v>
      </c>
      <c r="W252">
        <v>14</v>
      </c>
      <c r="X252">
        <v>9</v>
      </c>
      <c r="Y252">
        <v>5</v>
      </c>
      <c r="Z252">
        <v>0</v>
      </c>
      <c r="AA252">
        <v>622</v>
      </c>
      <c r="AB252">
        <v>471</v>
      </c>
      <c r="AC252">
        <v>5</v>
      </c>
      <c r="AD252">
        <v>3</v>
      </c>
      <c r="AE252">
        <v>1</v>
      </c>
      <c r="AF252">
        <v>2</v>
      </c>
      <c r="AG252">
        <v>1</v>
      </c>
      <c r="AH252">
        <v>11</v>
      </c>
      <c r="AI252">
        <v>395</v>
      </c>
      <c r="AJ252">
        <v>0</v>
      </c>
      <c r="AK252">
        <v>0</v>
      </c>
      <c r="AL252">
        <v>4</v>
      </c>
      <c r="AM252">
        <v>12</v>
      </c>
      <c r="AN252">
        <v>21</v>
      </c>
      <c r="AO252">
        <v>1</v>
      </c>
      <c r="AP252">
        <v>2</v>
      </c>
      <c r="AQ252">
        <v>1</v>
      </c>
      <c r="AR252">
        <v>0</v>
      </c>
      <c r="AS252">
        <v>0</v>
      </c>
      <c r="AT252">
        <v>1</v>
      </c>
      <c r="AU252">
        <v>0</v>
      </c>
      <c r="AV252">
        <v>0</v>
      </c>
      <c r="AW252">
        <v>1</v>
      </c>
      <c r="AX252">
        <v>0</v>
      </c>
      <c r="AY252">
        <v>1</v>
      </c>
      <c r="AZ252">
        <v>1</v>
      </c>
      <c r="BA252">
        <v>0</v>
      </c>
      <c r="BB252">
        <v>0</v>
      </c>
      <c r="BC252">
        <v>2</v>
      </c>
      <c r="BD252">
        <v>3</v>
      </c>
      <c r="BE252">
        <v>2</v>
      </c>
      <c r="BF252">
        <v>1</v>
      </c>
      <c r="BG252">
        <v>471</v>
      </c>
      <c r="BH252">
        <v>22</v>
      </c>
      <c r="BI252">
        <v>14</v>
      </c>
      <c r="BJ252">
        <v>3</v>
      </c>
      <c r="BK252">
        <v>0</v>
      </c>
      <c r="BL252">
        <v>0</v>
      </c>
      <c r="BM252">
        <v>0</v>
      </c>
      <c r="BN252">
        <v>0</v>
      </c>
      <c r="BO252">
        <v>2</v>
      </c>
      <c r="BP252">
        <v>0</v>
      </c>
      <c r="BQ252">
        <v>0</v>
      </c>
      <c r="BR252">
        <v>0</v>
      </c>
      <c r="BS252">
        <v>1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1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1</v>
      </c>
      <c r="CM252">
        <v>22</v>
      </c>
      <c r="CN252">
        <v>3</v>
      </c>
      <c r="CO252">
        <v>2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1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3</v>
      </c>
      <c r="DF252">
        <v>23</v>
      </c>
      <c r="DG252">
        <v>10</v>
      </c>
      <c r="DH252">
        <v>0</v>
      </c>
      <c r="DI252">
        <v>1</v>
      </c>
      <c r="DJ252">
        <v>1</v>
      </c>
      <c r="DK252">
        <v>0</v>
      </c>
      <c r="DL252">
        <v>0</v>
      </c>
      <c r="DM252">
        <v>0</v>
      </c>
      <c r="DN252">
        <v>0</v>
      </c>
      <c r="DO252">
        <v>1</v>
      </c>
      <c r="DP252">
        <v>0</v>
      </c>
      <c r="DQ252">
        <v>1</v>
      </c>
      <c r="DR252">
        <v>1</v>
      </c>
      <c r="DS252">
        <v>0</v>
      </c>
      <c r="DT252">
        <v>1</v>
      </c>
      <c r="DU252">
        <v>2</v>
      </c>
      <c r="DV252">
        <v>1</v>
      </c>
      <c r="DW252">
        <v>0</v>
      </c>
      <c r="DX252">
        <v>0</v>
      </c>
      <c r="DY252">
        <v>0</v>
      </c>
      <c r="DZ252">
        <v>1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3</v>
      </c>
      <c r="EI252">
        <v>23</v>
      </c>
      <c r="EJ252">
        <v>2</v>
      </c>
      <c r="EK252">
        <v>2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2</v>
      </c>
      <c r="FP252">
        <v>15</v>
      </c>
      <c r="FQ252">
        <v>6</v>
      </c>
      <c r="FR252">
        <v>0</v>
      </c>
      <c r="FS252">
        <v>0</v>
      </c>
      <c r="FT252">
        <v>0</v>
      </c>
      <c r="FU252">
        <v>3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4</v>
      </c>
      <c r="GJ252">
        <v>0</v>
      </c>
      <c r="GK252">
        <v>0</v>
      </c>
      <c r="GL252">
        <v>0</v>
      </c>
      <c r="GM252">
        <v>0</v>
      </c>
      <c r="GN252">
        <v>1</v>
      </c>
      <c r="GO252">
        <v>1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15</v>
      </c>
      <c r="GV252">
        <v>62</v>
      </c>
      <c r="GW252">
        <v>19</v>
      </c>
      <c r="GX252">
        <v>2</v>
      </c>
      <c r="GY252">
        <v>4</v>
      </c>
      <c r="GZ252">
        <v>2</v>
      </c>
      <c r="HA252">
        <v>6</v>
      </c>
      <c r="HB252">
        <v>0</v>
      </c>
      <c r="HC252">
        <v>1</v>
      </c>
      <c r="HD252">
        <v>0</v>
      </c>
      <c r="HE252">
        <v>1</v>
      </c>
      <c r="HF252">
        <v>0</v>
      </c>
      <c r="HG252">
        <v>4</v>
      </c>
      <c r="HH252">
        <v>3</v>
      </c>
      <c r="HI252">
        <v>1</v>
      </c>
      <c r="HJ252">
        <v>1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2</v>
      </c>
      <c r="HR252">
        <v>2</v>
      </c>
      <c r="HS252">
        <v>4</v>
      </c>
      <c r="HT252">
        <v>1</v>
      </c>
      <c r="HU252">
        <v>3</v>
      </c>
      <c r="HV252">
        <v>5</v>
      </c>
      <c r="HW252">
        <v>1</v>
      </c>
      <c r="HX252">
        <v>62</v>
      </c>
      <c r="HY252">
        <v>17</v>
      </c>
      <c r="HZ252">
        <v>9</v>
      </c>
      <c r="IA252">
        <v>0</v>
      </c>
      <c r="IB252">
        <v>2</v>
      </c>
      <c r="IC252">
        <v>0</v>
      </c>
      <c r="ID252">
        <v>0</v>
      </c>
      <c r="IE252">
        <v>1</v>
      </c>
      <c r="IF252">
        <v>0</v>
      </c>
      <c r="IG252">
        <v>0</v>
      </c>
      <c r="IH252">
        <v>1</v>
      </c>
      <c r="II252">
        <v>0</v>
      </c>
      <c r="IJ252">
        <v>0</v>
      </c>
      <c r="IK252">
        <v>0</v>
      </c>
      <c r="IL252">
        <v>0</v>
      </c>
      <c r="IM252">
        <v>2</v>
      </c>
      <c r="IN252">
        <v>2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17</v>
      </c>
      <c r="JE252">
        <v>3</v>
      </c>
      <c r="JF252">
        <v>1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1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1</v>
      </c>
      <c r="JY252">
        <v>3</v>
      </c>
      <c r="JZ252">
        <v>2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2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2</v>
      </c>
      <c r="KR252">
        <v>2</v>
      </c>
      <c r="KS252">
        <v>1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1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2</v>
      </c>
    </row>
    <row r="253" spans="1:325">
      <c r="A253" t="s">
        <v>1441</v>
      </c>
      <c r="B253" t="s">
        <v>1438</v>
      </c>
      <c r="C253" t="str">
        <f>"181003"</f>
        <v>181003</v>
      </c>
      <c r="D253" t="s">
        <v>1440</v>
      </c>
      <c r="E253">
        <v>7</v>
      </c>
      <c r="F253">
        <v>557</v>
      </c>
      <c r="G253">
        <v>430</v>
      </c>
      <c r="H253">
        <v>118</v>
      </c>
      <c r="I253">
        <v>312</v>
      </c>
      <c r="J253">
        <v>0</v>
      </c>
      <c r="K253">
        <v>1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312</v>
      </c>
      <c r="T253">
        <v>0</v>
      </c>
      <c r="U253">
        <v>0</v>
      </c>
      <c r="V253">
        <v>312</v>
      </c>
      <c r="W253">
        <v>14</v>
      </c>
      <c r="X253">
        <v>11</v>
      </c>
      <c r="Y253">
        <v>3</v>
      </c>
      <c r="Z253">
        <v>0</v>
      </c>
      <c r="AA253">
        <v>298</v>
      </c>
      <c r="AB253">
        <v>257</v>
      </c>
      <c r="AC253">
        <v>2</v>
      </c>
      <c r="AD253">
        <v>0</v>
      </c>
      <c r="AE253">
        <v>0</v>
      </c>
      <c r="AF253">
        <v>2</v>
      </c>
      <c r="AG253">
        <v>0</v>
      </c>
      <c r="AH253">
        <v>0</v>
      </c>
      <c r="AI253">
        <v>250</v>
      </c>
      <c r="AJ253">
        <v>0</v>
      </c>
      <c r="AK253">
        <v>0</v>
      </c>
      <c r="AL253">
        <v>0</v>
      </c>
      <c r="AM253">
        <v>2</v>
      </c>
      <c r="AN253">
        <v>1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257</v>
      </c>
      <c r="BH253">
        <v>6</v>
      </c>
      <c r="BI253">
        <v>3</v>
      </c>
      <c r="BJ253">
        <v>2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1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6</v>
      </c>
      <c r="CN253">
        <v>3</v>
      </c>
      <c r="CO253">
        <v>2</v>
      </c>
      <c r="CP253">
        <v>1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3</v>
      </c>
      <c r="DF253">
        <v>3</v>
      </c>
      <c r="DG253">
        <v>1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1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1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3</v>
      </c>
      <c r="EJ253">
        <v>2</v>
      </c>
      <c r="EK253">
        <v>2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2</v>
      </c>
      <c r="FP253">
        <v>9</v>
      </c>
      <c r="FQ253">
        <v>4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5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9</v>
      </c>
      <c r="GV253">
        <v>15</v>
      </c>
      <c r="GW253">
        <v>1</v>
      </c>
      <c r="GX253">
        <v>1</v>
      </c>
      <c r="GY253">
        <v>1</v>
      </c>
      <c r="GZ253">
        <v>1</v>
      </c>
      <c r="HA253">
        <v>3</v>
      </c>
      <c r="HB253">
        <v>0</v>
      </c>
      <c r="HC253">
        <v>2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1</v>
      </c>
      <c r="HJ253">
        <v>1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2</v>
      </c>
      <c r="HR253">
        <v>0</v>
      </c>
      <c r="HS253">
        <v>1</v>
      </c>
      <c r="HT253">
        <v>0</v>
      </c>
      <c r="HU253">
        <v>0</v>
      </c>
      <c r="HV253">
        <v>0</v>
      </c>
      <c r="HW253">
        <v>1</v>
      </c>
      <c r="HX253">
        <v>15</v>
      </c>
      <c r="HY253">
        <v>1</v>
      </c>
      <c r="HZ253">
        <v>1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1</v>
      </c>
      <c r="JE253">
        <v>2</v>
      </c>
      <c r="JF253">
        <v>1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1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2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</row>
    <row r="254" spans="1:325">
      <c r="A254" t="s">
        <v>1439</v>
      </c>
      <c r="B254" t="s">
        <v>1438</v>
      </c>
      <c r="C254" t="str">
        <f>"181003"</f>
        <v>181003</v>
      </c>
      <c r="D254" t="s">
        <v>1437</v>
      </c>
      <c r="E254">
        <v>8</v>
      </c>
      <c r="F254">
        <v>1165</v>
      </c>
      <c r="G254">
        <v>1010</v>
      </c>
      <c r="H254">
        <v>238</v>
      </c>
      <c r="I254">
        <v>772</v>
      </c>
      <c r="J254">
        <v>1</v>
      </c>
      <c r="K254">
        <v>1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772</v>
      </c>
      <c r="T254">
        <v>0</v>
      </c>
      <c r="U254">
        <v>0</v>
      </c>
      <c r="V254">
        <v>772</v>
      </c>
      <c r="W254">
        <v>16</v>
      </c>
      <c r="X254">
        <v>11</v>
      </c>
      <c r="Y254">
        <v>5</v>
      </c>
      <c r="Z254">
        <v>0</v>
      </c>
      <c r="AA254">
        <v>756</v>
      </c>
      <c r="AB254">
        <v>510</v>
      </c>
      <c r="AC254">
        <v>31</v>
      </c>
      <c r="AD254">
        <v>14</v>
      </c>
      <c r="AE254">
        <v>1</v>
      </c>
      <c r="AF254">
        <v>4</v>
      </c>
      <c r="AG254">
        <v>2</v>
      </c>
      <c r="AH254">
        <v>28</v>
      </c>
      <c r="AI254">
        <v>330</v>
      </c>
      <c r="AJ254">
        <v>0</v>
      </c>
      <c r="AK254">
        <v>1</v>
      </c>
      <c r="AL254">
        <v>22</v>
      </c>
      <c r="AM254">
        <v>4</v>
      </c>
      <c r="AN254">
        <v>44</v>
      </c>
      <c r="AO254">
        <v>4</v>
      </c>
      <c r="AP254">
        <v>4</v>
      </c>
      <c r="AQ254">
        <v>0</v>
      </c>
      <c r="AR254">
        <v>2</v>
      </c>
      <c r="AS254">
        <v>0</v>
      </c>
      <c r="AT254">
        <v>0</v>
      </c>
      <c r="AU254">
        <v>0</v>
      </c>
      <c r="AV254">
        <v>0</v>
      </c>
      <c r="AW254">
        <v>4</v>
      </c>
      <c r="AX254">
        <v>0</v>
      </c>
      <c r="AY254">
        <v>3</v>
      </c>
      <c r="AZ254">
        <v>0</v>
      </c>
      <c r="BA254">
        <v>0</v>
      </c>
      <c r="BB254">
        <v>0</v>
      </c>
      <c r="BC254">
        <v>5</v>
      </c>
      <c r="BD254">
        <v>0</v>
      </c>
      <c r="BE254">
        <v>0</v>
      </c>
      <c r="BF254">
        <v>7</v>
      </c>
      <c r="BG254">
        <v>510</v>
      </c>
      <c r="BH254">
        <v>111</v>
      </c>
      <c r="BI254">
        <v>9</v>
      </c>
      <c r="BJ254">
        <v>2</v>
      </c>
      <c r="BK254">
        <v>0</v>
      </c>
      <c r="BL254">
        <v>0</v>
      </c>
      <c r="BM254">
        <v>0</v>
      </c>
      <c r="BN254">
        <v>0</v>
      </c>
      <c r="BO254">
        <v>1</v>
      </c>
      <c r="BP254">
        <v>0</v>
      </c>
      <c r="BQ254">
        <v>0</v>
      </c>
      <c r="BR254">
        <v>1</v>
      </c>
      <c r="BS254">
        <v>97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1</v>
      </c>
      <c r="CL254">
        <v>0</v>
      </c>
      <c r="CM254">
        <v>111</v>
      </c>
      <c r="CN254">
        <v>14</v>
      </c>
      <c r="CO254">
        <v>10</v>
      </c>
      <c r="CP254">
        <v>3</v>
      </c>
      <c r="CQ254">
        <v>0</v>
      </c>
      <c r="CR254">
        <v>0</v>
      </c>
      <c r="CS254">
        <v>1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14</v>
      </c>
      <c r="DF254">
        <v>30</v>
      </c>
      <c r="DG254">
        <v>20</v>
      </c>
      <c r="DH254">
        <v>0</v>
      </c>
      <c r="DI254">
        <v>2</v>
      </c>
      <c r="DJ254">
        <v>2</v>
      </c>
      <c r="DK254">
        <v>1</v>
      </c>
      <c r="DL254">
        <v>2</v>
      </c>
      <c r="DM254">
        <v>2</v>
      </c>
      <c r="DN254">
        <v>0</v>
      </c>
      <c r="DO254">
        <v>1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30</v>
      </c>
      <c r="EJ254">
        <v>5</v>
      </c>
      <c r="EK254">
        <v>3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2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5</v>
      </c>
      <c r="FP254">
        <v>6</v>
      </c>
      <c r="FQ254">
        <v>1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1</v>
      </c>
      <c r="FY254">
        <v>0</v>
      </c>
      <c r="FZ254">
        <v>0</v>
      </c>
      <c r="GA254">
        <v>1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2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1</v>
      </c>
      <c r="GT254">
        <v>0</v>
      </c>
      <c r="GU254">
        <v>6</v>
      </c>
      <c r="GV254">
        <v>50</v>
      </c>
      <c r="GW254">
        <v>21</v>
      </c>
      <c r="GX254">
        <v>4</v>
      </c>
      <c r="GY254">
        <v>3</v>
      </c>
      <c r="GZ254">
        <v>1</v>
      </c>
      <c r="HA254">
        <v>6</v>
      </c>
      <c r="HB254">
        <v>0</v>
      </c>
      <c r="HC254">
        <v>0</v>
      </c>
      <c r="HD254">
        <v>0</v>
      </c>
      <c r="HE254">
        <v>1</v>
      </c>
      <c r="HF254">
        <v>1</v>
      </c>
      <c r="HG254">
        <v>2</v>
      </c>
      <c r="HH254">
        <v>1</v>
      </c>
      <c r="HI254">
        <v>0</v>
      </c>
      <c r="HJ254">
        <v>0</v>
      </c>
      <c r="HK254">
        <v>0</v>
      </c>
      <c r="HL254">
        <v>1</v>
      </c>
      <c r="HM254">
        <v>0</v>
      </c>
      <c r="HN254">
        <v>3</v>
      </c>
      <c r="HO254">
        <v>0</v>
      </c>
      <c r="HP254">
        <v>0</v>
      </c>
      <c r="HQ254">
        <v>1</v>
      </c>
      <c r="HR254">
        <v>1</v>
      </c>
      <c r="HS254">
        <v>1</v>
      </c>
      <c r="HT254">
        <v>1</v>
      </c>
      <c r="HU254">
        <v>0</v>
      </c>
      <c r="HV254">
        <v>1</v>
      </c>
      <c r="HW254">
        <v>1</v>
      </c>
      <c r="HX254">
        <v>50</v>
      </c>
      <c r="HY254">
        <v>25</v>
      </c>
      <c r="HZ254">
        <v>13</v>
      </c>
      <c r="IA254">
        <v>5</v>
      </c>
      <c r="IB254">
        <v>0</v>
      </c>
      <c r="IC254">
        <v>0</v>
      </c>
      <c r="ID254">
        <v>0</v>
      </c>
      <c r="IE254">
        <v>4</v>
      </c>
      <c r="IF254">
        <v>0</v>
      </c>
      <c r="IG254">
        <v>0</v>
      </c>
      <c r="IH254">
        <v>0</v>
      </c>
      <c r="II254">
        <v>0</v>
      </c>
      <c r="IJ254">
        <v>1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1</v>
      </c>
      <c r="JB254">
        <v>0</v>
      </c>
      <c r="JC254">
        <v>1</v>
      </c>
      <c r="JD254">
        <v>25</v>
      </c>
      <c r="JE254">
        <v>2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1</v>
      </c>
      <c r="JU254">
        <v>0</v>
      </c>
      <c r="JV254">
        <v>0</v>
      </c>
      <c r="JW254">
        <v>0</v>
      </c>
      <c r="JX254">
        <v>1</v>
      </c>
      <c r="JY254">
        <v>2</v>
      </c>
      <c r="JZ254">
        <v>2</v>
      </c>
      <c r="KA254">
        <v>1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1</v>
      </c>
      <c r="KQ254">
        <v>2</v>
      </c>
      <c r="KR254">
        <v>1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1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1</v>
      </c>
    </row>
    <row r="255" spans="1:325">
      <c r="A255" t="s">
        <v>1436</v>
      </c>
      <c r="B255" t="s">
        <v>1414</v>
      </c>
      <c r="C255" t="str">
        <f>"181004"</f>
        <v>181004</v>
      </c>
      <c r="D255" t="s">
        <v>1434</v>
      </c>
      <c r="E255">
        <v>1</v>
      </c>
      <c r="F255">
        <v>1146</v>
      </c>
      <c r="G255">
        <v>870</v>
      </c>
      <c r="H255">
        <v>254</v>
      </c>
      <c r="I255">
        <v>616</v>
      </c>
      <c r="J255">
        <v>0</v>
      </c>
      <c r="K255">
        <v>1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615</v>
      </c>
      <c r="T255">
        <v>0</v>
      </c>
      <c r="U255">
        <v>0</v>
      </c>
      <c r="V255">
        <v>615</v>
      </c>
      <c r="W255">
        <v>11</v>
      </c>
      <c r="X255">
        <v>9</v>
      </c>
      <c r="Y255">
        <v>2</v>
      </c>
      <c r="Z255">
        <v>0</v>
      </c>
      <c r="AA255">
        <v>604</v>
      </c>
      <c r="AB255">
        <v>379</v>
      </c>
      <c r="AC255">
        <v>36</v>
      </c>
      <c r="AD255">
        <v>25</v>
      </c>
      <c r="AE255">
        <v>2</v>
      </c>
      <c r="AF255">
        <v>3</v>
      </c>
      <c r="AG255">
        <v>2</v>
      </c>
      <c r="AH255">
        <v>42</v>
      </c>
      <c r="AI255">
        <v>207</v>
      </c>
      <c r="AJ255">
        <v>1</v>
      </c>
      <c r="AK255">
        <v>0</v>
      </c>
      <c r="AL255">
        <v>10</v>
      </c>
      <c r="AM255">
        <v>11</v>
      </c>
      <c r="AN255">
        <v>9</v>
      </c>
      <c r="AO255">
        <v>0</v>
      </c>
      <c r="AP255">
        <v>0</v>
      </c>
      <c r="AQ255">
        <v>1</v>
      </c>
      <c r="AR255">
        <v>1</v>
      </c>
      <c r="AS255">
        <v>1</v>
      </c>
      <c r="AT255">
        <v>0</v>
      </c>
      <c r="AU255">
        <v>2</v>
      </c>
      <c r="AV255">
        <v>0</v>
      </c>
      <c r="AW255">
        <v>5</v>
      </c>
      <c r="AX255">
        <v>0</v>
      </c>
      <c r="AY255">
        <v>0</v>
      </c>
      <c r="AZ255">
        <v>2</v>
      </c>
      <c r="BA255">
        <v>0</v>
      </c>
      <c r="BB255">
        <v>0</v>
      </c>
      <c r="BC255">
        <v>15</v>
      </c>
      <c r="BD255">
        <v>0</v>
      </c>
      <c r="BE255">
        <v>3</v>
      </c>
      <c r="BF255">
        <v>1</v>
      </c>
      <c r="BG255">
        <v>379</v>
      </c>
      <c r="BH255">
        <v>64</v>
      </c>
      <c r="BI255">
        <v>34</v>
      </c>
      <c r="BJ255">
        <v>7</v>
      </c>
      <c r="BK255">
        <v>2</v>
      </c>
      <c r="BL255">
        <v>1</v>
      </c>
      <c r="BM255">
        <v>3</v>
      </c>
      <c r="BN255">
        <v>2</v>
      </c>
      <c r="BO255">
        <v>2</v>
      </c>
      <c r="BP255">
        <v>1</v>
      </c>
      <c r="BQ255">
        <v>0</v>
      </c>
      <c r="BR255">
        <v>0</v>
      </c>
      <c r="BS255">
        <v>7</v>
      </c>
      <c r="BT255">
        <v>0</v>
      </c>
      <c r="BU255">
        <v>0</v>
      </c>
      <c r="BV255">
        <v>0</v>
      </c>
      <c r="BW255">
        <v>1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1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1</v>
      </c>
      <c r="CL255">
        <v>2</v>
      </c>
      <c r="CM255">
        <v>64</v>
      </c>
      <c r="CN255">
        <v>12</v>
      </c>
      <c r="CO255">
        <v>2</v>
      </c>
      <c r="CP255">
        <v>2</v>
      </c>
      <c r="CQ255">
        <v>0</v>
      </c>
      <c r="CR255">
        <v>0</v>
      </c>
      <c r="CS255">
        <v>3</v>
      </c>
      <c r="CT255">
        <v>0</v>
      </c>
      <c r="CU255">
        <v>2</v>
      </c>
      <c r="CV255">
        <v>0</v>
      </c>
      <c r="CW255">
        <v>2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1</v>
      </c>
      <c r="DE255">
        <v>12</v>
      </c>
      <c r="DF255">
        <v>16</v>
      </c>
      <c r="DG255">
        <v>13</v>
      </c>
      <c r="DH255">
        <v>0</v>
      </c>
      <c r="DI255">
        <v>0</v>
      </c>
      <c r="DJ255">
        <v>0</v>
      </c>
      <c r="DK255">
        <v>1</v>
      </c>
      <c r="DL255">
        <v>0</v>
      </c>
      <c r="DM255">
        <v>0</v>
      </c>
      <c r="DN255">
        <v>0</v>
      </c>
      <c r="DO255">
        <v>0</v>
      </c>
      <c r="DP255">
        <v>1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1</v>
      </c>
      <c r="EI255">
        <v>16</v>
      </c>
      <c r="EJ255">
        <v>27</v>
      </c>
      <c r="EK255">
        <v>16</v>
      </c>
      <c r="EL255">
        <v>0</v>
      </c>
      <c r="EM255">
        <v>0</v>
      </c>
      <c r="EN255">
        <v>0</v>
      </c>
      <c r="EO255">
        <v>0</v>
      </c>
      <c r="EP255">
        <v>3</v>
      </c>
      <c r="EQ255">
        <v>2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1</v>
      </c>
      <c r="EZ255">
        <v>0</v>
      </c>
      <c r="FA255">
        <v>3</v>
      </c>
      <c r="FB255">
        <v>0</v>
      </c>
      <c r="FC255">
        <v>0</v>
      </c>
      <c r="FD255">
        <v>1</v>
      </c>
      <c r="FE255">
        <v>0</v>
      </c>
      <c r="FF255">
        <v>0</v>
      </c>
      <c r="FG255">
        <v>0</v>
      </c>
      <c r="FH255">
        <v>0</v>
      </c>
      <c r="FI255">
        <v>1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27</v>
      </c>
      <c r="FP255">
        <v>23</v>
      </c>
      <c r="FQ255">
        <v>8</v>
      </c>
      <c r="FR255">
        <v>3</v>
      </c>
      <c r="FS255">
        <v>1</v>
      </c>
      <c r="FT255">
        <v>1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2</v>
      </c>
      <c r="GB255">
        <v>0</v>
      </c>
      <c r="GC255">
        <v>1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5</v>
      </c>
      <c r="GJ255">
        <v>1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1</v>
      </c>
      <c r="GU255">
        <v>23</v>
      </c>
      <c r="GV255">
        <v>60</v>
      </c>
      <c r="GW255">
        <v>31</v>
      </c>
      <c r="GX255">
        <v>2</v>
      </c>
      <c r="GY255">
        <v>2</v>
      </c>
      <c r="GZ255">
        <v>1</v>
      </c>
      <c r="HA255">
        <v>5</v>
      </c>
      <c r="HB255">
        <v>1</v>
      </c>
      <c r="HC255">
        <v>1</v>
      </c>
      <c r="HD255">
        <v>2</v>
      </c>
      <c r="HE255">
        <v>0</v>
      </c>
      <c r="HF255">
        <v>0</v>
      </c>
      <c r="HG255">
        <v>0</v>
      </c>
      <c r="HH255">
        <v>2</v>
      </c>
      <c r="HI255">
        <v>2</v>
      </c>
      <c r="HJ255">
        <v>0</v>
      </c>
      <c r="HK255">
        <v>1</v>
      </c>
      <c r="HL255">
        <v>0</v>
      </c>
      <c r="HM255">
        <v>0</v>
      </c>
      <c r="HN255">
        <v>2</v>
      </c>
      <c r="HO255">
        <v>1</v>
      </c>
      <c r="HP255">
        <v>1</v>
      </c>
      <c r="HQ255">
        <v>1</v>
      </c>
      <c r="HR255">
        <v>0</v>
      </c>
      <c r="HS255">
        <v>1</v>
      </c>
      <c r="HT255">
        <v>0</v>
      </c>
      <c r="HU255">
        <v>0</v>
      </c>
      <c r="HV255">
        <v>2</v>
      </c>
      <c r="HW255">
        <v>2</v>
      </c>
      <c r="HX255">
        <v>60</v>
      </c>
      <c r="HY255">
        <v>19</v>
      </c>
      <c r="HZ255">
        <v>13</v>
      </c>
      <c r="IA255">
        <v>0</v>
      </c>
      <c r="IB255">
        <v>1</v>
      </c>
      <c r="IC255">
        <v>0</v>
      </c>
      <c r="ID255">
        <v>0</v>
      </c>
      <c r="IE255">
        <v>1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1</v>
      </c>
      <c r="IR255">
        <v>0</v>
      </c>
      <c r="IS255">
        <v>0</v>
      </c>
      <c r="IT255">
        <v>1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2</v>
      </c>
      <c r="JB255">
        <v>0</v>
      </c>
      <c r="JC255">
        <v>0</v>
      </c>
      <c r="JD255">
        <v>19</v>
      </c>
      <c r="JE255">
        <v>4</v>
      </c>
      <c r="JF255">
        <v>1</v>
      </c>
      <c r="JG255">
        <v>1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1</v>
      </c>
      <c r="JP255">
        <v>0</v>
      </c>
      <c r="JQ255">
        <v>0</v>
      </c>
      <c r="JR255">
        <v>0</v>
      </c>
      <c r="JS255">
        <v>0</v>
      </c>
      <c r="JT255">
        <v>1</v>
      </c>
      <c r="JU255">
        <v>0</v>
      </c>
      <c r="JV255">
        <v>0</v>
      </c>
      <c r="JW255">
        <v>0</v>
      </c>
      <c r="JX255">
        <v>0</v>
      </c>
      <c r="JY255">
        <v>4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</row>
    <row r="256" spans="1:325">
      <c r="A256" t="s">
        <v>1435</v>
      </c>
      <c r="B256" t="s">
        <v>1414</v>
      </c>
      <c r="C256" t="str">
        <f>"181004"</f>
        <v>181004</v>
      </c>
      <c r="D256" t="s">
        <v>1434</v>
      </c>
      <c r="E256">
        <v>2</v>
      </c>
      <c r="F256">
        <v>1145</v>
      </c>
      <c r="G256">
        <v>880</v>
      </c>
      <c r="H256">
        <v>208</v>
      </c>
      <c r="I256">
        <v>672</v>
      </c>
      <c r="J256">
        <v>1</v>
      </c>
      <c r="K256">
        <v>4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672</v>
      </c>
      <c r="T256">
        <v>0</v>
      </c>
      <c r="U256">
        <v>0</v>
      </c>
      <c r="V256">
        <v>672</v>
      </c>
      <c r="W256">
        <v>17</v>
      </c>
      <c r="X256">
        <v>14</v>
      </c>
      <c r="Y256">
        <v>3</v>
      </c>
      <c r="Z256">
        <v>0</v>
      </c>
      <c r="AA256">
        <v>655</v>
      </c>
      <c r="AB256">
        <v>441</v>
      </c>
      <c r="AC256">
        <v>22</v>
      </c>
      <c r="AD256">
        <v>40</v>
      </c>
      <c r="AE256">
        <v>2</v>
      </c>
      <c r="AF256">
        <v>6</v>
      </c>
      <c r="AG256">
        <v>6</v>
      </c>
      <c r="AH256">
        <v>31</v>
      </c>
      <c r="AI256">
        <v>256</v>
      </c>
      <c r="AJ256">
        <v>2</v>
      </c>
      <c r="AK256">
        <v>1</v>
      </c>
      <c r="AL256">
        <v>6</v>
      </c>
      <c r="AM256">
        <v>9</v>
      </c>
      <c r="AN256">
        <v>15</v>
      </c>
      <c r="AO256">
        <v>1</v>
      </c>
      <c r="AP256">
        <v>2</v>
      </c>
      <c r="AQ256">
        <v>0</v>
      </c>
      <c r="AR256">
        <v>0</v>
      </c>
      <c r="AS256">
        <v>1</v>
      </c>
      <c r="AT256">
        <v>0</v>
      </c>
      <c r="AU256">
        <v>0</v>
      </c>
      <c r="AV256">
        <v>0</v>
      </c>
      <c r="AW256">
        <v>0</v>
      </c>
      <c r="AX256">
        <v>1</v>
      </c>
      <c r="AY256">
        <v>2</v>
      </c>
      <c r="AZ256">
        <v>0</v>
      </c>
      <c r="BA256">
        <v>0</v>
      </c>
      <c r="BB256">
        <v>3</v>
      </c>
      <c r="BC256">
        <v>32</v>
      </c>
      <c r="BD256">
        <v>1</v>
      </c>
      <c r="BE256">
        <v>1</v>
      </c>
      <c r="BF256">
        <v>1</v>
      </c>
      <c r="BG256">
        <v>441</v>
      </c>
      <c r="BH256">
        <v>32</v>
      </c>
      <c r="BI256">
        <v>11</v>
      </c>
      <c r="BJ256">
        <v>1</v>
      </c>
      <c r="BK256">
        <v>6</v>
      </c>
      <c r="BL256">
        <v>0</v>
      </c>
      <c r="BM256">
        <v>5</v>
      </c>
      <c r="BN256">
        <v>0</v>
      </c>
      <c r="BO256">
        <v>1</v>
      </c>
      <c r="BP256">
        <v>1</v>
      </c>
      <c r="BQ256">
        <v>0</v>
      </c>
      <c r="BR256">
        <v>0</v>
      </c>
      <c r="BS256">
        <v>4</v>
      </c>
      <c r="BT256">
        <v>1</v>
      </c>
      <c r="BU256">
        <v>0</v>
      </c>
      <c r="BV256">
        <v>1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1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32</v>
      </c>
      <c r="CN256">
        <v>13</v>
      </c>
      <c r="CO256">
        <v>4</v>
      </c>
      <c r="CP256">
        <v>0</v>
      </c>
      <c r="CQ256">
        <v>0</v>
      </c>
      <c r="CR256">
        <v>2</v>
      </c>
      <c r="CS256">
        <v>6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1</v>
      </c>
      <c r="DA256">
        <v>0</v>
      </c>
      <c r="DB256">
        <v>0</v>
      </c>
      <c r="DC256">
        <v>0</v>
      </c>
      <c r="DD256">
        <v>0</v>
      </c>
      <c r="DE256">
        <v>13</v>
      </c>
      <c r="DF256">
        <v>24</v>
      </c>
      <c r="DG256">
        <v>10</v>
      </c>
      <c r="DH256">
        <v>3</v>
      </c>
      <c r="DI256">
        <v>2</v>
      </c>
      <c r="DJ256">
        <v>1</v>
      </c>
      <c r="DK256">
        <v>2</v>
      </c>
      <c r="DL256">
        <v>0</v>
      </c>
      <c r="DM256">
        <v>1</v>
      </c>
      <c r="DN256">
        <v>1</v>
      </c>
      <c r="DO256">
        <v>0</v>
      </c>
      <c r="DP256">
        <v>0</v>
      </c>
      <c r="DQ256">
        <v>0</v>
      </c>
      <c r="DR256">
        <v>1</v>
      </c>
      <c r="DS256">
        <v>0</v>
      </c>
      <c r="DT256">
        <v>1</v>
      </c>
      <c r="DU256">
        <v>0</v>
      </c>
      <c r="DV256">
        <v>1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1</v>
      </c>
      <c r="EG256">
        <v>0</v>
      </c>
      <c r="EH256">
        <v>0</v>
      </c>
      <c r="EI256">
        <v>24</v>
      </c>
      <c r="EJ256">
        <v>38</v>
      </c>
      <c r="EK256">
        <v>21</v>
      </c>
      <c r="EL256">
        <v>3</v>
      </c>
      <c r="EM256">
        <v>1</v>
      </c>
      <c r="EN256">
        <v>0</v>
      </c>
      <c r="EO256">
        <v>0</v>
      </c>
      <c r="EP256">
        <v>2</v>
      </c>
      <c r="EQ256">
        <v>0</v>
      </c>
      <c r="ER256">
        <v>2</v>
      </c>
      <c r="ES256">
        <v>0</v>
      </c>
      <c r="ET256">
        <v>2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5</v>
      </c>
      <c r="FB256">
        <v>0</v>
      </c>
      <c r="FC256">
        <v>0</v>
      </c>
      <c r="FD256">
        <v>1</v>
      </c>
      <c r="FE256">
        <v>0</v>
      </c>
      <c r="FF256">
        <v>0</v>
      </c>
      <c r="FG256">
        <v>1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38</v>
      </c>
      <c r="FP256">
        <v>30</v>
      </c>
      <c r="FQ256">
        <v>10</v>
      </c>
      <c r="FR256">
        <v>1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1</v>
      </c>
      <c r="FY256">
        <v>0</v>
      </c>
      <c r="FZ256">
        <v>0</v>
      </c>
      <c r="GA256">
        <v>0</v>
      </c>
      <c r="GB256">
        <v>0</v>
      </c>
      <c r="GC256">
        <v>1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17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30</v>
      </c>
      <c r="GV256">
        <v>53</v>
      </c>
      <c r="GW256">
        <v>16</v>
      </c>
      <c r="GX256">
        <v>1</v>
      </c>
      <c r="GY256">
        <v>1</v>
      </c>
      <c r="GZ256">
        <v>1</v>
      </c>
      <c r="HA256">
        <v>8</v>
      </c>
      <c r="HB256">
        <v>7</v>
      </c>
      <c r="HC256">
        <v>1</v>
      </c>
      <c r="HD256">
        <v>1</v>
      </c>
      <c r="HE256">
        <v>0</v>
      </c>
      <c r="HF256">
        <v>1</v>
      </c>
      <c r="HG256">
        <v>2</v>
      </c>
      <c r="HH256">
        <v>2</v>
      </c>
      <c r="HI256">
        <v>1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8</v>
      </c>
      <c r="HU256">
        <v>1</v>
      </c>
      <c r="HV256">
        <v>1</v>
      </c>
      <c r="HW256">
        <v>1</v>
      </c>
      <c r="HX256">
        <v>53</v>
      </c>
      <c r="HY256">
        <v>21</v>
      </c>
      <c r="HZ256">
        <v>10</v>
      </c>
      <c r="IA256">
        <v>1</v>
      </c>
      <c r="IB256">
        <v>0</v>
      </c>
      <c r="IC256">
        <v>0</v>
      </c>
      <c r="ID256">
        <v>0</v>
      </c>
      <c r="IE256">
        <v>2</v>
      </c>
      <c r="IF256">
        <v>1</v>
      </c>
      <c r="IG256">
        <v>0</v>
      </c>
      <c r="IH256">
        <v>1</v>
      </c>
      <c r="II256">
        <v>0</v>
      </c>
      <c r="IJ256">
        <v>0</v>
      </c>
      <c r="IK256">
        <v>1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1</v>
      </c>
      <c r="IT256">
        <v>1</v>
      </c>
      <c r="IU256">
        <v>0</v>
      </c>
      <c r="IV256">
        <v>0</v>
      </c>
      <c r="IW256">
        <v>0</v>
      </c>
      <c r="IX256">
        <v>0</v>
      </c>
      <c r="IY256">
        <v>1</v>
      </c>
      <c r="IZ256">
        <v>0</v>
      </c>
      <c r="JA256">
        <v>0</v>
      </c>
      <c r="JB256">
        <v>0</v>
      </c>
      <c r="JC256">
        <v>2</v>
      </c>
      <c r="JD256">
        <v>21</v>
      </c>
      <c r="JE256">
        <v>2</v>
      </c>
      <c r="JF256">
        <v>1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1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2</v>
      </c>
      <c r="JZ256">
        <v>1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1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1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</row>
    <row r="257" spans="1:325">
      <c r="A257" t="s">
        <v>1433</v>
      </c>
      <c r="B257" t="s">
        <v>1414</v>
      </c>
      <c r="C257" t="str">
        <f>"181004"</f>
        <v>181004</v>
      </c>
      <c r="D257" t="s">
        <v>1432</v>
      </c>
      <c r="E257">
        <v>3</v>
      </c>
      <c r="F257">
        <v>661</v>
      </c>
      <c r="G257">
        <v>500</v>
      </c>
      <c r="H257">
        <v>116</v>
      </c>
      <c r="I257">
        <v>384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384</v>
      </c>
      <c r="T257">
        <v>0</v>
      </c>
      <c r="U257">
        <v>0</v>
      </c>
      <c r="V257">
        <v>384</v>
      </c>
      <c r="W257">
        <v>10</v>
      </c>
      <c r="X257">
        <v>4</v>
      </c>
      <c r="Y257">
        <v>6</v>
      </c>
      <c r="Z257">
        <v>0</v>
      </c>
      <c r="AA257">
        <v>374</v>
      </c>
      <c r="AB257">
        <v>268</v>
      </c>
      <c r="AC257">
        <v>18</v>
      </c>
      <c r="AD257">
        <v>7</v>
      </c>
      <c r="AE257">
        <v>1</v>
      </c>
      <c r="AF257">
        <v>8</v>
      </c>
      <c r="AG257">
        <v>1</v>
      </c>
      <c r="AH257">
        <v>34</v>
      </c>
      <c r="AI257">
        <v>147</v>
      </c>
      <c r="AJ257">
        <v>0</v>
      </c>
      <c r="AK257">
        <v>0</v>
      </c>
      <c r="AL257">
        <v>4</v>
      </c>
      <c r="AM257">
        <v>14</v>
      </c>
      <c r="AN257">
        <v>19</v>
      </c>
      <c r="AO257">
        <v>0</v>
      </c>
      <c r="AP257">
        <v>0</v>
      </c>
      <c r="AQ257">
        <v>1</v>
      </c>
      <c r="AR257">
        <v>3</v>
      </c>
      <c r="AS257">
        <v>0</v>
      </c>
      <c r="AT257">
        <v>0</v>
      </c>
      <c r="AU257">
        <v>1</v>
      </c>
      <c r="AV257">
        <v>0</v>
      </c>
      <c r="AW257">
        <v>3</v>
      </c>
      <c r="AX257">
        <v>0</v>
      </c>
      <c r="AY257">
        <v>0</v>
      </c>
      <c r="AZ257">
        <v>2</v>
      </c>
      <c r="BA257">
        <v>0</v>
      </c>
      <c r="BB257">
        <v>3</v>
      </c>
      <c r="BC257">
        <v>0</v>
      </c>
      <c r="BD257">
        <v>0</v>
      </c>
      <c r="BE257">
        <v>0</v>
      </c>
      <c r="BF257">
        <v>2</v>
      </c>
      <c r="BG257">
        <v>268</v>
      </c>
      <c r="BH257">
        <v>21</v>
      </c>
      <c r="BI257">
        <v>11</v>
      </c>
      <c r="BJ257">
        <v>2</v>
      </c>
      <c r="BK257">
        <v>0</v>
      </c>
      <c r="BL257">
        <v>0</v>
      </c>
      <c r="BM257">
        <v>0</v>
      </c>
      <c r="BN257">
        <v>0</v>
      </c>
      <c r="BO257">
        <v>2</v>
      </c>
      <c r="BP257">
        <v>0</v>
      </c>
      <c r="BQ257">
        <v>0</v>
      </c>
      <c r="BR257">
        <v>0</v>
      </c>
      <c r="BS257">
        <v>1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1</v>
      </c>
      <c r="CD257">
        <v>0</v>
      </c>
      <c r="CE257">
        <v>1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1</v>
      </c>
      <c r="CL257">
        <v>2</v>
      </c>
      <c r="CM257">
        <v>21</v>
      </c>
      <c r="CN257">
        <v>2</v>
      </c>
      <c r="CO257">
        <v>0</v>
      </c>
      <c r="CP257">
        <v>1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1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2</v>
      </c>
      <c r="DF257">
        <v>16</v>
      </c>
      <c r="DG257">
        <v>13</v>
      </c>
      <c r="DH257">
        <v>1</v>
      </c>
      <c r="DI257">
        <v>0</v>
      </c>
      <c r="DJ257">
        <v>1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1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16</v>
      </c>
      <c r="EJ257">
        <v>17</v>
      </c>
      <c r="EK257">
        <v>11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2</v>
      </c>
      <c r="FB257">
        <v>0</v>
      </c>
      <c r="FC257">
        <v>0</v>
      </c>
      <c r="FD257">
        <v>0</v>
      </c>
      <c r="FE257">
        <v>1</v>
      </c>
      <c r="FF257">
        <v>0</v>
      </c>
      <c r="FG257">
        <v>2</v>
      </c>
      <c r="FH257">
        <v>0</v>
      </c>
      <c r="FI257">
        <v>0</v>
      </c>
      <c r="FJ257">
        <v>0</v>
      </c>
      <c r="FK257">
        <v>1</v>
      </c>
      <c r="FL257">
        <v>0</v>
      </c>
      <c r="FM257">
        <v>0</v>
      </c>
      <c r="FN257">
        <v>0</v>
      </c>
      <c r="FO257">
        <v>17</v>
      </c>
      <c r="FP257">
        <v>9</v>
      </c>
      <c r="FQ257">
        <v>5</v>
      </c>
      <c r="FR257">
        <v>0</v>
      </c>
      <c r="FS257">
        <v>1</v>
      </c>
      <c r="FT257">
        <v>0</v>
      </c>
      <c r="FU257">
        <v>0</v>
      </c>
      <c r="FV257">
        <v>0</v>
      </c>
      <c r="FW257">
        <v>0</v>
      </c>
      <c r="FX257">
        <v>1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1</v>
      </c>
      <c r="GH257">
        <v>1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9</v>
      </c>
      <c r="GV257">
        <v>30</v>
      </c>
      <c r="GW257">
        <v>10</v>
      </c>
      <c r="GX257">
        <v>2</v>
      </c>
      <c r="GY257">
        <v>5</v>
      </c>
      <c r="GZ257">
        <v>0</v>
      </c>
      <c r="HA257">
        <v>2</v>
      </c>
      <c r="HB257">
        <v>1</v>
      </c>
      <c r="HC257">
        <v>0</v>
      </c>
      <c r="HD257">
        <v>1</v>
      </c>
      <c r="HE257">
        <v>0</v>
      </c>
      <c r="HF257">
        <v>1</v>
      </c>
      <c r="HG257">
        <v>0</v>
      </c>
      <c r="HH257">
        <v>3</v>
      </c>
      <c r="HI257">
        <v>0</v>
      </c>
      <c r="HJ257">
        <v>0</v>
      </c>
      <c r="HK257">
        <v>0</v>
      </c>
      <c r="HL257">
        <v>0</v>
      </c>
      <c r="HM257">
        <v>1</v>
      </c>
      <c r="HN257">
        <v>0</v>
      </c>
      <c r="HO257">
        <v>0</v>
      </c>
      <c r="HP257">
        <v>0</v>
      </c>
      <c r="HQ257">
        <v>1</v>
      </c>
      <c r="HR257">
        <v>0</v>
      </c>
      <c r="HS257">
        <v>0</v>
      </c>
      <c r="HT257">
        <v>0</v>
      </c>
      <c r="HU257">
        <v>1</v>
      </c>
      <c r="HV257">
        <v>0</v>
      </c>
      <c r="HW257">
        <v>2</v>
      </c>
      <c r="HX257">
        <v>30</v>
      </c>
      <c r="HY257">
        <v>5</v>
      </c>
      <c r="HZ257">
        <v>4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1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5</v>
      </c>
      <c r="JE257">
        <v>4</v>
      </c>
      <c r="JF257">
        <v>1</v>
      </c>
      <c r="JG257">
        <v>0</v>
      </c>
      <c r="JH257">
        <v>1</v>
      </c>
      <c r="JI257">
        <v>0</v>
      </c>
      <c r="JJ257">
        <v>0</v>
      </c>
      <c r="JK257">
        <v>1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1</v>
      </c>
      <c r="JW257">
        <v>0</v>
      </c>
      <c r="JX257">
        <v>0</v>
      </c>
      <c r="JY257">
        <v>4</v>
      </c>
      <c r="JZ257">
        <v>1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1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1</v>
      </c>
      <c r="KR257">
        <v>1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1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1</v>
      </c>
    </row>
    <row r="258" spans="1:325">
      <c r="A258" t="s">
        <v>1431</v>
      </c>
      <c r="B258" t="s">
        <v>1414</v>
      </c>
      <c r="C258" t="str">
        <f>"181004"</f>
        <v>181004</v>
      </c>
      <c r="D258" t="s">
        <v>1430</v>
      </c>
      <c r="E258">
        <v>4</v>
      </c>
      <c r="F258">
        <v>1382</v>
      </c>
      <c r="G258">
        <v>1050</v>
      </c>
      <c r="H258">
        <v>279</v>
      </c>
      <c r="I258">
        <v>771</v>
      </c>
      <c r="J258">
        <v>0</v>
      </c>
      <c r="K258">
        <v>3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771</v>
      </c>
      <c r="T258">
        <v>0</v>
      </c>
      <c r="U258">
        <v>0</v>
      </c>
      <c r="V258">
        <v>771</v>
      </c>
      <c r="W258">
        <v>38</v>
      </c>
      <c r="X258">
        <v>30</v>
      </c>
      <c r="Y258">
        <v>8</v>
      </c>
      <c r="Z258">
        <v>0</v>
      </c>
      <c r="AA258">
        <v>733</v>
      </c>
      <c r="AB258">
        <v>458</v>
      </c>
      <c r="AC258">
        <v>29</v>
      </c>
      <c r="AD258">
        <v>17</v>
      </c>
      <c r="AE258">
        <v>8</v>
      </c>
      <c r="AF258">
        <v>4</v>
      </c>
      <c r="AG258">
        <v>0</v>
      </c>
      <c r="AH258">
        <v>31</v>
      </c>
      <c r="AI258">
        <v>243</v>
      </c>
      <c r="AJ258">
        <v>4</v>
      </c>
      <c r="AK258">
        <v>1</v>
      </c>
      <c r="AL258">
        <v>24</v>
      </c>
      <c r="AM258">
        <v>21</v>
      </c>
      <c r="AN258">
        <v>43</v>
      </c>
      <c r="AO258">
        <v>4</v>
      </c>
      <c r="AP258">
        <v>1</v>
      </c>
      <c r="AQ258">
        <v>3</v>
      </c>
      <c r="AR258">
        <v>0</v>
      </c>
      <c r="AS258">
        <v>1</v>
      </c>
      <c r="AT258">
        <v>1</v>
      </c>
      <c r="AU258">
        <v>0</v>
      </c>
      <c r="AV258">
        <v>1</v>
      </c>
      <c r="AW258">
        <v>1</v>
      </c>
      <c r="AX258">
        <v>1</v>
      </c>
      <c r="AY258">
        <v>3</v>
      </c>
      <c r="AZ258">
        <v>0</v>
      </c>
      <c r="BA258">
        <v>0</v>
      </c>
      <c r="BB258">
        <v>1</v>
      </c>
      <c r="BC258">
        <v>11</v>
      </c>
      <c r="BD258">
        <v>2</v>
      </c>
      <c r="BE258">
        <v>0</v>
      </c>
      <c r="BF258">
        <v>3</v>
      </c>
      <c r="BG258">
        <v>458</v>
      </c>
      <c r="BH258">
        <v>47</v>
      </c>
      <c r="BI258">
        <v>15</v>
      </c>
      <c r="BJ258">
        <v>8</v>
      </c>
      <c r="BK258">
        <v>3</v>
      </c>
      <c r="BL258">
        <v>1</v>
      </c>
      <c r="BM258">
        <v>1</v>
      </c>
      <c r="BN258">
        <v>0</v>
      </c>
      <c r="BO258">
        <v>0</v>
      </c>
      <c r="BP258">
        <v>0</v>
      </c>
      <c r="BQ258">
        <v>0</v>
      </c>
      <c r="BR258">
        <v>1</v>
      </c>
      <c r="BS258">
        <v>4</v>
      </c>
      <c r="BT258">
        <v>0</v>
      </c>
      <c r="BU258">
        <v>0</v>
      </c>
      <c r="BV258">
        <v>1</v>
      </c>
      <c r="BW258">
        <v>0</v>
      </c>
      <c r="BX258">
        <v>0</v>
      </c>
      <c r="BY258">
        <v>1</v>
      </c>
      <c r="BZ258">
        <v>1</v>
      </c>
      <c r="CA258">
        <v>0</v>
      </c>
      <c r="CB258">
        <v>0</v>
      </c>
      <c r="CC258">
        <v>1</v>
      </c>
      <c r="CD258">
        <v>0</v>
      </c>
      <c r="CE258">
        <v>0</v>
      </c>
      <c r="CF258">
        <v>0</v>
      </c>
      <c r="CG258">
        <v>0</v>
      </c>
      <c r="CH258">
        <v>2</v>
      </c>
      <c r="CI258">
        <v>0</v>
      </c>
      <c r="CJ258">
        <v>1</v>
      </c>
      <c r="CK258">
        <v>5</v>
      </c>
      <c r="CL258">
        <v>2</v>
      </c>
      <c r="CM258">
        <v>47</v>
      </c>
      <c r="CN258">
        <v>14</v>
      </c>
      <c r="CO258">
        <v>4</v>
      </c>
      <c r="CP258">
        <v>1</v>
      </c>
      <c r="CQ258">
        <v>0</v>
      </c>
      <c r="CR258">
        <v>1</v>
      </c>
      <c r="CS258">
        <v>0</v>
      </c>
      <c r="CT258">
        <v>2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4</v>
      </c>
      <c r="DC258">
        <v>1</v>
      </c>
      <c r="DD258">
        <v>1</v>
      </c>
      <c r="DE258">
        <v>14</v>
      </c>
      <c r="DF258">
        <v>47</v>
      </c>
      <c r="DG258">
        <v>17</v>
      </c>
      <c r="DH258">
        <v>5</v>
      </c>
      <c r="DI258">
        <v>5</v>
      </c>
      <c r="DJ258">
        <v>4</v>
      </c>
      <c r="DK258">
        <v>1</v>
      </c>
      <c r="DL258">
        <v>0</v>
      </c>
      <c r="DM258">
        <v>1</v>
      </c>
      <c r="DN258">
        <v>1</v>
      </c>
      <c r="DO258">
        <v>0</v>
      </c>
      <c r="DP258">
        <v>0</v>
      </c>
      <c r="DQ258">
        <v>0</v>
      </c>
      <c r="DR258">
        <v>1</v>
      </c>
      <c r="DS258">
        <v>0</v>
      </c>
      <c r="DT258">
        <v>3</v>
      </c>
      <c r="DU258">
        <v>1</v>
      </c>
      <c r="DV258">
        <v>1</v>
      </c>
      <c r="DW258">
        <v>1</v>
      </c>
      <c r="DX258">
        <v>0</v>
      </c>
      <c r="DY258">
        <v>0</v>
      </c>
      <c r="DZ258">
        <v>0</v>
      </c>
      <c r="EA258">
        <v>1</v>
      </c>
      <c r="EB258">
        <v>0</v>
      </c>
      <c r="EC258">
        <v>1</v>
      </c>
      <c r="ED258">
        <v>0</v>
      </c>
      <c r="EE258">
        <v>0</v>
      </c>
      <c r="EF258">
        <v>0</v>
      </c>
      <c r="EG258">
        <v>0</v>
      </c>
      <c r="EH258">
        <v>4</v>
      </c>
      <c r="EI258">
        <v>47</v>
      </c>
      <c r="EJ258">
        <v>35</v>
      </c>
      <c r="EK258">
        <v>13</v>
      </c>
      <c r="EL258">
        <v>0</v>
      </c>
      <c r="EM258">
        <v>2</v>
      </c>
      <c r="EN258">
        <v>3</v>
      </c>
      <c r="EO258">
        <v>1</v>
      </c>
      <c r="EP258">
        <v>0</v>
      </c>
      <c r="EQ258">
        <v>3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1</v>
      </c>
      <c r="EY258">
        <v>2</v>
      </c>
      <c r="EZ258">
        <v>0</v>
      </c>
      <c r="FA258">
        <v>6</v>
      </c>
      <c r="FB258">
        <v>0</v>
      </c>
      <c r="FC258">
        <v>0</v>
      </c>
      <c r="FD258">
        <v>2</v>
      </c>
      <c r="FE258">
        <v>0</v>
      </c>
      <c r="FF258">
        <v>0</v>
      </c>
      <c r="FG258">
        <v>1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1</v>
      </c>
      <c r="FO258">
        <v>35</v>
      </c>
      <c r="FP258">
        <v>29</v>
      </c>
      <c r="FQ258">
        <v>11</v>
      </c>
      <c r="FR258">
        <v>4</v>
      </c>
      <c r="FS258">
        <v>1</v>
      </c>
      <c r="FT258">
        <v>0</v>
      </c>
      <c r="FU258">
        <v>1</v>
      </c>
      <c r="FV258">
        <v>0</v>
      </c>
      <c r="FW258">
        <v>0</v>
      </c>
      <c r="FX258">
        <v>2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1</v>
      </c>
      <c r="GE258">
        <v>0</v>
      </c>
      <c r="GF258">
        <v>0</v>
      </c>
      <c r="GG258">
        <v>0</v>
      </c>
      <c r="GH258">
        <v>0</v>
      </c>
      <c r="GI258">
        <v>9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29</v>
      </c>
      <c r="GV258">
        <v>72</v>
      </c>
      <c r="GW258">
        <v>25</v>
      </c>
      <c r="GX258">
        <v>1</v>
      </c>
      <c r="GY258">
        <v>6</v>
      </c>
      <c r="GZ258">
        <v>1</v>
      </c>
      <c r="HA258">
        <v>6</v>
      </c>
      <c r="HB258">
        <v>5</v>
      </c>
      <c r="HC258">
        <v>1</v>
      </c>
      <c r="HD258">
        <v>1</v>
      </c>
      <c r="HE258">
        <v>1</v>
      </c>
      <c r="HF258">
        <v>4</v>
      </c>
      <c r="HG258">
        <v>3</v>
      </c>
      <c r="HH258">
        <v>0</v>
      </c>
      <c r="HI258">
        <v>1</v>
      </c>
      <c r="HJ258">
        <v>1</v>
      </c>
      <c r="HK258">
        <v>0</v>
      </c>
      <c r="HL258">
        <v>0</v>
      </c>
      <c r="HM258">
        <v>0</v>
      </c>
      <c r="HN258">
        <v>1</v>
      </c>
      <c r="HO258">
        <v>0</v>
      </c>
      <c r="HP258">
        <v>1</v>
      </c>
      <c r="HQ258">
        <v>4</v>
      </c>
      <c r="HR258">
        <v>2</v>
      </c>
      <c r="HS258">
        <v>1</v>
      </c>
      <c r="HT258">
        <v>2</v>
      </c>
      <c r="HU258">
        <v>0</v>
      </c>
      <c r="HV258">
        <v>1</v>
      </c>
      <c r="HW258">
        <v>4</v>
      </c>
      <c r="HX258">
        <v>72</v>
      </c>
      <c r="HY258">
        <v>29</v>
      </c>
      <c r="HZ258">
        <v>15</v>
      </c>
      <c r="IA258">
        <v>1</v>
      </c>
      <c r="IB258">
        <v>1</v>
      </c>
      <c r="IC258">
        <v>1</v>
      </c>
      <c r="ID258">
        <v>2</v>
      </c>
      <c r="IE258">
        <v>0</v>
      </c>
      <c r="IF258">
        <v>0</v>
      </c>
      <c r="IG258">
        <v>2</v>
      </c>
      <c r="IH258">
        <v>0</v>
      </c>
      <c r="II258">
        <v>0</v>
      </c>
      <c r="IJ258">
        <v>0</v>
      </c>
      <c r="IK258">
        <v>1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1</v>
      </c>
      <c r="IR258">
        <v>0</v>
      </c>
      <c r="IS258">
        <v>0</v>
      </c>
      <c r="IT258">
        <v>0</v>
      </c>
      <c r="IU258">
        <v>1</v>
      </c>
      <c r="IV258">
        <v>0</v>
      </c>
      <c r="IW258">
        <v>0</v>
      </c>
      <c r="IX258">
        <v>2</v>
      </c>
      <c r="IY258">
        <v>0</v>
      </c>
      <c r="IZ258">
        <v>0</v>
      </c>
      <c r="JA258">
        <v>0</v>
      </c>
      <c r="JB258">
        <v>0</v>
      </c>
      <c r="JC258">
        <v>2</v>
      </c>
      <c r="JD258">
        <v>29</v>
      </c>
      <c r="JE258">
        <v>1</v>
      </c>
      <c r="JF258">
        <v>1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1</v>
      </c>
      <c r="JZ258">
        <v>1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1</v>
      </c>
      <c r="KQ258">
        <v>1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</row>
    <row r="259" spans="1:325">
      <c r="A259" t="s">
        <v>1429</v>
      </c>
      <c r="B259" t="s">
        <v>1414</v>
      </c>
      <c r="C259" t="str">
        <f>"181004"</f>
        <v>181004</v>
      </c>
      <c r="D259" t="s">
        <v>1428</v>
      </c>
      <c r="E259">
        <v>5</v>
      </c>
      <c r="F259">
        <v>1239</v>
      </c>
      <c r="G259">
        <v>940</v>
      </c>
      <c r="H259">
        <v>378</v>
      </c>
      <c r="I259">
        <v>562</v>
      </c>
      <c r="J259">
        <v>2</v>
      </c>
      <c r="K259">
        <v>1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562</v>
      </c>
      <c r="T259">
        <v>0</v>
      </c>
      <c r="U259">
        <v>0</v>
      </c>
      <c r="V259">
        <v>562</v>
      </c>
      <c r="W259">
        <v>21</v>
      </c>
      <c r="X259">
        <v>14</v>
      </c>
      <c r="Y259">
        <v>7</v>
      </c>
      <c r="Z259">
        <v>0</v>
      </c>
      <c r="AA259">
        <v>541</v>
      </c>
      <c r="AB259">
        <v>354</v>
      </c>
      <c r="AC259">
        <v>29</v>
      </c>
      <c r="AD259">
        <v>14</v>
      </c>
      <c r="AE259">
        <v>2</v>
      </c>
      <c r="AF259">
        <v>6</v>
      </c>
      <c r="AG259">
        <v>2</v>
      </c>
      <c r="AH259">
        <v>10</v>
      </c>
      <c r="AI259">
        <v>239</v>
      </c>
      <c r="AJ259">
        <v>1</v>
      </c>
      <c r="AK259">
        <v>0</v>
      </c>
      <c r="AL259">
        <v>12</v>
      </c>
      <c r="AM259">
        <v>5</v>
      </c>
      <c r="AN259">
        <v>19</v>
      </c>
      <c r="AO259">
        <v>0</v>
      </c>
      <c r="AP259">
        <v>2</v>
      </c>
      <c r="AQ259">
        <v>1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2</v>
      </c>
      <c r="AX259">
        <v>1</v>
      </c>
      <c r="AY259">
        <v>3</v>
      </c>
      <c r="AZ259">
        <v>3</v>
      </c>
      <c r="BA259">
        <v>0</v>
      </c>
      <c r="BB259">
        <v>0</v>
      </c>
      <c r="BC259">
        <v>1</v>
      </c>
      <c r="BD259">
        <v>0</v>
      </c>
      <c r="BE259">
        <v>2</v>
      </c>
      <c r="BF259">
        <v>0</v>
      </c>
      <c r="BG259">
        <v>354</v>
      </c>
      <c r="BH259">
        <v>32</v>
      </c>
      <c r="BI259">
        <v>11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4</v>
      </c>
      <c r="BP259">
        <v>0</v>
      </c>
      <c r="BQ259">
        <v>0</v>
      </c>
      <c r="BR259">
        <v>0</v>
      </c>
      <c r="BS259">
        <v>7</v>
      </c>
      <c r="BT259">
        <v>0</v>
      </c>
      <c r="BU259">
        <v>1</v>
      </c>
      <c r="BV259">
        <v>1</v>
      </c>
      <c r="BW259">
        <v>0</v>
      </c>
      <c r="BX259">
        <v>0</v>
      </c>
      <c r="BY259">
        <v>2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2</v>
      </c>
      <c r="CH259">
        <v>0</v>
      </c>
      <c r="CI259">
        <v>1</v>
      </c>
      <c r="CJ259">
        <v>0</v>
      </c>
      <c r="CK259">
        <v>2</v>
      </c>
      <c r="CL259">
        <v>1</v>
      </c>
      <c r="CM259">
        <v>32</v>
      </c>
      <c r="CN259">
        <v>15</v>
      </c>
      <c r="CO259">
        <v>6</v>
      </c>
      <c r="CP259">
        <v>5</v>
      </c>
      <c r="CQ259">
        <v>2</v>
      </c>
      <c r="CR259">
        <v>0</v>
      </c>
      <c r="CS259">
        <v>0</v>
      </c>
      <c r="CT259">
        <v>0</v>
      </c>
      <c r="CU259">
        <v>1</v>
      </c>
      <c r="CV259">
        <v>1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15</v>
      </c>
      <c r="DF259">
        <v>23</v>
      </c>
      <c r="DG259">
        <v>13</v>
      </c>
      <c r="DH259">
        <v>1</v>
      </c>
      <c r="DI259">
        <v>0</v>
      </c>
      <c r="DJ259">
        <v>3</v>
      </c>
      <c r="DK259">
        <v>0</v>
      </c>
      <c r="DL259">
        <v>0</v>
      </c>
      <c r="DM259">
        <v>0</v>
      </c>
      <c r="DN259">
        <v>2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1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1</v>
      </c>
      <c r="ED259">
        <v>0</v>
      </c>
      <c r="EE259">
        <v>0</v>
      </c>
      <c r="EF259">
        <v>1</v>
      </c>
      <c r="EG259">
        <v>0</v>
      </c>
      <c r="EH259">
        <v>1</v>
      </c>
      <c r="EI259">
        <v>23</v>
      </c>
      <c r="EJ259">
        <v>12</v>
      </c>
      <c r="EK259">
        <v>7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4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1</v>
      </c>
      <c r="FO259">
        <v>12</v>
      </c>
      <c r="FP259">
        <v>25</v>
      </c>
      <c r="FQ259">
        <v>13</v>
      </c>
      <c r="FR259">
        <v>2</v>
      </c>
      <c r="FS259">
        <v>0</v>
      </c>
      <c r="FT259">
        <v>0</v>
      </c>
      <c r="FU259">
        <v>5</v>
      </c>
      <c r="FV259">
        <v>0</v>
      </c>
      <c r="FW259">
        <v>0</v>
      </c>
      <c r="FX259">
        <v>0</v>
      </c>
      <c r="FY259">
        <v>0</v>
      </c>
      <c r="FZ259">
        <v>1</v>
      </c>
      <c r="GA259">
        <v>0</v>
      </c>
      <c r="GB259">
        <v>0</v>
      </c>
      <c r="GC259">
        <v>2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1</v>
      </c>
      <c r="GJ259">
        <v>0</v>
      </c>
      <c r="GK259">
        <v>0</v>
      </c>
      <c r="GL259">
        <v>1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25</v>
      </c>
      <c r="GV259">
        <v>44</v>
      </c>
      <c r="GW259">
        <v>17</v>
      </c>
      <c r="GX259">
        <v>3</v>
      </c>
      <c r="GY259">
        <v>3</v>
      </c>
      <c r="GZ259">
        <v>0</v>
      </c>
      <c r="HA259">
        <v>1</v>
      </c>
      <c r="HB259">
        <v>0</v>
      </c>
      <c r="HC259">
        <v>0</v>
      </c>
      <c r="HD259">
        <v>0</v>
      </c>
      <c r="HE259">
        <v>0</v>
      </c>
      <c r="HF259">
        <v>1</v>
      </c>
      <c r="HG259">
        <v>2</v>
      </c>
      <c r="HH259">
        <v>2</v>
      </c>
      <c r="HI259">
        <v>1</v>
      </c>
      <c r="HJ259">
        <v>1</v>
      </c>
      <c r="HK259">
        <v>1</v>
      </c>
      <c r="HL259">
        <v>0</v>
      </c>
      <c r="HM259">
        <v>0</v>
      </c>
      <c r="HN259">
        <v>0</v>
      </c>
      <c r="HO259">
        <v>0</v>
      </c>
      <c r="HP259">
        <v>1</v>
      </c>
      <c r="HQ259">
        <v>6</v>
      </c>
      <c r="HR259">
        <v>0</v>
      </c>
      <c r="HS259">
        <v>3</v>
      </c>
      <c r="HT259">
        <v>0</v>
      </c>
      <c r="HU259">
        <v>0</v>
      </c>
      <c r="HV259">
        <v>1</v>
      </c>
      <c r="HW259">
        <v>1</v>
      </c>
      <c r="HX259">
        <v>44</v>
      </c>
      <c r="HY259">
        <v>30</v>
      </c>
      <c r="HZ259">
        <v>1</v>
      </c>
      <c r="IA259">
        <v>2</v>
      </c>
      <c r="IB259">
        <v>0</v>
      </c>
      <c r="IC259">
        <v>0</v>
      </c>
      <c r="ID259">
        <v>0</v>
      </c>
      <c r="IE259">
        <v>0</v>
      </c>
      <c r="IF259">
        <v>1</v>
      </c>
      <c r="IG259">
        <v>0</v>
      </c>
      <c r="IH259">
        <v>0</v>
      </c>
      <c r="II259">
        <v>1</v>
      </c>
      <c r="IJ259">
        <v>1</v>
      </c>
      <c r="IK259">
        <v>0</v>
      </c>
      <c r="IL259">
        <v>21</v>
      </c>
      <c r="IM259">
        <v>0</v>
      </c>
      <c r="IN259">
        <v>0</v>
      </c>
      <c r="IO259">
        <v>0</v>
      </c>
      <c r="IP259">
        <v>0</v>
      </c>
      <c r="IQ259">
        <v>1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1</v>
      </c>
      <c r="JB259">
        <v>0</v>
      </c>
      <c r="JC259">
        <v>1</v>
      </c>
      <c r="JD259">
        <v>30</v>
      </c>
      <c r="JE259">
        <v>2</v>
      </c>
      <c r="JF259">
        <v>1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1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2</v>
      </c>
      <c r="JZ259">
        <v>3</v>
      </c>
      <c r="KA259">
        <v>2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1</v>
      </c>
      <c r="KO259">
        <v>0</v>
      </c>
      <c r="KP259">
        <v>0</v>
      </c>
      <c r="KQ259">
        <v>3</v>
      </c>
      <c r="KR259">
        <v>1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1</v>
      </c>
      <c r="LI259">
        <v>0</v>
      </c>
      <c r="LJ259">
        <v>0</v>
      </c>
      <c r="LK259">
        <v>0</v>
      </c>
      <c r="LL259">
        <v>0</v>
      </c>
      <c r="LM259">
        <v>1</v>
      </c>
    </row>
    <row r="260" spans="1:325">
      <c r="A260" t="s">
        <v>1427</v>
      </c>
      <c r="B260" t="s">
        <v>1414</v>
      </c>
      <c r="C260" t="str">
        <f>"181004"</f>
        <v>181004</v>
      </c>
      <c r="D260" t="s">
        <v>1425</v>
      </c>
      <c r="E260">
        <v>6</v>
      </c>
      <c r="F260">
        <v>1433</v>
      </c>
      <c r="G260">
        <v>1080</v>
      </c>
      <c r="H260">
        <v>257</v>
      </c>
      <c r="I260">
        <v>823</v>
      </c>
      <c r="J260">
        <v>1</v>
      </c>
      <c r="K260">
        <v>9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823</v>
      </c>
      <c r="T260">
        <v>0</v>
      </c>
      <c r="U260">
        <v>0</v>
      </c>
      <c r="V260">
        <v>823</v>
      </c>
      <c r="W260">
        <v>17</v>
      </c>
      <c r="X260">
        <v>9</v>
      </c>
      <c r="Y260">
        <v>8</v>
      </c>
      <c r="Z260">
        <v>0</v>
      </c>
      <c r="AA260">
        <v>806</v>
      </c>
      <c r="AB260">
        <v>593</v>
      </c>
      <c r="AC260">
        <v>110</v>
      </c>
      <c r="AD260">
        <v>46</v>
      </c>
      <c r="AE260">
        <v>7</v>
      </c>
      <c r="AF260">
        <v>10</v>
      </c>
      <c r="AG260">
        <v>3</v>
      </c>
      <c r="AH260">
        <v>48</v>
      </c>
      <c r="AI260">
        <v>234</v>
      </c>
      <c r="AJ260">
        <v>1</v>
      </c>
      <c r="AK260">
        <v>0</v>
      </c>
      <c r="AL260">
        <v>33</v>
      </c>
      <c r="AM260">
        <v>24</v>
      </c>
      <c r="AN260">
        <v>44</v>
      </c>
      <c r="AO260">
        <v>0</v>
      </c>
      <c r="AP260">
        <v>0</v>
      </c>
      <c r="AQ260">
        <v>2</v>
      </c>
      <c r="AR260">
        <v>1</v>
      </c>
      <c r="AS260">
        <v>0</v>
      </c>
      <c r="AT260">
        <v>0</v>
      </c>
      <c r="AU260">
        <v>0</v>
      </c>
      <c r="AV260">
        <v>1</v>
      </c>
      <c r="AW260">
        <v>4</v>
      </c>
      <c r="AX260">
        <v>1</v>
      </c>
      <c r="AY260">
        <v>3</v>
      </c>
      <c r="AZ260">
        <v>4</v>
      </c>
      <c r="BA260">
        <v>0</v>
      </c>
      <c r="BB260">
        <v>2</v>
      </c>
      <c r="BC260">
        <v>7</v>
      </c>
      <c r="BD260">
        <v>1</v>
      </c>
      <c r="BE260">
        <v>1</v>
      </c>
      <c r="BF260">
        <v>6</v>
      </c>
      <c r="BG260">
        <v>593</v>
      </c>
      <c r="BH260">
        <v>46</v>
      </c>
      <c r="BI260">
        <v>18</v>
      </c>
      <c r="BJ260">
        <v>1</v>
      </c>
      <c r="BK260">
        <v>3</v>
      </c>
      <c r="BL260">
        <v>1</v>
      </c>
      <c r="BM260">
        <v>2</v>
      </c>
      <c r="BN260">
        <v>2</v>
      </c>
      <c r="BO260">
        <v>5</v>
      </c>
      <c r="BP260">
        <v>4</v>
      </c>
      <c r="BQ260">
        <v>0</v>
      </c>
      <c r="BR260">
        <v>0</v>
      </c>
      <c r="BS260">
        <v>2</v>
      </c>
      <c r="BT260">
        <v>1</v>
      </c>
      <c r="BU260">
        <v>0</v>
      </c>
      <c r="BV260">
        <v>0</v>
      </c>
      <c r="BW260">
        <v>1</v>
      </c>
      <c r="BX260">
        <v>0</v>
      </c>
      <c r="BY260">
        <v>1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1</v>
      </c>
      <c r="CH260">
        <v>1</v>
      </c>
      <c r="CI260">
        <v>0</v>
      </c>
      <c r="CJ260">
        <v>0</v>
      </c>
      <c r="CK260">
        <v>2</v>
      </c>
      <c r="CL260">
        <v>1</v>
      </c>
      <c r="CM260">
        <v>46</v>
      </c>
      <c r="CN260">
        <v>17</v>
      </c>
      <c r="CO260">
        <v>6</v>
      </c>
      <c r="CP260">
        <v>1</v>
      </c>
      <c r="CQ260">
        <v>2</v>
      </c>
      <c r="CR260">
        <v>0</v>
      </c>
      <c r="CS260">
        <v>5</v>
      </c>
      <c r="CT260">
        <v>1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1</v>
      </c>
      <c r="DB260">
        <v>1</v>
      </c>
      <c r="DC260">
        <v>0</v>
      </c>
      <c r="DD260">
        <v>0</v>
      </c>
      <c r="DE260">
        <v>17</v>
      </c>
      <c r="DF260">
        <v>31</v>
      </c>
      <c r="DG260">
        <v>12</v>
      </c>
      <c r="DH260">
        <v>7</v>
      </c>
      <c r="DI260">
        <v>2</v>
      </c>
      <c r="DJ260">
        <v>0</v>
      </c>
      <c r="DK260">
        <v>1</v>
      </c>
      <c r="DL260">
        <v>1</v>
      </c>
      <c r="DM260">
        <v>0</v>
      </c>
      <c r="DN260">
        <v>2</v>
      </c>
      <c r="DO260">
        <v>0</v>
      </c>
      <c r="DP260">
        <v>1</v>
      </c>
      <c r="DQ260">
        <v>0</v>
      </c>
      <c r="DR260">
        <v>0</v>
      </c>
      <c r="DS260">
        <v>0</v>
      </c>
      <c r="DT260">
        <v>0</v>
      </c>
      <c r="DU260">
        <v>1</v>
      </c>
      <c r="DV260">
        <v>0</v>
      </c>
      <c r="DW260">
        <v>0</v>
      </c>
      <c r="DX260">
        <v>0</v>
      </c>
      <c r="DY260">
        <v>3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1</v>
      </c>
      <c r="EF260">
        <v>0</v>
      </c>
      <c r="EG260">
        <v>0</v>
      </c>
      <c r="EH260">
        <v>0</v>
      </c>
      <c r="EI260">
        <v>31</v>
      </c>
      <c r="EJ260">
        <v>32</v>
      </c>
      <c r="EK260">
        <v>9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1</v>
      </c>
      <c r="EW260">
        <v>0</v>
      </c>
      <c r="EX260">
        <v>2</v>
      </c>
      <c r="EY260">
        <v>2</v>
      </c>
      <c r="EZ260">
        <v>0</v>
      </c>
      <c r="FA260">
        <v>14</v>
      </c>
      <c r="FB260">
        <v>0</v>
      </c>
      <c r="FC260">
        <v>1</v>
      </c>
      <c r="FD260">
        <v>0</v>
      </c>
      <c r="FE260">
        <v>2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1</v>
      </c>
      <c r="FO260">
        <v>32</v>
      </c>
      <c r="FP260">
        <v>15</v>
      </c>
      <c r="FQ260">
        <v>5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1</v>
      </c>
      <c r="FX260">
        <v>2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1</v>
      </c>
      <c r="GH260">
        <v>0</v>
      </c>
      <c r="GI260">
        <v>5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1</v>
      </c>
      <c r="GU260">
        <v>15</v>
      </c>
      <c r="GV260">
        <v>53</v>
      </c>
      <c r="GW260">
        <v>26</v>
      </c>
      <c r="GX260">
        <v>3</v>
      </c>
      <c r="GY260">
        <v>3</v>
      </c>
      <c r="GZ260">
        <v>0</v>
      </c>
      <c r="HA260">
        <v>3</v>
      </c>
      <c r="HB260">
        <v>4</v>
      </c>
      <c r="HC260">
        <v>1</v>
      </c>
      <c r="HD260">
        <v>0</v>
      </c>
      <c r="HE260">
        <v>0</v>
      </c>
      <c r="HF260">
        <v>1</v>
      </c>
      <c r="HG260">
        <v>1</v>
      </c>
      <c r="HH260">
        <v>0</v>
      </c>
      <c r="HI260">
        <v>1</v>
      </c>
      <c r="HJ260">
        <v>0</v>
      </c>
      <c r="HK260">
        <v>1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4</v>
      </c>
      <c r="HR260">
        <v>1</v>
      </c>
      <c r="HS260">
        <v>1</v>
      </c>
      <c r="HT260">
        <v>0</v>
      </c>
      <c r="HU260">
        <v>0</v>
      </c>
      <c r="HV260">
        <v>3</v>
      </c>
      <c r="HW260">
        <v>0</v>
      </c>
      <c r="HX260">
        <v>53</v>
      </c>
      <c r="HY260">
        <v>16</v>
      </c>
      <c r="HZ260">
        <v>7</v>
      </c>
      <c r="IA260">
        <v>2</v>
      </c>
      <c r="IB260">
        <v>0</v>
      </c>
      <c r="IC260">
        <v>0</v>
      </c>
      <c r="ID260">
        <v>1</v>
      </c>
      <c r="IE260">
        <v>0</v>
      </c>
      <c r="IF260">
        <v>0</v>
      </c>
      <c r="IG260">
        <v>1</v>
      </c>
      <c r="IH260">
        <v>1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1</v>
      </c>
      <c r="IS260">
        <v>1</v>
      </c>
      <c r="IT260">
        <v>1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1</v>
      </c>
      <c r="JD260">
        <v>16</v>
      </c>
      <c r="JE260">
        <v>2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1</v>
      </c>
      <c r="JP260">
        <v>1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2</v>
      </c>
      <c r="JZ260">
        <v>1</v>
      </c>
      <c r="KA260">
        <v>1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1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</row>
    <row r="261" spans="1:325">
      <c r="A261" t="s">
        <v>1426</v>
      </c>
      <c r="B261" t="s">
        <v>1414</v>
      </c>
      <c r="C261" t="str">
        <f>"181004"</f>
        <v>181004</v>
      </c>
      <c r="D261" t="s">
        <v>1425</v>
      </c>
      <c r="E261">
        <v>7</v>
      </c>
      <c r="F261">
        <v>1433</v>
      </c>
      <c r="G261">
        <v>1080</v>
      </c>
      <c r="H261">
        <v>266</v>
      </c>
      <c r="I261">
        <v>814</v>
      </c>
      <c r="J261">
        <v>2</v>
      </c>
      <c r="K261">
        <v>7</v>
      </c>
      <c r="L261">
        <v>1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814</v>
      </c>
      <c r="T261">
        <v>0</v>
      </c>
      <c r="U261">
        <v>0</v>
      </c>
      <c r="V261">
        <v>814</v>
      </c>
      <c r="W261">
        <v>32</v>
      </c>
      <c r="X261">
        <v>20</v>
      </c>
      <c r="Y261">
        <v>10</v>
      </c>
      <c r="Z261">
        <v>0</v>
      </c>
      <c r="AA261">
        <v>782</v>
      </c>
      <c r="AB261">
        <v>578</v>
      </c>
      <c r="AC261">
        <v>62</v>
      </c>
      <c r="AD261">
        <v>45</v>
      </c>
      <c r="AE261">
        <v>8</v>
      </c>
      <c r="AF261">
        <v>18</v>
      </c>
      <c r="AG261">
        <v>4</v>
      </c>
      <c r="AH261">
        <v>49</v>
      </c>
      <c r="AI261">
        <v>205</v>
      </c>
      <c r="AJ261">
        <v>5</v>
      </c>
      <c r="AK261">
        <v>2</v>
      </c>
      <c r="AL261">
        <v>50</v>
      </c>
      <c r="AM261">
        <v>37</v>
      </c>
      <c r="AN261">
        <v>42</v>
      </c>
      <c r="AO261">
        <v>5</v>
      </c>
      <c r="AP261">
        <v>3</v>
      </c>
      <c r="AQ261">
        <v>3</v>
      </c>
      <c r="AR261">
        <v>0</v>
      </c>
      <c r="AS261">
        <v>0</v>
      </c>
      <c r="AT261">
        <v>3</v>
      </c>
      <c r="AU261">
        <v>1</v>
      </c>
      <c r="AV261">
        <v>4</v>
      </c>
      <c r="AW261">
        <v>3</v>
      </c>
      <c r="AX261">
        <v>1</v>
      </c>
      <c r="AY261">
        <v>1</v>
      </c>
      <c r="AZ261">
        <v>2</v>
      </c>
      <c r="BA261">
        <v>1</v>
      </c>
      <c r="BB261">
        <v>2</v>
      </c>
      <c r="BC261">
        <v>14</v>
      </c>
      <c r="BD261">
        <v>3</v>
      </c>
      <c r="BE261">
        <v>2</v>
      </c>
      <c r="BF261">
        <v>3</v>
      </c>
      <c r="BG261">
        <v>578</v>
      </c>
      <c r="BH261">
        <v>34</v>
      </c>
      <c r="BI261">
        <v>11</v>
      </c>
      <c r="BJ261">
        <v>1</v>
      </c>
      <c r="BK261">
        <v>3</v>
      </c>
      <c r="BL261">
        <v>0</v>
      </c>
      <c r="BM261">
        <v>1</v>
      </c>
      <c r="BN261">
        <v>0</v>
      </c>
      <c r="BO261">
        <v>1</v>
      </c>
      <c r="BP261">
        <v>2</v>
      </c>
      <c r="BQ261">
        <v>2</v>
      </c>
      <c r="BR261">
        <v>3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2</v>
      </c>
      <c r="BZ261">
        <v>1</v>
      </c>
      <c r="CA261">
        <v>0</v>
      </c>
      <c r="CB261">
        <v>0</v>
      </c>
      <c r="CC261">
        <v>0</v>
      </c>
      <c r="CD261">
        <v>2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1</v>
      </c>
      <c r="CL261">
        <v>4</v>
      </c>
      <c r="CM261">
        <v>34</v>
      </c>
      <c r="CN261">
        <v>15</v>
      </c>
      <c r="CO261">
        <v>7</v>
      </c>
      <c r="CP261">
        <v>1</v>
      </c>
      <c r="CQ261">
        <v>0</v>
      </c>
      <c r="CR261">
        <v>1</v>
      </c>
      <c r="CS261">
        <v>1</v>
      </c>
      <c r="CT261">
        <v>0</v>
      </c>
      <c r="CU261">
        <v>1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4</v>
      </c>
      <c r="DE261">
        <v>15</v>
      </c>
      <c r="DF261">
        <v>32</v>
      </c>
      <c r="DG261">
        <v>14</v>
      </c>
      <c r="DH261">
        <v>0</v>
      </c>
      <c r="DI261">
        <v>1</v>
      </c>
      <c r="DJ261">
        <v>0</v>
      </c>
      <c r="DK261">
        <v>0</v>
      </c>
      <c r="DL261">
        <v>1</v>
      </c>
      <c r="DM261">
        <v>1</v>
      </c>
      <c r="DN261">
        <v>2</v>
      </c>
      <c r="DO261">
        <v>0</v>
      </c>
      <c r="DP261">
        <v>0</v>
      </c>
      <c r="DQ261">
        <v>0</v>
      </c>
      <c r="DR261">
        <v>3</v>
      </c>
      <c r="DS261">
        <v>0</v>
      </c>
      <c r="DT261">
        <v>1</v>
      </c>
      <c r="DU261">
        <v>1</v>
      </c>
      <c r="DV261">
        <v>0</v>
      </c>
      <c r="DW261">
        <v>0</v>
      </c>
      <c r="DX261">
        <v>1</v>
      </c>
      <c r="DY261">
        <v>0</v>
      </c>
      <c r="DZ261">
        <v>1</v>
      </c>
      <c r="EA261">
        <v>1</v>
      </c>
      <c r="EB261">
        <v>1</v>
      </c>
      <c r="EC261">
        <v>1</v>
      </c>
      <c r="ED261">
        <v>0</v>
      </c>
      <c r="EE261">
        <v>0</v>
      </c>
      <c r="EF261">
        <v>1</v>
      </c>
      <c r="EG261">
        <v>0</v>
      </c>
      <c r="EH261">
        <v>2</v>
      </c>
      <c r="EI261">
        <v>32</v>
      </c>
      <c r="EJ261">
        <v>35</v>
      </c>
      <c r="EK261">
        <v>11</v>
      </c>
      <c r="EL261">
        <v>0</v>
      </c>
      <c r="EM261">
        <v>2</v>
      </c>
      <c r="EN261">
        <v>0</v>
      </c>
      <c r="EO261">
        <v>0</v>
      </c>
      <c r="EP261">
        <v>0</v>
      </c>
      <c r="EQ261">
        <v>1</v>
      </c>
      <c r="ER261">
        <v>0</v>
      </c>
      <c r="ES261">
        <v>0</v>
      </c>
      <c r="ET261">
        <v>0</v>
      </c>
      <c r="EU261">
        <v>1</v>
      </c>
      <c r="EV261">
        <v>2</v>
      </c>
      <c r="EW261">
        <v>0</v>
      </c>
      <c r="EX261">
        <v>1</v>
      </c>
      <c r="EY261">
        <v>1</v>
      </c>
      <c r="EZ261">
        <v>1</v>
      </c>
      <c r="FA261">
        <v>13</v>
      </c>
      <c r="FB261">
        <v>0</v>
      </c>
      <c r="FC261">
        <v>0</v>
      </c>
      <c r="FD261">
        <v>1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1</v>
      </c>
      <c r="FO261">
        <v>35</v>
      </c>
      <c r="FP261">
        <v>12</v>
      </c>
      <c r="FQ261">
        <v>3</v>
      </c>
      <c r="FR261">
        <v>0</v>
      </c>
      <c r="FS261">
        <v>0</v>
      </c>
      <c r="FT261">
        <v>0</v>
      </c>
      <c r="FU261">
        <v>0</v>
      </c>
      <c r="FV261">
        <v>1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1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3</v>
      </c>
      <c r="GJ261">
        <v>0</v>
      </c>
      <c r="GK261">
        <v>1</v>
      </c>
      <c r="GL261">
        <v>1</v>
      </c>
      <c r="GM261">
        <v>0</v>
      </c>
      <c r="GN261">
        <v>0</v>
      </c>
      <c r="GO261">
        <v>0</v>
      </c>
      <c r="GP261">
        <v>1</v>
      </c>
      <c r="GQ261">
        <v>0</v>
      </c>
      <c r="GR261">
        <v>0</v>
      </c>
      <c r="GS261">
        <v>1</v>
      </c>
      <c r="GT261">
        <v>0</v>
      </c>
      <c r="GU261">
        <v>12</v>
      </c>
      <c r="GV261">
        <v>57</v>
      </c>
      <c r="GW261">
        <v>18</v>
      </c>
      <c r="GX261">
        <v>6</v>
      </c>
      <c r="GY261">
        <v>4</v>
      </c>
      <c r="GZ261">
        <v>0</v>
      </c>
      <c r="HA261">
        <v>4</v>
      </c>
      <c r="HB261">
        <v>2</v>
      </c>
      <c r="HC261">
        <v>4</v>
      </c>
      <c r="HD261">
        <v>1</v>
      </c>
      <c r="HE261">
        <v>1</v>
      </c>
      <c r="HF261">
        <v>2</v>
      </c>
      <c r="HG261">
        <v>2</v>
      </c>
      <c r="HH261">
        <v>2</v>
      </c>
      <c r="HI261">
        <v>2</v>
      </c>
      <c r="HJ261">
        <v>0</v>
      </c>
      <c r="HK261">
        <v>0</v>
      </c>
      <c r="HL261">
        <v>0</v>
      </c>
      <c r="HM261">
        <v>2</v>
      </c>
      <c r="HN261">
        <v>0</v>
      </c>
      <c r="HO261">
        <v>0</v>
      </c>
      <c r="HP261">
        <v>1</v>
      </c>
      <c r="HQ261">
        <v>1</v>
      </c>
      <c r="HR261">
        <v>0</v>
      </c>
      <c r="HS261">
        <v>3</v>
      </c>
      <c r="HT261">
        <v>0</v>
      </c>
      <c r="HU261">
        <v>0</v>
      </c>
      <c r="HV261">
        <v>1</v>
      </c>
      <c r="HW261">
        <v>1</v>
      </c>
      <c r="HX261">
        <v>57</v>
      </c>
      <c r="HY261">
        <v>13</v>
      </c>
      <c r="HZ261">
        <v>6</v>
      </c>
      <c r="IA261">
        <v>1</v>
      </c>
      <c r="IB261">
        <v>0</v>
      </c>
      <c r="IC261">
        <v>0</v>
      </c>
      <c r="ID261">
        <v>1</v>
      </c>
      <c r="IE261">
        <v>0</v>
      </c>
      <c r="IF261">
        <v>0</v>
      </c>
      <c r="IG261">
        <v>1</v>
      </c>
      <c r="IH261">
        <v>0</v>
      </c>
      <c r="II261">
        <v>1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1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1</v>
      </c>
      <c r="JA261">
        <v>0</v>
      </c>
      <c r="JB261">
        <v>0</v>
      </c>
      <c r="JC261">
        <v>1</v>
      </c>
      <c r="JD261">
        <v>13</v>
      </c>
      <c r="JE261">
        <v>3</v>
      </c>
      <c r="JF261">
        <v>1</v>
      </c>
      <c r="JG261">
        <v>1</v>
      </c>
      <c r="JH261">
        <v>0</v>
      </c>
      <c r="JI261">
        <v>1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3</v>
      </c>
      <c r="JZ261">
        <v>1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1</v>
      </c>
      <c r="KQ261">
        <v>1</v>
      </c>
      <c r="KR261">
        <v>2</v>
      </c>
      <c r="KS261">
        <v>1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1</v>
      </c>
      <c r="LI261">
        <v>0</v>
      </c>
      <c r="LJ261">
        <v>0</v>
      </c>
      <c r="LK261">
        <v>0</v>
      </c>
      <c r="LL261">
        <v>0</v>
      </c>
      <c r="LM261">
        <v>2</v>
      </c>
    </row>
    <row r="262" spans="1:325">
      <c r="A262" t="s">
        <v>1424</v>
      </c>
      <c r="B262" t="s">
        <v>1414</v>
      </c>
      <c r="C262" t="str">
        <f>"181004"</f>
        <v>181004</v>
      </c>
      <c r="D262" t="s">
        <v>1423</v>
      </c>
      <c r="E262">
        <v>8</v>
      </c>
      <c r="F262">
        <v>1465</v>
      </c>
      <c r="G262">
        <v>1110</v>
      </c>
      <c r="H262">
        <v>235</v>
      </c>
      <c r="I262">
        <v>875</v>
      </c>
      <c r="J262">
        <v>2</v>
      </c>
      <c r="K262">
        <v>6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875</v>
      </c>
      <c r="T262">
        <v>0</v>
      </c>
      <c r="U262">
        <v>0</v>
      </c>
      <c r="V262">
        <v>875</v>
      </c>
      <c r="W262">
        <v>14</v>
      </c>
      <c r="X262">
        <v>8</v>
      </c>
      <c r="Y262">
        <v>6</v>
      </c>
      <c r="Z262">
        <v>0</v>
      </c>
      <c r="AA262">
        <v>861</v>
      </c>
      <c r="AB262">
        <v>563</v>
      </c>
      <c r="AC262">
        <v>39</v>
      </c>
      <c r="AD262">
        <v>34</v>
      </c>
      <c r="AE262">
        <v>3</v>
      </c>
      <c r="AF262">
        <v>14</v>
      </c>
      <c r="AG262">
        <v>3</v>
      </c>
      <c r="AH262">
        <v>50</v>
      </c>
      <c r="AI262">
        <v>332</v>
      </c>
      <c r="AJ262">
        <v>5</v>
      </c>
      <c r="AK262">
        <v>5</v>
      </c>
      <c r="AL262">
        <v>14</v>
      </c>
      <c r="AM262">
        <v>17</v>
      </c>
      <c r="AN262">
        <v>28</v>
      </c>
      <c r="AO262">
        <v>1</v>
      </c>
      <c r="AP262">
        <v>0</v>
      </c>
      <c r="AQ262">
        <v>4</v>
      </c>
      <c r="AR262">
        <v>0</v>
      </c>
      <c r="AS262">
        <v>0</v>
      </c>
      <c r="AT262">
        <v>1</v>
      </c>
      <c r="AU262">
        <v>0</v>
      </c>
      <c r="AV262">
        <v>0</v>
      </c>
      <c r="AW262">
        <v>1</v>
      </c>
      <c r="AX262">
        <v>0</v>
      </c>
      <c r="AY262">
        <v>4</v>
      </c>
      <c r="AZ262">
        <v>3</v>
      </c>
      <c r="BA262">
        <v>0</v>
      </c>
      <c r="BB262">
        <v>1</v>
      </c>
      <c r="BC262">
        <v>0</v>
      </c>
      <c r="BD262">
        <v>0</v>
      </c>
      <c r="BE262">
        <v>1</v>
      </c>
      <c r="BF262">
        <v>3</v>
      </c>
      <c r="BG262">
        <v>563</v>
      </c>
      <c r="BH262">
        <v>46</v>
      </c>
      <c r="BI262">
        <v>24</v>
      </c>
      <c r="BJ262">
        <v>1</v>
      </c>
      <c r="BK262">
        <v>4</v>
      </c>
      <c r="BL262">
        <v>0</v>
      </c>
      <c r="BM262">
        <v>1</v>
      </c>
      <c r="BN262">
        <v>0</v>
      </c>
      <c r="BO262">
        <v>2</v>
      </c>
      <c r="BP262">
        <v>4</v>
      </c>
      <c r="BQ262">
        <v>0</v>
      </c>
      <c r="BR262">
        <v>0</v>
      </c>
      <c r="BS262">
        <v>4</v>
      </c>
      <c r="BT262">
        <v>1</v>
      </c>
      <c r="BU262">
        <v>0</v>
      </c>
      <c r="BV262">
        <v>0</v>
      </c>
      <c r="BW262">
        <v>0</v>
      </c>
      <c r="BX262">
        <v>0</v>
      </c>
      <c r="BY262">
        <v>1</v>
      </c>
      <c r="BZ262">
        <v>0</v>
      </c>
      <c r="CA262">
        <v>1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3</v>
      </c>
      <c r="CM262">
        <v>46</v>
      </c>
      <c r="CN262">
        <v>17</v>
      </c>
      <c r="CO262">
        <v>4</v>
      </c>
      <c r="CP262">
        <v>2</v>
      </c>
      <c r="CQ262">
        <v>4</v>
      </c>
      <c r="CR262">
        <v>0</v>
      </c>
      <c r="CS262">
        <v>1</v>
      </c>
      <c r="CT262">
        <v>0</v>
      </c>
      <c r="CU262">
        <v>1</v>
      </c>
      <c r="CV262">
        <v>0</v>
      </c>
      <c r="CW262">
        <v>0</v>
      </c>
      <c r="CX262">
        <v>3</v>
      </c>
      <c r="CY262">
        <v>0</v>
      </c>
      <c r="CZ262">
        <v>1</v>
      </c>
      <c r="DA262">
        <v>0</v>
      </c>
      <c r="DB262">
        <v>0</v>
      </c>
      <c r="DC262">
        <v>0</v>
      </c>
      <c r="DD262">
        <v>1</v>
      </c>
      <c r="DE262">
        <v>17</v>
      </c>
      <c r="DF262">
        <v>54</v>
      </c>
      <c r="DG262">
        <v>31</v>
      </c>
      <c r="DH262">
        <v>4</v>
      </c>
      <c r="DI262">
        <v>0</v>
      </c>
      <c r="DJ262">
        <v>4</v>
      </c>
      <c r="DK262">
        <v>0</v>
      </c>
      <c r="DL262">
        <v>2</v>
      </c>
      <c r="DM262">
        <v>1</v>
      </c>
      <c r="DN262">
        <v>0</v>
      </c>
      <c r="DO262">
        <v>0</v>
      </c>
      <c r="DP262">
        <v>2</v>
      </c>
      <c r="DQ262">
        <v>2</v>
      </c>
      <c r="DR262">
        <v>1</v>
      </c>
      <c r="DS262">
        <v>0</v>
      </c>
      <c r="DT262">
        <v>0</v>
      </c>
      <c r="DU262">
        <v>0</v>
      </c>
      <c r="DV262">
        <v>0</v>
      </c>
      <c r="DW262">
        <v>1</v>
      </c>
      <c r="DX262">
        <v>0</v>
      </c>
      <c r="DY262">
        <v>0</v>
      </c>
      <c r="DZ262">
        <v>0</v>
      </c>
      <c r="EA262">
        <v>0</v>
      </c>
      <c r="EB262">
        <v>1</v>
      </c>
      <c r="EC262">
        <v>0</v>
      </c>
      <c r="ED262">
        <v>1</v>
      </c>
      <c r="EE262">
        <v>1</v>
      </c>
      <c r="EF262">
        <v>1</v>
      </c>
      <c r="EG262">
        <v>0</v>
      </c>
      <c r="EH262">
        <v>2</v>
      </c>
      <c r="EI262">
        <v>54</v>
      </c>
      <c r="EJ262">
        <v>37</v>
      </c>
      <c r="EK262">
        <v>27</v>
      </c>
      <c r="EL262">
        <v>2</v>
      </c>
      <c r="EM262">
        <v>0</v>
      </c>
      <c r="EN262">
        <v>0</v>
      </c>
      <c r="EO262">
        <v>0</v>
      </c>
      <c r="EP262">
        <v>0</v>
      </c>
      <c r="EQ262">
        <v>3</v>
      </c>
      <c r="ER262">
        <v>0</v>
      </c>
      <c r="ES262">
        <v>0</v>
      </c>
      <c r="ET262">
        <v>1</v>
      </c>
      <c r="EU262">
        <v>0</v>
      </c>
      <c r="EV262">
        <v>0</v>
      </c>
      <c r="EW262">
        <v>0</v>
      </c>
      <c r="EX262">
        <v>0</v>
      </c>
      <c r="EY262">
        <v>1</v>
      </c>
      <c r="EZ262">
        <v>0</v>
      </c>
      <c r="FA262">
        <v>2</v>
      </c>
      <c r="FB262">
        <v>0</v>
      </c>
      <c r="FC262">
        <v>1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37</v>
      </c>
      <c r="FP262">
        <v>30</v>
      </c>
      <c r="FQ262">
        <v>19</v>
      </c>
      <c r="FR262">
        <v>0</v>
      </c>
      <c r="FS262">
        <v>2</v>
      </c>
      <c r="FT262">
        <v>0</v>
      </c>
      <c r="FU262">
        <v>2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2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2</v>
      </c>
      <c r="GI262">
        <v>3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30</v>
      </c>
      <c r="GV262">
        <v>77</v>
      </c>
      <c r="GW262">
        <v>30</v>
      </c>
      <c r="GX262">
        <v>4</v>
      </c>
      <c r="GY262">
        <v>4</v>
      </c>
      <c r="GZ262">
        <v>0</v>
      </c>
      <c r="HA262">
        <v>1</v>
      </c>
      <c r="HB262">
        <v>1</v>
      </c>
      <c r="HC262">
        <v>3</v>
      </c>
      <c r="HD262">
        <v>0</v>
      </c>
      <c r="HE262">
        <v>4</v>
      </c>
      <c r="HF262">
        <v>4</v>
      </c>
      <c r="HG262">
        <v>4</v>
      </c>
      <c r="HH262">
        <v>3</v>
      </c>
      <c r="HI262">
        <v>1</v>
      </c>
      <c r="HJ262">
        <v>0</v>
      </c>
      <c r="HK262">
        <v>0</v>
      </c>
      <c r="HL262">
        <v>0</v>
      </c>
      <c r="HM262">
        <v>0</v>
      </c>
      <c r="HN262">
        <v>1</v>
      </c>
      <c r="HO262">
        <v>0</v>
      </c>
      <c r="HP262">
        <v>1</v>
      </c>
      <c r="HQ262">
        <v>5</v>
      </c>
      <c r="HR262">
        <v>3</v>
      </c>
      <c r="HS262">
        <v>4</v>
      </c>
      <c r="HT262">
        <v>1</v>
      </c>
      <c r="HU262">
        <v>0</v>
      </c>
      <c r="HV262">
        <v>0</v>
      </c>
      <c r="HW262">
        <v>3</v>
      </c>
      <c r="HX262">
        <v>77</v>
      </c>
      <c r="HY262">
        <v>29</v>
      </c>
      <c r="HZ262">
        <v>12</v>
      </c>
      <c r="IA262">
        <v>3</v>
      </c>
      <c r="IB262">
        <v>0</v>
      </c>
      <c r="IC262">
        <v>0</v>
      </c>
      <c r="ID262">
        <v>0</v>
      </c>
      <c r="IE262">
        <v>0</v>
      </c>
      <c r="IF262">
        <v>4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2</v>
      </c>
      <c r="IM262">
        <v>0</v>
      </c>
      <c r="IN262">
        <v>0</v>
      </c>
      <c r="IO262">
        <v>0</v>
      </c>
      <c r="IP262">
        <v>0</v>
      </c>
      <c r="IQ262">
        <v>2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2</v>
      </c>
      <c r="IZ262">
        <v>0</v>
      </c>
      <c r="JA262">
        <v>0</v>
      </c>
      <c r="JB262">
        <v>2</v>
      </c>
      <c r="JC262">
        <v>2</v>
      </c>
      <c r="JD262">
        <v>29</v>
      </c>
      <c r="JE262">
        <v>4</v>
      </c>
      <c r="JF262">
        <v>1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1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1</v>
      </c>
      <c r="JX262">
        <v>1</v>
      </c>
      <c r="JY262">
        <v>4</v>
      </c>
      <c r="JZ262">
        <v>3</v>
      </c>
      <c r="KA262">
        <v>1</v>
      </c>
      <c r="KB262">
        <v>2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3</v>
      </c>
      <c r="KR262">
        <v>1</v>
      </c>
      <c r="KS262">
        <v>0</v>
      </c>
      <c r="KT262">
        <v>0</v>
      </c>
      <c r="KU262">
        <v>0</v>
      </c>
      <c r="KV262">
        <v>0</v>
      </c>
      <c r="KW262">
        <v>1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1</v>
      </c>
    </row>
    <row r="263" spans="1:325">
      <c r="A263" t="s">
        <v>1422</v>
      </c>
      <c r="B263" t="s">
        <v>1414</v>
      </c>
      <c r="C263" t="str">
        <f>"181004"</f>
        <v>181004</v>
      </c>
      <c r="D263" t="s">
        <v>1421</v>
      </c>
      <c r="E263">
        <v>9</v>
      </c>
      <c r="F263">
        <v>1428</v>
      </c>
      <c r="G263">
        <v>1090</v>
      </c>
      <c r="H263">
        <v>235</v>
      </c>
      <c r="I263">
        <v>855</v>
      </c>
      <c r="J263">
        <v>2</v>
      </c>
      <c r="K263">
        <v>2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854</v>
      </c>
      <c r="T263">
        <v>0</v>
      </c>
      <c r="U263">
        <v>0</v>
      </c>
      <c r="V263">
        <v>854</v>
      </c>
      <c r="W263">
        <v>9</v>
      </c>
      <c r="X263">
        <v>4</v>
      </c>
      <c r="Y263">
        <v>5</v>
      </c>
      <c r="Z263">
        <v>0</v>
      </c>
      <c r="AA263">
        <v>845</v>
      </c>
      <c r="AB263">
        <v>567</v>
      </c>
      <c r="AC263">
        <v>53</v>
      </c>
      <c r="AD263">
        <v>64</v>
      </c>
      <c r="AE263">
        <v>3</v>
      </c>
      <c r="AF263">
        <v>8</v>
      </c>
      <c r="AG263">
        <v>3</v>
      </c>
      <c r="AH263">
        <v>48</v>
      </c>
      <c r="AI263">
        <v>305</v>
      </c>
      <c r="AJ263">
        <v>1</v>
      </c>
      <c r="AK263">
        <v>6</v>
      </c>
      <c r="AL263">
        <v>15</v>
      </c>
      <c r="AM263">
        <v>16</v>
      </c>
      <c r="AN263">
        <v>18</v>
      </c>
      <c r="AO263">
        <v>1</v>
      </c>
      <c r="AP263">
        <v>5</v>
      </c>
      <c r="AQ263">
        <v>1</v>
      </c>
      <c r="AR263">
        <v>1</v>
      </c>
      <c r="AS263">
        <v>3</v>
      </c>
      <c r="AT263">
        <v>1</v>
      </c>
      <c r="AU263">
        <v>1</v>
      </c>
      <c r="AV263">
        <v>2</v>
      </c>
      <c r="AW263">
        <v>0</v>
      </c>
      <c r="AX263">
        <v>0</v>
      </c>
      <c r="AY263">
        <v>1</v>
      </c>
      <c r="AZ263">
        <v>0</v>
      </c>
      <c r="BA263">
        <v>0</v>
      </c>
      <c r="BB263">
        <v>7</v>
      </c>
      <c r="BC263">
        <v>3</v>
      </c>
      <c r="BD263">
        <v>0</v>
      </c>
      <c r="BE263">
        <v>0</v>
      </c>
      <c r="BF263">
        <v>1</v>
      </c>
      <c r="BG263">
        <v>567</v>
      </c>
      <c r="BH263">
        <v>63</v>
      </c>
      <c r="BI263">
        <v>27</v>
      </c>
      <c r="BJ263">
        <v>4</v>
      </c>
      <c r="BK263">
        <v>2</v>
      </c>
      <c r="BL263">
        <v>0</v>
      </c>
      <c r="BM263">
        <v>4</v>
      </c>
      <c r="BN263">
        <v>2</v>
      </c>
      <c r="BO263">
        <v>3</v>
      </c>
      <c r="BP263">
        <v>1</v>
      </c>
      <c r="BQ263">
        <v>0</v>
      </c>
      <c r="BR263">
        <v>0</v>
      </c>
      <c r="BS263">
        <v>5</v>
      </c>
      <c r="BT263">
        <v>4</v>
      </c>
      <c r="BU263">
        <v>0</v>
      </c>
      <c r="BV263">
        <v>0</v>
      </c>
      <c r="BW263">
        <v>2</v>
      </c>
      <c r="BX263">
        <v>0</v>
      </c>
      <c r="BY263">
        <v>0</v>
      </c>
      <c r="BZ263">
        <v>4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4</v>
      </c>
      <c r="CL263">
        <v>1</v>
      </c>
      <c r="CM263">
        <v>63</v>
      </c>
      <c r="CN263">
        <v>12</v>
      </c>
      <c r="CO263">
        <v>2</v>
      </c>
      <c r="CP263">
        <v>2</v>
      </c>
      <c r="CQ263">
        <v>1</v>
      </c>
      <c r="CR263">
        <v>0</v>
      </c>
      <c r="CS263">
        <v>0</v>
      </c>
      <c r="CT263">
        <v>2</v>
      </c>
      <c r="CU263">
        <v>0</v>
      </c>
      <c r="CV263">
        <v>0</v>
      </c>
      <c r="CW263">
        <v>0</v>
      </c>
      <c r="CX263">
        <v>1</v>
      </c>
      <c r="CY263">
        <v>2</v>
      </c>
      <c r="CZ263">
        <v>0</v>
      </c>
      <c r="DA263">
        <v>1</v>
      </c>
      <c r="DB263">
        <v>0</v>
      </c>
      <c r="DC263">
        <v>0</v>
      </c>
      <c r="DD263">
        <v>1</v>
      </c>
      <c r="DE263">
        <v>12</v>
      </c>
      <c r="DF263">
        <v>31</v>
      </c>
      <c r="DG263">
        <v>18</v>
      </c>
      <c r="DH263">
        <v>2</v>
      </c>
      <c r="DI263">
        <v>1</v>
      </c>
      <c r="DJ263">
        <v>0</v>
      </c>
      <c r="DK263">
        <v>1</v>
      </c>
      <c r="DL263">
        <v>1</v>
      </c>
      <c r="DM263">
        <v>2</v>
      </c>
      <c r="DN263">
        <v>0</v>
      </c>
      <c r="DO263">
        <v>0</v>
      </c>
      <c r="DP263">
        <v>0</v>
      </c>
      <c r="DQ263">
        <v>0</v>
      </c>
      <c r="DR263">
        <v>1</v>
      </c>
      <c r="DS263">
        <v>0</v>
      </c>
      <c r="DT263">
        <v>0</v>
      </c>
      <c r="DU263">
        <v>1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1</v>
      </c>
      <c r="EB263">
        <v>0</v>
      </c>
      <c r="EC263">
        <v>1</v>
      </c>
      <c r="ED263">
        <v>1</v>
      </c>
      <c r="EE263">
        <v>0</v>
      </c>
      <c r="EF263">
        <v>0</v>
      </c>
      <c r="EG263">
        <v>0</v>
      </c>
      <c r="EH263">
        <v>1</v>
      </c>
      <c r="EI263">
        <v>31</v>
      </c>
      <c r="EJ263">
        <v>42</v>
      </c>
      <c r="EK263">
        <v>40</v>
      </c>
      <c r="EL263">
        <v>0</v>
      </c>
      <c r="EM263">
        <v>0</v>
      </c>
      <c r="EN263">
        <v>0</v>
      </c>
      <c r="EO263">
        <v>0</v>
      </c>
      <c r="EP263">
        <v>1</v>
      </c>
      <c r="EQ263">
        <v>0</v>
      </c>
      <c r="ER263">
        <v>0</v>
      </c>
      <c r="ES263">
        <v>1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42</v>
      </c>
      <c r="FP263">
        <v>19</v>
      </c>
      <c r="FQ263">
        <v>7</v>
      </c>
      <c r="FR263">
        <v>1</v>
      </c>
      <c r="FS263">
        <v>2</v>
      </c>
      <c r="FT263">
        <v>0</v>
      </c>
      <c r="FU263">
        <v>1</v>
      </c>
      <c r="FV263">
        <v>0</v>
      </c>
      <c r="FW263">
        <v>0</v>
      </c>
      <c r="FX263">
        <v>0</v>
      </c>
      <c r="FY263">
        <v>0</v>
      </c>
      <c r="FZ263">
        <v>2</v>
      </c>
      <c r="GA263">
        <v>1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2</v>
      </c>
      <c r="GJ263">
        <v>0</v>
      </c>
      <c r="GK263">
        <v>1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1</v>
      </c>
      <c r="GT263">
        <v>1</v>
      </c>
      <c r="GU263">
        <v>19</v>
      </c>
      <c r="GV263">
        <v>73</v>
      </c>
      <c r="GW263">
        <v>26</v>
      </c>
      <c r="GX263">
        <v>4</v>
      </c>
      <c r="GY263">
        <v>5</v>
      </c>
      <c r="GZ263">
        <v>3</v>
      </c>
      <c r="HA263">
        <v>6</v>
      </c>
      <c r="HB263">
        <v>1</v>
      </c>
      <c r="HC263">
        <v>2</v>
      </c>
      <c r="HD263">
        <v>0</v>
      </c>
      <c r="HE263">
        <v>0</v>
      </c>
      <c r="HF263">
        <v>1</v>
      </c>
      <c r="HG263">
        <v>6</v>
      </c>
      <c r="HH263">
        <v>2</v>
      </c>
      <c r="HI263">
        <v>1</v>
      </c>
      <c r="HJ263">
        <v>1</v>
      </c>
      <c r="HK263">
        <v>3</v>
      </c>
      <c r="HL263">
        <v>0</v>
      </c>
      <c r="HM263">
        <v>1</v>
      </c>
      <c r="HN263">
        <v>1</v>
      </c>
      <c r="HO263">
        <v>0</v>
      </c>
      <c r="HP263">
        <v>1</v>
      </c>
      <c r="HQ263">
        <v>4</v>
      </c>
      <c r="HR263">
        <v>1</v>
      </c>
      <c r="HS263">
        <v>3</v>
      </c>
      <c r="HT263">
        <v>0</v>
      </c>
      <c r="HU263">
        <v>0</v>
      </c>
      <c r="HV263">
        <v>0</v>
      </c>
      <c r="HW263">
        <v>1</v>
      </c>
      <c r="HX263">
        <v>73</v>
      </c>
      <c r="HY263">
        <v>26</v>
      </c>
      <c r="HZ263">
        <v>16</v>
      </c>
      <c r="IA263">
        <v>1</v>
      </c>
      <c r="IB263">
        <v>0</v>
      </c>
      <c r="IC263">
        <v>0</v>
      </c>
      <c r="ID263">
        <v>0</v>
      </c>
      <c r="IE263">
        <v>1</v>
      </c>
      <c r="IF263">
        <v>3</v>
      </c>
      <c r="IG263">
        <v>0</v>
      </c>
      <c r="IH263">
        <v>0</v>
      </c>
      <c r="II263">
        <v>2</v>
      </c>
      <c r="IJ263">
        <v>1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1</v>
      </c>
      <c r="IV263">
        <v>0</v>
      </c>
      <c r="IW263">
        <v>0</v>
      </c>
      <c r="IX263">
        <v>0</v>
      </c>
      <c r="IY263">
        <v>0</v>
      </c>
      <c r="IZ263">
        <v>1</v>
      </c>
      <c r="JA263">
        <v>0</v>
      </c>
      <c r="JB263">
        <v>0</v>
      </c>
      <c r="JC263">
        <v>0</v>
      </c>
      <c r="JD263">
        <v>26</v>
      </c>
      <c r="JE263">
        <v>4</v>
      </c>
      <c r="JF263">
        <v>3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1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4</v>
      </c>
      <c r="JZ263">
        <v>7</v>
      </c>
      <c r="KA263">
        <v>0</v>
      </c>
      <c r="KB263">
        <v>0</v>
      </c>
      <c r="KC263">
        <v>0</v>
      </c>
      <c r="KD263">
        <v>5</v>
      </c>
      <c r="KE263">
        <v>0</v>
      </c>
      <c r="KF263">
        <v>0</v>
      </c>
      <c r="KG263">
        <v>0</v>
      </c>
      <c r="KH263">
        <v>1</v>
      </c>
      <c r="KI263">
        <v>0</v>
      </c>
      <c r="KJ263">
        <v>0</v>
      </c>
      <c r="KK263">
        <v>0</v>
      </c>
      <c r="KL263">
        <v>0</v>
      </c>
      <c r="KM263">
        <v>1</v>
      </c>
      <c r="KN263">
        <v>0</v>
      </c>
      <c r="KO263">
        <v>0</v>
      </c>
      <c r="KP263">
        <v>0</v>
      </c>
      <c r="KQ263">
        <v>7</v>
      </c>
      <c r="KR263">
        <v>1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1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1</v>
      </c>
    </row>
    <row r="264" spans="1:325">
      <c r="A264" t="s">
        <v>1420</v>
      </c>
      <c r="B264" t="s">
        <v>1414</v>
      </c>
      <c r="C264" t="str">
        <f>"181004"</f>
        <v>181004</v>
      </c>
      <c r="D264" t="s">
        <v>1419</v>
      </c>
      <c r="E264">
        <v>10</v>
      </c>
      <c r="F264">
        <v>940</v>
      </c>
      <c r="G264">
        <v>710</v>
      </c>
      <c r="H264">
        <v>171</v>
      </c>
      <c r="I264">
        <v>539</v>
      </c>
      <c r="J264">
        <v>0</v>
      </c>
      <c r="K264">
        <v>1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539</v>
      </c>
      <c r="T264">
        <v>0</v>
      </c>
      <c r="U264">
        <v>0</v>
      </c>
      <c r="V264">
        <v>539</v>
      </c>
      <c r="W264">
        <v>19</v>
      </c>
      <c r="X264">
        <v>12</v>
      </c>
      <c r="Y264">
        <v>7</v>
      </c>
      <c r="Z264">
        <v>0</v>
      </c>
      <c r="AA264">
        <v>520</v>
      </c>
      <c r="AB264">
        <v>395</v>
      </c>
      <c r="AC264">
        <v>41</v>
      </c>
      <c r="AD264">
        <v>14</v>
      </c>
      <c r="AE264">
        <v>3</v>
      </c>
      <c r="AF264">
        <v>14</v>
      </c>
      <c r="AG264">
        <v>1</v>
      </c>
      <c r="AH264">
        <v>40</v>
      </c>
      <c r="AI264">
        <v>196</v>
      </c>
      <c r="AJ264">
        <v>3</v>
      </c>
      <c r="AK264">
        <v>0</v>
      </c>
      <c r="AL264">
        <v>31</v>
      </c>
      <c r="AM264">
        <v>25</v>
      </c>
      <c r="AN264">
        <v>11</v>
      </c>
      <c r="AO264">
        <v>0</v>
      </c>
      <c r="AP264">
        <v>1</v>
      </c>
      <c r="AQ264">
        <v>0</v>
      </c>
      <c r="AR264">
        <v>2</v>
      </c>
      <c r="AS264">
        <v>0</v>
      </c>
      <c r="AT264">
        <v>0</v>
      </c>
      <c r="AU264">
        <v>1</v>
      </c>
      <c r="AV264">
        <v>1</v>
      </c>
      <c r="AW264">
        <v>3</v>
      </c>
      <c r="AX264">
        <v>0</v>
      </c>
      <c r="AY264">
        <v>2</v>
      </c>
      <c r="AZ264">
        <v>0</v>
      </c>
      <c r="BA264">
        <v>0</v>
      </c>
      <c r="BB264">
        <v>1</v>
      </c>
      <c r="BC264">
        <v>2</v>
      </c>
      <c r="BD264">
        <v>1</v>
      </c>
      <c r="BE264">
        <v>1</v>
      </c>
      <c r="BF264">
        <v>1</v>
      </c>
      <c r="BG264">
        <v>395</v>
      </c>
      <c r="BH264">
        <v>24</v>
      </c>
      <c r="BI264">
        <v>12</v>
      </c>
      <c r="BJ264">
        <v>3</v>
      </c>
      <c r="BK264">
        <v>0</v>
      </c>
      <c r="BL264">
        <v>0</v>
      </c>
      <c r="BM264">
        <v>1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1</v>
      </c>
      <c r="BT264">
        <v>0</v>
      </c>
      <c r="BU264">
        <v>0</v>
      </c>
      <c r="BV264">
        <v>1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1</v>
      </c>
      <c r="CC264">
        <v>0</v>
      </c>
      <c r="CD264">
        <v>0</v>
      </c>
      <c r="CE264">
        <v>0</v>
      </c>
      <c r="CF264">
        <v>2</v>
      </c>
      <c r="CG264">
        <v>0</v>
      </c>
      <c r="CH264">
        <v>0</v>
      </c>
      <c r="CI264">
        <v>0</v>
      </c>
      <c r="CJ264">
        <v>0</v>
      </c>
      <c r="CK264">
        <v>2</v>
      </c>
      <c r="CL264">
        <v>1</v>
      </c>
      <c r="CM264">
        <v>24</v>
      </c>
      <c r="CN264">
        <v>9</v>
      </c>
      <c r="CO264">
        <v>1</v>
      </c>
      <c r="CP264">
        <v>3</v>
      </c>
      <c r="CQ264">
        <v>2</v>
      </c>
      <c r="CR264">
        <v>0</v>
      </c>
      <c r="CS264">
        <v>1</v>
      </c>
      <c r="CT264">
        <v>0</v>
      </c>
      <c r="CU264">
        <v>1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1</v>
      </c>
      <c r="DE264">
        <v>9</v>
      </c>
      <c r="DF264">
        <v>16</v>
      </c>
      <c r="DG264">
        <v>8</v>
      </c>
      <c r="DH264">
        <v>0</v>
      </c>
      <c r="DI264">
        <v>1</v>
      </c>
      <c r="DJ264">
        <v>1</v>
      </c>
      <c r="DK264">
        <v>0</v>
      </c>
      <c r="DL264">
        <v>2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4</v>
      </c>
      <c r="EI264">
        <v>16</v>
      </c>
      <c r="EJ264">
        <v>16</v>
      </c>
      <c r="EK264">
        <v>10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3</v>
      </c>
      <c r="FB264">
        <v>0</v>
      </c>
      <c r="FC264">
        <v>0</v>
      </c>
      <c r="FD264">
        <v>1</v>
      </c>
      <c r="FE264">
        <v>0</v>
      </c>
      <c r="FF264">
        <v>0</v>
      </c>
      <c r="FG264">
        <v>1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1</v>
      </c>
      <c r="FO264">
        <v>16</v>
      </c>
      <c r="FP264">
        <v>12</v>
      </c>
      <c r="FQ264">
        <v>5</v>
      </c>
      <c r="FR264">
        <v>1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1</v>
      </c>
      <c r="GG264">
        <v>0</v>
      </c>
      <c r="GH264">
        <v>0</v>
      </c>
      <c r="GI264">
        <v>4</v>
      </c>
      <c r="GJ264">
        <v>0</v>
      </c>
      <c r="GK264">
        <v>0</v>
      </c>
      <c r="GL264">
        <v>1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12</v>
      </c>
      <c r="GV264">
        <v>30</v>
      </c>
      <c r="GW264">
        <v>13</v>
      </c>
      <c r="GX264">
        <v>3</v>
      </c>
      <c r="GY264">
        <v>2</v>
      </c>
      <c r="GZ264">
        <v>1</v>
      </c>
      <c r="HA264">
        <v>2</v>
      </c>
      <c r="HB264">
        <v>0</v>
      </c>
      <c r="HC264">
        <v>1</v>
      </c>
      <c r="HD264">
        <v>0</v>
      </c>
      <c r="HE264">
        <v>0</v>
      </c>
      <c r="HF264">
        <v>0</v>
      </c>
      <c r="HG264">
        <v>1</v>
      </c>
      <c r="HH264">
        <v>0</v>
      </c>
      <c r="HI264">
        <v>1</v>
      </c>
      <c r="HJ264">
        <v>0</v>
      </c>
      <c r="HK264">
        <v>0</v>
      </c>
      <c r="HL264">
        <v>0</v>
      </c>
      <c r="HM264">
        <v>1</v>
      </c>
      <c r="HN264">
        <v>0</v>
      </c>
      <c r="HO264">
        <v>0</v>
      </c>
      <c r="HP264">
        <v>1</v>
      </c>
      <c r="HQ264">
        <v>0</v>
      </c>
      <c r="HR264">
        <v>1</v>
      </c>
      <c r="HS264">
        <v>1</v>
      </c>
      <c r="HT264">
        <v>1</v>
      </c>
      <c r="HU264">
        <v>1</v>
      </c>
      <c r="HV264">
        <v>0</v>
      </c>
      <c r="HW264">
        <v>0</v>
      </c>
      <c r="HX264">
        <v>30</v>
      </c>
      <c r="HY264">
        <v>14</v>
      </c>
      <c r="HZ264">
        <v>9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1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2</v>
      </c>
      <c r="IP264">
        <v>0</v>
      </c>
      <c r="IQ264">
        <v>0</v>
      </c>
      <c r="IR264">
        <v>0</v>
      </c>
      <c r="IS264">
        <v>1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1</v>
      </c>
      <c r="JD264">
        <v>14</v>
      </c>
      <c r="JE264">
        <v>2</v>
      </c>
      <c r="JF264">
        <v>0</v>
      </c>
      <c r="JG264">
        <v>1</v>
      </c>
      <c r="JH264">
        <v>1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2</v>
      </c>
      <c r="JZ264">
        <v>1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1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1</v>
      </c>
      <c r="KR264">
        <v>1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1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1</v>
      </c>
    </row>
    <row r="265" spans="1:325">
      <c r="A265" t="s">
        <v>1418</v>
      </c>
      <c r="B265" t="s">
        <v>1414</v>
      </c>
      <c r="C265" t="str">
        <f>"181004"</f>
        <v>181004</v>
      </c>
      <c r="D265" t="s">
        <v>1416</v>
      </c>
      <c r="E265">
        <v>11</v>
      </c>
      <c r="F265">
        <v>1207</v>
      </c>
      <c r="G265">
        <v>920</v>
      </c>
      <c r="H265">
        <v>255</v>
      </c>
      <c r="I265">
        <v>665</v>
      </c>
      <c r="J265">
        <v>0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665</v>
      </c>
      <c r="T265">
        <v>0</v>
      </c>
      <c r="U265">
        <v>0</v>
      </c>
      <c r="V265">
        <v>665</v>
      </c>
      <c r="W265">
        <v>15</v>
      </c>
      <c r="X265">
        <v>15</v>
      </c>
      <c r="Y265">
        <v>0</v>
      </c>
      <c r="Z265">
        <v>0</v>
      </c>
      <c r="AA265">
        <v>650</v>
      </c>
      <c r="AB265">
        <v>394</v>
      </c>
      <c r="AC265">
        <v>26</v>
      </c>
      <c r="AD265">
        <v>25</v>
      </c>
      <c r="AE265">
        <v>4</v>
      </c>
      <c r="AF265">
        <v>6</v>
      </c>
      <c r="AG265">
        <v>0</v>
      </c>
      <c r="AH265">
        <v>17</v>
      </c>
      <c r="AI265">
        <v>261</v>
      </c>
      <c r="AJ265">
        <v>1</v>
      </c>
      <c r="AK265">
        <v>0</v>
      </c>
      <c r="AL265">
        <v>9</v>
      </c>
      <c r="AM265">
        <v>9</v>
      </c>
      <c r="AN265">
        <v>18</v>
      </c>
      <c r="AO265">
        <v>1</v>
      </c>
      <c r="AP265">
        <v>0</v>
      </c>
      <c r="AQ265">
        <v>0</v>
      </c>
      <c r="AR265">
        <v>1</v>
      </c>
      <c r="AS265">
        <v>2</v>
      </c>
      <c r="AT265">
        <v>1</v>
      </c>
      <c r="AU265">
        <v>1</v>
      </c>
      <c r="AV265">
        <v>0</v>
      </c>
      <c r="AW265">
        <v>1</v>
      </c>
      <c r="AX265">
        <v>0</v>
      </c>
      <c r="AY265">
        <v>3</v>
      </c>
      <c r="AZ265">
        <v>0</v>
      </c>
      <c r="BA265">
        <v>0</v>
      </c>
      <c r="BB265">
        <v>0</v>
      </c>
      <c r="BC265">
        <v>5</v>
      </c>
      <c r="BD265">
        <v>1</v>
      </c>
      <c r="BE265">
        <v>0</v>
      </c>
      <c r="BF265">
        <v>2</v>
      </c>
      <c r="BG265">
        <v>394</v>
      </c>
      <c r="BH265">
        <v>64</v>
      </c>
      <c r="BI265">
        <v>30</v>
      </c>
      <c r="BJ265">
        <v>8</v>
      </c>
      <c r="BK265">
        <v>2</v>
      </c>
      <c r="BL265">
        <v>1</v>
      </c>
      <c r="BM265">
        <v>7</v>
      </c>
      <c r="BN265">
        <v>0</v>
      </c>
      <c r="BO265">
        <v>3</v>
      </c>
      <c r="BP265">
        <v>0</v>
      </c>
      <c r="BQ265">
        <v>0</v>
      </c>
      <c r="BR265">
        <v>0</v>
      </c>
      <c r="BS265">
        <v>2</v>
      </c>
      <c r="BT265">
        <v>0</v>
      </c>
      <c r="BU265">
        <v>0</v>
      </c>
      <c r="BV265">
        <v>1</v>
      </c>
      <c r="BW265">
        <v>1</v>
      </c>
      <c r="BX265">
        <v>0</v>
      </c>
      <c r="BY265">
        <v>1</v>
      </c>
      <c r="BZ265">
        <v>0</v>
      </c>
      <c r="CA265">
        <v>0</v>
      </c>
      <c r="CB265">
        <v>1</v>
      </c>
      <c r="CC265">
        <v>0</v>
      </c>
      <c r="CD265">
        <v>0</v>
      </c>
      <c r="CE265">
        <v>0</v>
      </c>
      <c r="CF265">
        <v>1</v>
      </c>
      <c r="CG265">
        <v>0</v>
      </c>
      <c r="CH265">
        <v>0</v>
      </c>
      <c r="CI265">
        <v>0</v>
      </c>
      <c r="CJ265">
        <v>0</v>
      </c>
      <c r="CK265">
        <v>5</v>
      </c>
      <c r="CL265">
        <v>1</v>
      </c>
      <c r="CM265">
        <v>64</v>
      </c>
      <c r="CN265">
        <v>11</v>
      </c>
      <c r="CO265">
        <v>0</v>
      </c>
      <c r="CP265">
        <v>2</v>
      </c>
      <c r="CQ265">
        <v>2</v>
      </c>
      <c r="CR265">
        <v>0</v>
      </c>
      <c r="CS265">
        <v>4</v>
      </c>
      <c r="CT265">
        <v>1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1</v>
      </c>
      <c r="DA265">
        <v>0</v>
      </c>
      <c r="DB265">
        <v>1</v>
      </c>
      <c r="DC265">
        <v>0</v>
      </c>
      <c r="DD265">
        <v>0</v>
      </c>
      <c r="DE265">
        <v>11</v>
      </c>
      <c r="DF265">
        <v>19</v>
      </c>
      <c r="DG265">
        <v>10</v>
      </c>
      <c r="DH265">
        <v>1</v>
      </c>
      <c r="DI265">
        <v>1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1</v>
      </c>
      <c r="DP265">
        <v>0</v>
      </c>
      <c r="DQ265">
        <v>0</v>
      </c>
      <c r="DR265">
        <v>1</v>
      </c>
      <c r="DS265">
        <v>0</v>
      </c>
      <c r="DT265">
        <v>1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1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3</v>
      </c>
      <c r="EI265">
        <v>19</v>
      </c>
      <c r="EJ265">
        <v>25</v>
      </c>
      <c r="EK265">
        <v>7</v>
      </c>
      <c r="EL265">
        <v>0</v>
      </c>
      <c r="EM265">
        <v>0</v>
      </c>
      <c r="EN265">
        <v>0</v>
      </c>
      <c r="EO265">
        <v>0</v>
      </c>
      <c r="EP265">
        <v>1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13</v>
      </c>
      <c r="FB265">
        <v>0</v>
      </c>
      <c r="FC265">
        <v>0</v>
      </c>
      <c r="FD265">
        <v>4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25</v>
      </c>
      <c r="FP265">
        <v>43</v>
      </c>
      <c r="FQ265">
        <v>4</v>
      </c>
      <c r="FR265">
        <v>1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2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36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43</v>
      </c>
      <c r="GV265">
        <v>66</v>
      </c>
      <c r="GW265">
        <v>18</v>
      </c>
      <c r="GX265">
        <v>5</v>
      </c>
      <c r="GY265">
        <v>8</v>
      </c>
      <c r="GZ265">
        <v>0</v>
      </c>
      <c r="HA265">
        <v>9</v>
      </c>
      <c r="HB265">
        <v>0</v>
      </c>
      <c r="HC265">
        <v>0</v>
      </c>
      <c r="HD265">
        <v>2</v>
      </c>
      <c r="HE265">
        <v>3</v>
      </c>
      <c r="HF265">
        <v>1</v>
      </c>
      <c r="HG265">
        <v>0</v>
      </c>
      <c r="HH265">
        <v>0</v>
      </c>
      <c r="HI265">
        <v>1</v>
      </c>
      <c r="HJ265">
        <v>0</v>
      </c>
      <c r="HK265">
        <v>0</v>
      </c>
      <c r="HL265">
        <v>4</v>
      </c>
      <c r="HM265">
        <v>2</v>
      </c>
      <c r="HN265">
        <v>2</v>
      </c>
      <c r="HO265">
        <v>1</v>
      </c>
      <c r="HP265">
        <v>1</v>
      </c>
      <c r="HQ265">
        <v>1</v>
      </c>
      <c r="HR265">
        <v>0</v>
      </c>
      <c r="HS265">
        <v>3</v>
      </c>
      <c r="HT265">
        <v>2</v>
      </c>
      <c r="HU265">
        <v>0</v>
      </c>
      <c r="HV265">
        <v>2</v>
      </c>
      <c r="HW265">
        <v>1</v>
      </c>
      <c r="HX265">
        <v>66</v>
      </c>
      <c r="HY265">
        <v>24</v>
      </c>
      <c r="HZ265">
        <v>13</v>
      </c>
      <c r="IA265">
        <v>2</v>
      </c>
      <c r="IB265">
        <v>0</v>
      </c>
      <c r="IC265">
        <v>0</v>
      </c>
      <c r="ID265">
        <v>2</v>
      </c>
      <c r="IE265">
        <v>0</v>
      </c>
      <c r="IF265">
        <v>0</v>
      </c>
      <c r="IG265">
        <v>0</v>
      </c>
      <c r="IH265">
        <v>1</v>
      </c>
      <c r="II265">
        <v>0</v>
      </c>
      <c r="IJ265">
        <v>0</v>
      </c>
      <c r="IK265">
        <v>1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1</v>
      </c>
      <c r="IR265">
        <v>0</v>
      </c>
      <c r="IS265">
        <v>0</v>
      </c>
      <c r="IT265">
        <v>3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1</v>
      </c>
      <c r="JD265">
        <v>24</v>
      </c>
      <c r="JE265">
        <v>2</v>
      </c>
      <c r="JF265">
        <v>1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1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2</v>
      </c>
      <c r="JZ265">
        <v>1</v>
      </c>
      <c r="KA265">
        <v>1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1</v>
      </c>
      <c r="KR265">
        <v>1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1</v>
      </c>
      <c r="LM265">
        <v>1</v>
      </c>
    </row>
    <row r="266" spans="1:325">
      <c r="A266" t="s">
        <v>1417</v>
      </c>
      <c r="B266" t="s">
        <v>1414</v>
      </c>
      <c r="C266" t="str">
        <f>"181004"</f>
        <v>181004</v>
      </c>
      <c r="D266" t="s">
        <v>1416</v>
      </c>
      <c r="E266">
        <v>12</v>
      </c>
      <c r="F266">
        <v>1216</v>
      </c>
      <c r="G266">
        <v>931</v>
      </c>
      <c r="H266">
        <v>207</v>
      </c>
      <c r="I266">
        <v>724</v>
      </c>
      <c r="J266">
        <v>1</v>
      </c>
      <c r="K266">
        <v>4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723</v>
      </c>
      <c r="T266">
        <v>0</v>
      </c>
      <c r="U266">
        <v>0</v>
      </c>
      <c r="V266">
        <v>723</v>
      </c>
      <c r="W266">
        <v>11</v>
      </c>
      <c r="X266">
        <v>8</v>
      </c>
      <c r="Y266">
        <v>3</v>
      </c>
      <c r="Z266">
        <v>0</v>
      </c>
      <c r="AA266">
        <v>712</v>
      </c>
      <c r="AB266">
        <v>387</v>
      </c>
      <c r="AC266">
        <v>34</v>
      </c>
      <c r="AD266">
        <v>26</v>
      </c>
      <c r="AE266">
        <v>1</v>
      </c>
      <c r="AF266">
        <v>11</v>
      </c>
      <c r="AG266">
        <v>0</v>
      </c>
      <c r="AH266">
        <v>15</v>
      </c>
      <c r="AI266">
        <v>234</v>
      </c>
      <c r="AJ266">
        <v>3</v>
      </c>
      <c r="AK266">
        <v>0</v>
      </c>
      <c r="AL266">
        <v>18</v>
      </c>
      <c r="AM266">
        <v>9</v>
      </c>
      <c r="AN266">
        <v>6</v>
      </c>
      <c r="AO266">
        <v>1</v>
      </c>
      <c r="AP266">
        <v>3</v>
      </c>
      <c r="AQ266">
        <v>2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1</v>
      </c>
      <c r="AY266">
        <v>3</v>
      </c>
      <c r="AZ266">
        <v>1</v>
      </c>
      <c r="BA266">
        <v>0</v>
      </c>
      <c r="BB266">
        <v>1</v>
      </c>
      <c r="BC266">
        <v>16</v>
      </c>
      <c r="BD266">
        <v>1</v>
      </c>
      <c r="BE266">
        <v>0</v>
      </c>
      <c r="BF266">
        <v>1</v>
      </c>
      <c r="BG266">
        <v>387</v>
      </c>
      <c r="BH266">
        <v>58</v>
      </c>
      <c r="BI266">
        <v>29</v>
      </c>
      <c r="BJ266">
        <v>12</v>
      </c>
      <c r="BK266">
        <v>3</v>
      </c>
      <c r="BL266">
        <v>0</v>
      </c>
      <c r="BM266">
        <v>0</v>
      </c>
      <c r="BN266">
        <v>0</v>
      </c>
      <c r="BO266">
        <v>3</v>
      </c>
      <c r="BP266">
        <v>0</v>
      </c>
      <c r="BQ266">
        <v>0</v>
      </c>
      <c r="BR266">
        <v>0</v>
      </c>
      <c r="BS266">
        <v>3</v>
      </c>
      <c r="BT266">
        <v>0</v>
      </c>
      <c r="BU266">
        <v>0</v>
      </c>
      <c r="BV266">
        <v>1</v>
      </c>
      <c r="BW266">
        <v>1</v>
      </c>
      <c r="BX266">
        <v>0</v>
      </c>
      <c r="BY266">
        <v>1</v>
      </c>
      <c r="BZ266">
        <v>1</v>
      </c>
      <c r="CA266">
        <v>0</v>
      </c>
      <c r="CB266">
        <v>0</v>
      </c>
      <c r="CC266">
        <v>0</v>
      </c>
      <c r="CD266">
        <v>1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2</v>
      </c>
      <c r="CL266">
        <v>1</v>
      </c>
      <c r="CM266">
        <v>58</v>
      </c>
      <c r="CN266">
        <v>17</v>
      </c>
      <c r="CO266">
        <v>4</v>
      </c>
      <c r="CP266">
        <v>3</v>
      </c>
      <c r="CQ266">
        <v>3</v>
      </c>
      <c r="CR266">
        <v>0</v>
      </c>
      <c r="CS266">
        <v>1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1</v>
      </c>
      <c r="CZ266">
        <v>0</v>
      </c>
      <c r="DA266">
        <v>0</v>
      </c>
      <c r="DB266">
        <v>3</v>
      </c>
      <c r="DC266">
        <v>0</v>
      </c>
      <c r="DD266">
        <v>2</v>
      </c>
      <c r="DE266">
        <v>17</v>
      </c>
      <c r="DF266">
        <v>37</v>
      </c>
      <c r="DG266">
        <v>14</v>
      </c>
      <c r="DH266">
        <v>5</v>
      </c>
      <c r="DI266">
        <v>1</v>
      </c>
      <c r="DJ266">
        <v>5</v>
      </c>
      <c r="DK266">
        <v>0</v>
      </c>
      <c r="DL266">
        <v>0</v>
      </c>
      <c r="DM266">
        <v>1</v>
      </c>
      <c r="DN266">
        <v>0</v>
      </c>
      <c r="DO266">
        <v>1</v>
      </c>
      <c r="DP266">
        <v>0</v>
      </c>
      <c r="DQ266">
        <v>0</v>
      </c>
      <c r="DR266">
        <v>0</v>
      </c>
      <c r="DS266">
        <v>0</v>
      </c>
      <c r="DT266">
        <v>1</v>
      </c>
      <c r="DU266">
        <v>0</v>
      </c>
      <c r="DV266">
        <v>0</v>
      </c>
      <c r="DW266">
        <v>1</v>
      </c>
      <c r="DX266">
        <v>0</v>
      </c>
      <c r="DY266">
        <v>1</v>
      </c>
      <c r="DZ266">
        <v>0</v>
      </c>
      <c r="EA266">
        <v>2</v>
      </c>
      <c r="EB266">
        <v>0</v>
      </c>
      <c r="EC266">
        <v>1</v>
      </c>
      <c r="ED266">
        <v>0</v>
      </c>
      <c r="EE266">
        <v>0</v>
      </c>
      <c r="EF266">
        <v>0</v>
      </c>
      <c r="EG266">
        <v>1</v>
      </c>
      <c r="EH266">
        <v>3</v>
      </c>
      <c r="EI266">
        <v>37</v>
      </c>
      <c r="EJ266">
        <v>49</v>
      </c>
      <c r="EK266">
        <v>10</v>
      </c>
      <c r="EL266">
        <v>2</v>
      </c>
      <c r="EM266">
        <v>0</v>
      </c>
      <c r="EN266">
        <v>2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1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16</v>
      </c>
      <c r="FB266">
        <v>0</v>
      </c>
      <c r="FC266">
        <v>0</v>
      </c>
      <c r="FD266">
        <v>16</v>
      </c>
      <c r="FE266">
        <v>0</v>
      </c>
      <c r="FF266">
        <v>0</v>
      </c>
      <c r="FG266">
        <v>1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1</v>
      </c>
      <c r="FO266">
        <v>49</v>
      </c>
      <c r="FP266">
        <v>47</v>
      </c>
      <c r="FQ266">
        <v>5</v>
      </c>
      <c r="FR266">
        <v>0</v>
      </c>
      <c r="FS266">
        <v>0</v>
      </c>
      <c r="FT266">
        <v>0</v>
      </c>
      <c r="FU266">
        <v>1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1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39</v>
      </c>
      <c r="GJ266">
        <v>0</v>
      </c>
      <c r="GK266">
        <v>0</v>
      </c>
      <c r="GL266">
        <v>0</v>
      </c>
      <c r="GM266">
        <v>1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47</v>
      </c>
      <c r="GV266">
        <v>65</v>
      </c>
      <c r="GW266">
        <v>36</v>
      </c>
      <c r="GX266">
        <v>1</v>
      </c>
      <c r="GY266">
        <v>5</v>
      </c>
      <c r="GZ266">
        <v>0</v>
      </c>
      <c r="HA266">
        <v>4</v>
      </c>
      <c r="HB266">
        <v>2</v>
      </c>
      <c r="HC266">
        <v>0</v>
      </c>
      <c r="HD266">
        <v>0</v>
      </c>
      <c r="HE266">
        <v>0</v>
      </c>
      <c r="HF266">
        <v>2</v>
      </c>
      <c r="HG266">
        <v>1</v>
      </c>
      <c r="HH266">
        <v>0</v>
      </c>
      <c r="HI266">
        <v>1</v>
      </c>
      <c r="HJ266">
        <v>1</v>
      </c>
      <c r="HK266">
        <v>1</v>
      </c>
      <c r="HL266">
        <v>0</v>
      </c>
      <c r="HM266">
        <v>1</v>
      </c>
      <c r="HN266">
        <v>1</v>
      </c>
      <c r="HO266">
        <v>0</v>
      </c>
      <c r="HP266">
        <v>0</v>
      </c>
      <c r="HQ266">
        <v>0</v>
      </c>
      <c r="HR266">
        <v>1</v>
      </c>
      <c r="HS266">
        <v>3</v>
      </c>
      <c r="HT266">
        <v>4</v>
      </c>
      <c r="HU266">
        <v>0</v>
      </c>
      <c r="HV266">
        <v>1</v>
      </c>
      <c r="HW266">
        <v>0</v>
      </c>
      <c r="HX266">
        <v>65</v>
      </c>
      <c r="HY266">
        <v>43</v>
      </c>
      <c r="HZ266">
        <v>26</v>
      </c>
      <c r="IA266">
        <v>2</v>
      </c>
      <c r="IB266">
        <v>0</v>
      </c>
      <c r="IC266">
        <v>1</v>
      </c>
      <c r="ID266">
        <v>1</v>
      </c>
      <c r="IE266">
        <v>0</v>
      </c>
      <c r="IF266">
        <v>0</v>
      </c>
      <c r="IG266">
        <v>0</v>
      </c>
      <c r="IH266">
        <v>0</v>
      </c>
      <c r="II266">
        <v>1</v>
      </c>
      <c r="IJ266">
        <v>0</v>
      </c>
      <c r="IK266">
        <v>0</v>
      </c>
      <c r="IL266">
        <v>2</v>
      </c>
      <c r="IM266">
        <v>0</v>
      </c>
      <c r="IN266">
        <v>1</v>
      </c>
      <c r="IO266">
        <v>0</v>
      </c>
      <c r="IP266">
        <v>0</v>
      </c>
      <c r="IQ266">
        <v>2</v>
      </c>
      <c r="IR266">
        <v>0</v>
      </c>
      <c r="IS266">
        <v>1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2</v>
      </c>
      <c r="JA266">
        <v>1</v>
      </c>
      <c r="JB266">
        <v>0</v>
      </c>
      <c r="JC266">
        <v>3</v>
      </c>
      <c r="JD266">
        <v>43</v>
      </c>
      <c r="JE266">
        <v>2</v>
      </c>
      <c r="JF266">
        <v>1</v>
      </c>
      <c r="JG266">
        <v>0</v>
      </c>
      <c r="JH266">
        <v>1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2</v>
      </c>
      <c r="JZ266">
        <v>6</v>
      </c>
      <c r="KA266">
        <v>5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1</v>
      </c>
      <c r="KQ266">
        <v>6</v>
      </c>
      <c r="KR266">
        <v>1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1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1</v>
      </c>
    </row>
    <row r="267" spans="1:325">
      <c r="A267" t="s">
        <v>1415</v>
      </c>
      <c r="B267" t="s">
        <v>1414</v>
      </c>
      <c r="C267" t="str">
        <f>"181004"</f>
        <v>181004</v>
      </c>
      <c r="D267" t="s">
        <v>1413</v>
      </c>
      <c r="E267">
        <v>13</v>
      </c>
      <c r="F267">
        <v>2081</v>
      </c>
      <c r="G267">
        <v>1578</v>
      </c>
      <c r="H267">
        <v>312</v>
      </c>
      <c r="I267">
        <v>1266</v>
      </c>
      <c r="J267">
        <v>0</v>
      </c>
      <c r="K267">
        <v>2</v>
      </c>
      <c r="L267">
        <v>2</v>
      </c>
      <c r="M267">
        <v>2</v>
      </c>
      <c r="N267">
        <v>0</v>
      </c>
      <c r="O267">
        <v>0</v>
      </c>
      <c r="P267">
        <v>0</v>
      </c>
      <c r="Q267">
        <v>0</v>
      </c>
      <c r="R267">
        <v>2</v>
      </c>
      <c r="S267">
        <v>1268</v>
      </c>
      <c r="T267">
        <v>2</v>
      </c>
      <c r="U267">
        <v>0</v>
      </c>
      <c r="V267">
        <v>1268</v>
      </c>
      <c r="W267">
        <v>23</v>
      </c>
      <c r="X267">
        <v>14</v>
      </c>
      <c r="Y267">
        <v>9</v>
      </c>
      <c r="Z267">
        <v>0</v>
      </c>
      <c r="AA267">
        <v>1245</v>
      </c>
      <c r="AB267">
        <v>865</v>
      </c>
      <c r="AC267">
        <v>54</v>
      </c>
      <c r="AD267">
        <v>101</v>
      </c>
      <c r="AE267">
        <v>2</v>
      </c>
      <c r="AF267">
        <v>16</v>
      </c>
      <c r="AG267">
        <v>4</v>
      </c>
      <c r="AH267">
        <v>70</v>
      </c>
      <c r="AI267">
        <v>500</v>
      </c>
      <c r="AJ267">
        <v>2</v>
      </c>
      <c r="AK267">
        <v>6</v>
      </c>
      <c r="AL267">
        <v>25</v>
      </c>
      <c r="AM267">
        <v>20</v>
      </c>
      <c r="AN267">
        <v>28</v>
      </c>
      <c r="AO267">
        <v>2</v>
      </c>
      <c r="AP267">
        <v>3</v>
      </c>
      <c r="AQ267">
        <v>3</v>
      </c>
      <c r="AR267">
        <v>1</v>
      </c>
      <c r="AS267">
        <v>1</v>
      </c>
      <c r="AT267">
        <v>1</v>
      </c>
      <c r="AU267">
        <v>2</v>
      </c>
      <c r="AV267">
        <v>5</v>
      </c>
      <c r="AW267">
        <v>0</v>
      </c>
      <c r="AX267">
        <v>5</v>
      </c>
      <c r="AY267">
        <v>0</v>
      </c>
      <c r="AZ267">
        <v>0</v>
      </c>
      <c r="BA267">
        <v>0</v>
      </c>
      <c r="BB267">
        <v>3</v>
      </c>
      <c r="BC267">
        <v>7</v>
      </c>
      <c r="BD267">
        <v>1</v>
      </c>
      <c r="BE267">
        <v>1</v>
      </c>
      <c r="BF267">
        <v>2</v>
      </c>
      <c r="BG267">
        <v>865</v>
      </c>
      <c r="BH267">
        <v>85</v>
      </c>
      <c r="BI267">
        <v>40</v>
      </c>
      <c r="BJ267">
        <v>17</v>
      </c>
      <c r="BK267">
        <v>5</v>
      </c>
      <c r="BL267">
        <v>1</v>
      </c>
      <c r="BM267">
        <v>1</v>
      </c>
      <c r="BN267">
        <v>1</v>
      </c>
      <c r="BO267">
        <v>4</v>
      </c>
      <c r="BP267">
        <v>2</v>
      </c>
      <c r="BQ267">
        <v>1</v>
      </c>
      <c r="BR267">
        <v>0</v>
      </c>
      <c r="BS267">
        <v>2</v>
      </c>
      <c r="BT267">
        <v>0</v>
      </c>
      <c r="BU267">
        <v>0</v>
      </c>
      <c r="BV267">
        <v>1</v>
      </c>
      <c r="BW267">
        <v>0</v>
      </c>
      <c r="BX267">
        <v>0</v>
      </c>
      <c r="BY267">
        <v>1</v>
      </c>
      <c r="BZ267">
        <v>1</v>
      </c>
      <c r="CA267">
        <v>0</v>
      </c>
      <c r="CB267">
        <v>0</v>
      </c>
      <c r="CC267">
        <v>0</v>
      </c>
      <c r="CD267">
        <v>0</v>
      </c>
      <c r="CE267">
        <v>1</v>
      </c>
      <c r="CF267">
        <v>0</v>
      </c>
      <c r="CG267">
        <v>1</v>
      </c>
      <c r="CH267">
        <v>0</v>
      </c>
      <c r="CI267">
        <v>0</v>
      </c>
      <c r="CJ267">
        <v>1</v>
      </c>
      <c r="CK267">
        <v>3</v>
      </c>
      <c r="CL267">
        <v>2</v>
      </c>
      <c r="CM267">
        <v>85</v>
      </c>
      <c r="CN267">
        <v>17</v>
      </c>
      <c r="CO267">
        <v>2</v>
      </c>
      <c r="CP267">
        <v>4</v>
      </c>
      <c r="CQ267">
        <v>2</v>
      </c>
      <c r="CR267">
        <v>1</v>
      </c>
      <c r="CS267">
        <v>6</v>
      </c>
      <c r="CT267">
        <v>0</v>
      </c>
      <c r="CU267">
        <v>1</v>
      </c>
      <c r="CV267">
        <v>1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17</v>
      </c>
      <c r="DF267">
        <v>68</v>
      </c>
      <c r="DG267">
        <v>40</v>
      </c>
      <c r="DH267">
        <v>4</v>
      </c>
      <c r="DI267">
        <v>2</v>
      </c>
      <c r="DJ267">
        <v>5</v>
      </c>
      <c r="DK267">
        <v>0</v>
      </c>
      <c r="DL267">
        <v>0</v>
      </c>
      <c r="DM267">
        <v>0</v>
      </c>
      <c r="DN267">
        <v>3</v>
      </c>
      <c r="DO267">
        <v>0</v>
      </c>
      <c r="DP267">
        <v>0</v>
      </c>
      <c r="DQ267">
        <v>1</v>
      </c>
      <c r="DR267">
        <v>2</v>
      </c>
      <c r="DS267">
        <v>0</v>
      </c>
      <c r="DT267">
        <v>3</v>
      </c>
      <c r="DU267">
        <v>1</v>
      </c>
      <c r="DV267">
        <v>0</v>
      </c>
      <c r="DW267">
        <v>0</v>
      </c>
      <c r="DX267">
        <v>0</v>
      </c>
      <c r="DY267">
        <v>0</v>
      </c>
      <c r="DZ267">
        <v>2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5</v>
      </c>
      <c r="EI267">
        <v>68</v>
      </c>
      <c r="EJ267">
        <v>83</v>
      </c>
      <c r="EK267">
        <v>8</v>
      </c>
      <c r="EL267">
        <v>2</v>
      </c>
      <c r="EM267">
        <v>0</v>
      </c>
      <c r="EN267">
        <v>0</v>
      </c>
      <c r="EO267">
        <v>2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58</v>
      </c>
      <c r="FB267">
        <v>0</v>
      </c>
      <c r="FC267">
        <v>0</v>
      </c>
      <c r="FD267">
        <v>12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1</v>
      </c>
      <c r="FO267">
        <v>83</v>
      </c>
      <c r="FP267">
        <v>28</v>
      </c>
      <c r="FQ267">
        <v>8</v>
      </c>
      <c r="FR267">
        <v>2</v>
      </c>
      <c r="FS267">
        <v>1</v>
      </c>
      <c r="FT267">
        <v>0</v>
      </c>
      <c r="FU267">
        <v>4</v>
      </c>
      <c r="FV267">
        <v>0</v>
      </c>
      <c r="FW267">
        <v>0</v>
      </c>
      <c r="FX267">
        <v>2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9</v>
      </c>
      <c r="GJ267">
        <v>0</v>
      </c>
      <c r="GK267">
        <v>0</v>
      </c>
      <c r="GL267">
        <v>0</v>
      </c>
      <c r="GM267">
        <v>1</v>
      </c>
      <c r="GN267">
        <v>1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28</v>
      </c>
      <c r="GV267">
        <v>71</v>
      </c>
      <c r="GW267">
        <v>27</v>
      </c>
      <c r="GX267">
        <v>4</v>
      </c>
      <c r="GY267">
        <v>5</v>
      </c>
      <c r="GZ267">
        <v>0</v>
      </c>
      <c r="HA267">
        <v>11</v>
      </c>
      <c r="HB267">
        <v>2</v>
      </c>
      <c r="HC267">
        <v>1</v>
      </c>
      <c r="HD267">
        <v>0</v>
      </c>
      <c r="HE267">
        <v>1</v>
      </c>
      <c r="HF267">
        <v>2</v>
      </c>
      <c r="HG267">
        <v>2</v>
      </c>
      <c r="HH267">
        <v>1</v>
      </c>
      <c r="HI267">
        <v>1</v>
      </c>
      <c r="HJ267">
        <v>1</v>
      </c>
      <c r="HK267">
        <v>0</v>
      </c>
      <c r="HL267">
        <v>1</v>
      </c>
      <c r="HM267">
        <v>0</v>
      </c>
      <c r="HN267">
        <v>2</v>
      </c>
      <c r="HO267">
        <v>2</v>
      </c>
      <c r="HP267">
        <v>0</v>
      </c>
      <c r="HQ267">
        <v>2</v>
      </c>
      <c r="HR267">
        <v>0</v>
      </c>
      <c r="HS267">
        <v>2</v>
      </c>
      <c r="HT267">
        <v>2</v>
      </c>
      <c r="HU267">
        <v>1</v>
      </c>
      <c r="HV267">
        <v>1</v>
      </c>
      <c r="HW267">
        <v>0</v>
      </c>
      <c r="HX267">
        <v>71</v>
      </c>
      <c r="HY267">
        <v>23</v>
      </c>
      <c r="HZ267">
        <v>8</v>
      </c>
      <c r="IA267">
        <v>2</v>
      </c>
      <c r="IB267">
        <v>0</v>
      </c>
      <c r="IC267">
        <v>2</v>
      </c>
      <c r="ID267">
        <v>1</v>
      </c>
      <c r="IE267">
        <v>2</v>
      </c>
      <c r="IF267">
        <v>0</v>
      </c>
      <c r="IG267">
        <v>0</v>
      </c>
      <c r="IH267">
        <v>0</v>
      </c>
      <c r="II267">
        <v>2</v>
      </c>
      <c r="IJ267">
        <v>2</v>
      </c>
      <c r="IK267">
        <v>2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1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1</v>
      </c>
      <c r="JC267">
        <v>0</v>
      </c>
      <c r="JD267">
        <v>23</v>
      </c>
      <c r="JE267">
        <v>1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1</v>
      </c>
      <c r="JV267">
        <v>0</v>
      </c>
      <c r="JW267">
        <v>0</v>
      </c>
      <c r="JX267">
        <v>0</v>
      </c>
      <c r="JY267">
        <v>1</v>
      </c>
      <c r="JZ267">
        <v>3</v>
      </c>
      <c r="KA267">
        <v>1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1</v>
      </c>
      <c r="KM267">
        <v>0</v>
      </c>
      <c r="KN267">
        <v>0</v>
      </c>
      <c r="KO267">
        <v>0</v>
      </c>
      <c r="KP267">
        <v>1</v>
      </c>
      <c r="KQ267">
        <v>3</v>
      </c>
      <c r="KR267">
        <v>1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1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1</v>
      </c>
    </row>
    <row r="268" spans="1:325">
      <c r="A268" t="s">
        <v>1412</v>
      </c>
      <c r="B268" t="s">
        <v>1405</v>
      </c>
      <c r="C268" t="str">
        <f>"181005"</f>
        <v>181005</v>
      </c>
      <c r="D268" t="s">
        <v>1411</v>
      </c>
      <c r="E268">
        <v>1</v>
      </c>
      <c r="F268">
        <v>1658</v>
      </c>
      <c r="G268">
        <v>1261</v>
      </c>
      <c r="H268">
        <v>360</v>
      </c>
      <c r="I268">
        <v>901</v>
      </c>
      <c r="J268">
        <v>1</v>
      </c>
      <c r="K268">
        <v>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901</v>
      </c>
      <c r="T268">
        <v>0</v>
      </c>
      <c r="U268">
        <v>0</v>
      </c>
      <c r="V268">
        <v>901</v>
      </c>
      <c r="W268">
        <v>14</v>
      </c>
      <c r="X268">
        <v>9</v>
      </c>
      <c r="Y268">
        <v>5</v>
      </c>
      <c r="Z268">
        <v>0</v>
      </c>
      <c r="AA268">
        <v>887</v>
      </c>
      <c r="AB268">
        <v>542</v>
      </c>
      <c r="AC268">
        <v>23</v>
      </c>
      <c r="AD268">
        <v>41</v>
      </c>
      <c r="AE268">
        <v>1</v>
      </c>
      <c r="AF268">
        <v>19</v>
      </c>
      <c r="AG268">
        <v>2</v>
      </c>
      <c r="AH268">
        <v>31</v>
      </c>
      <c r="AI268">
        <v>316</v>
      </c>
      <c r="AJ268">
        <v>2</v>
      </c>
      <c r="AK268">
        <v>1</v>
      </c>
      <c r="AL268">
        <v>26</v>
      </c>
      <c r="AM268">
        <v>22</v>
      </c>
      <c r="AN268">
        <v>15</v>
      </c>
      <c r="AO268">
        <v>2</v>
      </c>
      <c r="AP268">
        <v>4</v>
      </c>
      <c r="AQ268">
        <v>1</v>
      </c>
      <c r="AR268">
        <v>0</v>
      </c>
      <c r="AS268">
        <v>1</v>
      </c>
      <c r="AT268">
        <v>3</v>
      </c>
      <c r="AU268">
        <v>1</v>
      </c>
      <c r="AV268">
        <v>1</v>
      </c>
      <c r="AW268">
        <v>5</v>
      </c>
      <c r="AX268">
        <v>2</v>
      </c>
      <c r="AY268">
        <v>5</v>
      </c>
      <c r="AZ268">
        <v>4</v>
      </c>
      <c r="BA268">
        <v>0</v>
      </c>
      <c r="BB268">
        <v>2</v>
      </c>
      <c r="BC268">
        <v>6</v>
      </c>
      <c r="BD268">
        <v>0</v>
      </c>
      <c r="BE268">
        <v>2</v>
      </c>
      <c r="BF268">
        <v>4</v>
      </c>
      <c r="BG268">
        <v>542</v>
      </c>
      <c r="BH268">
        <v>48</v>
      </c>
      <c r="BI268">
        <v>20</v>
      </c>
      <c r="BJ268">
        <v>7</v>
      </c>
      <c r="BK268">
        <v>4</v>
      </c>
      <c r="BL268">
        <v>1</v>
      </c>
      <c r="BM268">
        <v>0</v>
      </c>
      <c r="BN268">
        <v>0</v>
      </c>
      <c r="BO268">
        <v>3</v>
      </c>
      <c r="BP268">
        <v>1</v>
      </c>
      <c r="BQ268">
        <v>0</v>
      </c>
      <c r="BR268">
        <v>0</v>
      </c>
      <c r="BS268">
        <v>3</v>
      </c>
      <c r="BT268">
        <v>0</v>
      </c>
      <c r="BU268">
        <v>0</v>
      </c>
      <c r="BV268">
        <v>0</v>
      </c>
      <c r="BW268">
        <v>1</v>
      </c>
      <c r="BX268">
        <v>0</v>
      </c>
      <c r="BY268">
        <v>2</v>
      </c>
      <c r="BZ268">
        <v>1</v>
      </c>
      <c r="CA268">
        <v>0</v>
      </c>
      <c r="CB268">
        <v>0</v>
      </c>
      <c r="CC268">
        <v>1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4</v>
      </c>
      <c r="CL268">
        <v>0</v>
      </c>
      <c r="CM268">
        <v>48</v>
      </c>
      <c r="CN268">
        <v>24</v>
      </c>
      <c r="CO268">
        <v>8</v>
      </c>
      <c r="CP268">
        <v>4</v>
      </c>
      <c r="CQ268">
        <v>1</v>
      </c>
      <c r="CR268">
        <v>3</v>
      </c>
      <c r="CS268">
        <v>2</v>
      </c>
      <c r="CT268">
        <v>1</v>
      </c>
      <c r="CU268">
        <v>1</v>
      </c>
      <c r="CV268">
        <v>0</v>
      </c>
      <c r="CW268">
        <v>0</v>
      </c>
      <c r="CX268">
        <v>0</v>
      </c>
      <c r="CY268">
        <v>0</v>
      </c>
      <c r="CZ268">
        <v>1</v>
      </c>
      <c r="DA268">
        <v>1</v>
      </c>
      <c r="DB268">
        <v>1</v>
      </c>
      <c r="DC268">
        <v>0</v>
      </c>
      <c r="DD268">
        <v>1</v>
      </c>
      <c r="DE268">
        <v>24</v>
      </c>
      <c r="DF268">
        <v>33</v>
      </c>
      <c r="DG268">
        <v>12</v>
      </c>
      <c r="DH268">
        <v>1</v>
      </c>
      <c r="DI268">
        <v>2</v>
      </c>
      <c r="DJ268">
        <v>4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1</v>
      </c>
      <c r="DQ268">
        <v>1</v>
      </c>
      <c r="DR268">
        <v>3</v>
      </c>
      <c r="DS268">
        <v>0</v>
      </c>
      <c r="DT268">
        <v>0</v>
      </c>
      <c r="DU268">
        <v>1</v>
      </c>
      <c r="DV268">
        <v>0</v>
      </c>
      <c r="DW268">
        <v>0</v>
      </c>
      <c r="DX268">
        <v>1</v>
      </c>
      <c r="DY268">
        <v>1</v>
      </c>
      <c r="DZ268">
        <v>0</v>
      </c>
      <c r="EA268">
        <v>2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4</v>
      </c>
      <c r="EI268">
        <v>33</v>
      </c>
      <c r="EJ268">
        <v>42</v>
      </c>
      <c r="EK268">
        <v>22</v>
      </c>
      <c r="EL268">
        <v>7</v>
      </c>
      <c r="EM268">
        <v>0</v>
      </c>
      <c r="EN268">
        <v>1</v>
      </c>
      <c r="EO268">
        <v>0</v>
      </c>
      <c r="EP268">
        <v>0</v>
      </c>
      <c r="EQ268">
        <v>2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2</v>
      </c>
      <c r="EZ268">
        <v>0</v>
      </c>
      <c r="FA268">
        <v>7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1</v>
      </c>
      <c r="FO268">
        <v>42</v>
      </c>
      <c r="FP268">
        <v>45</v>
      </c>
      <c r="FQ268">
        <v>11</v>
      </c>
      <c r="FR268">
        <v>0</v>
      </c>
      <c r="FS268">
        <v>2</v>
      </c>
      <c r="FT268">
        <v>4</v>
      </c>
      <c r="FU268">
        <v>2</v>
      </c>
      <c r="FV268">
        <v>3</v>
      </c>
      <c r="FW268">
        <v>0</v>
      </c>
      <c r="FX268">
        <v>3</v>
      </c>
      <c r="FY268">
        <v>1</v>
      </c>
      <c r="FZ268">
        <v>1</v>
      </c>
      <c r="GA268">
        <v>3</v>
      </c>
      <c r="GB268">
        <v>1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12</v>
      </c>
      <c r="GJ268">
        <v>0</v>
      </c>
      <c r="GK268">
        <v>0</v>
      </c>
      <c r="GL268">
        <v>1</v>
      </c>
      <c r="GM268">
        <v>0</v>
      </c>
      <c r="GN268">
        <v>0</v>
      </c>
      <c r="GO268">
        <v>0</v>
      </c>
      <c r="GP268">
        <v>1</v>
      </c>
      <c r="GQ268">
        <v>0</v>
      </c>
      <c r="GR268">
        <v>0</v>
      </c>
      <c r="GS268">
        <v>0</v>
      </c>
      <c r="GT268">
        <v>0</v>
      </c>
      <c r="GU268">
        <v>45</v>
      </c>
      <c r="GV268">
        <v>109</v>
      </c>
      <c r="GW268">
        <v>46</v>
      </c>
      <c r="GX268">
        <v>2</v>
      </c>
      <c r="GY268">
        <v>11</v>
      </c>
      <c r="GZ268">
        <v>3</v>
      </c>
      <c r="HA268">
        <v>4</v>
      </c>
      <c r="HB268">
        <v>5</v>
      </c>
      <c r="HC268">
        <v>3</v>
      </c>
      <c r="HD268">
        <v>2</v>
      </c>
      <c r="HE268">
        <v>3</v>
      </c>
      <c r="HF268">
        <v>2</v>
      </c>
      <c r="HG268">
        <v>2</v>
      </c>
      <c r="HH268">
        <v>3</v>
      </c>
      <c r="HI268">
        <v>2</v>
      </c>
      <c r="HJ268">
        <v>0</v>
      </c>
      <c r="HK268">
        <v>0</v>
      </c>
      <c r="HL268">
        <v>1</v>
      </c>
      <c r="HM268">
        <v>3</v>
      </c>
      <c r="HN268">
        <v>2</v>
      </c>
      <c r="HO268">
        <v>3</v>
      </c>
      <c r="HP268">
        <v>0</v>
      </c>
      <c r="HQ268">
        <v>1</v>
      </c>
      <c r="HR268">
        <v>0</v>
      </c>
      <c r="HS268">
        <v>2</v>
      </c>
      <c r="HT268">
        <v>3</v>
      </c>
      <c r="HU268">
        <v>0</v>
      </c>
      <c r="HV268">
        <v>2</v>
      </c>
      <c r="HW268">
        <v>4</v>
      </c>
      <c r="HX268">
        <v>109</v>
      </c>
      <c r="HY268">
        <v>37</v>
      </c>
      <c r="HZ268">
        <v>19</v>
      </c>
      <c r="IA268">
        <v>5</v>
      </c>
      <c r="IB268">
        <v>0</v>
      </c>
      <c r="IC268">
        <v>0</v>
      </c>
      <c r="ID268">
        <v>1</v>
      </c>
      <c r="IE268">
        <v>0</v>
      </c>
      <c r="IF268">
        <v>1</v>
      </c>
      <c r="IG268">
        <v>0</v>
      </c>
      <c r="IH268">
        <v>0</v>
      </c>
      <c r="II268">
        <v>3</v>
      </c>
      <c r="IJ268">
        <v>1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1</v>
      </c>
      <c r="IW268">
        <v>0</v>
      </c>
      <c r="IX268">
        <v>0</v>
      </c>
      <c r="IY268">
        <v>0</v>
      </c>
      <c r="IZ268">
        <v>0</v>
      </c>
      <c r="JA268">
        <v>1</v>
      </c>
      <c r="JB268">
        <v>0</v>
      </c>
      <c r="JC268">
        <v>5</v>
      </c>
      <c r="JD268">
        <v>37</v>
      </c>
      <c r="JE268">
        <v>2</v>
      </c>
      <c r="JF268">
        <v>1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1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2</v>
      </c>
      <c r="JZ268">
        <v>4</v>
      </c>
      <c r="KA268">
        <v>2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1</v>
      </c>
      <c r="KP268">
        <v>1</v>
      </c>
      <c r="KQ268">
        <v>4</v>
      </c>
      <c r="KR268">
        <v>1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1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1</v>
      </c>
    </row>
    <row r="269" spans="1:325">
      <c r="A269" t="s">
        <v>1410</v>
      </c>
      <c r="B269" t="s">
        <v>1405</v>
      </c>
      <c r="C269" t="str">
        <f>"181005"</f>
        <v>181005</v>
      </c>
      <c r="D269" t="s">
        <v>1409</v>
      </c>
      <c r="E269">
        <v>2</v>
      </c>
      <c r="F269">
        <v>1666</v>
      </c>
      <c r="G269">
        <v>1260</v>
      </c>
      <c r="H269">
        <v>424</v>
      </c>
      <c r="I269">
        <v>836</v>
      </c>
      <c r="J269">
        <v>0</v>
      </c>
      <c r="K269">
        <v>4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836</v>
      </c>
      <c r="T269">
        <v>0</v>
      </c>
      <c r="U269">
        <v>0</v>
      </c>
      <c r="V269">
        <v>836</v>
      </c>
      <c r="W269">
        <v>14</v>
      </c>
      <c r="X269">
        <v>12</v>
      </c>
      <c r="Y269">
        <v>2</v>
      </c>
      <c r="Z269">
        <v>0</v>
      </c>
      <c r="AA269">
        <v>822</v>
      </c>
      <c r="AB269">
        <v>544</v>
      </c>
      <c r="AC269">
        <v>32</v>
      </c>
      <c r="AD269">
        <v>33</v>
      </c>
      <c r="AE269">
        <v>3</v>
      </c>
      <c r="AF269">
        <v>14</v>
      </c>
      <c r="AG269">
        <v>0</v>
      </c>
      <c r="AH269">
        <v>44</v>
      </c>
      <c r="AI269">
        <v>304</v>
      </c>
      <c r="AJ269">
        <v>0</v>
      </c>
      <c r="AK269">
        <v>3</v>
      </c>
      <c r="AL269">
        <v>26</v>
      </c>
      <c r="AM269">
        <v>22</v>
      </c>
      <c r="AN269">
        <v>35</v>
      </c>
      <c r="AO269">
        <v>1</v>
      </c>
      <c r="AP269">
        <v>0</v>
      </c>
      <c r="AQ269">
        <v>2</v>
      </c>
      <c r="AR269">
        <v>1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3</v>
      </c>
      <c r="AY269">
        <v>1</v>
      </c>
      <c r="AZ269">
        <v>2</v>
      </c>
      <c r="BA269">
        <v>0</v>
      </c>
      <c r="BB269">
        <v>4</v>
      </c>
      <c r="BC269">
        <v>6</v>
      </c>
      <c r="BD269">
        <v>0</v>
      </c>
      <c r="BE269">
        <v>1</v>
      </c>
      <c r="BF269">
        <v>7</v>
      </c>
      <c r="BG269">
        <v>544</v>
      </c>
      <c r="BH269">
        <v>32</v>
      </c>
      <c r="BI269">
        <v>19</v>
      </c>
      <c r="BJ269">
        <v>5</v>
      </c>
      <c r="BK269">
        <v>0</v>
      </c>
      <c r="BL269">
        <v>0</v>
      </c>
      <c r="BM269">
        <v>0</v>
      </c>
      <c r="BN269">
        <v>1</v>
      </c>
      <c r="BO269">
        <v>1</v>
      </c>
      <c r="BP269">
        <v>2</v>
      </c>
      <c r="BQ269">
        <v>0</v>
      </c>
      <c r="BR269">
        <v>0</v>
      </c>
      <c r="BS269">
        <v>1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1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1</v>
      </c>
      <c r="CK269">
        <v>0</v>
      </c>
      <c r="CL269">
        <v>1</v>
      </c>
      <c r="CM269">
        <v>32</v>
      </c>
      <c r="CN269">
        <v>26</v>
      </c>
      <c r="CO269">
        <v>0</v>
      </c>
      <c r="CP269">
        <v>7</v>
      </c>
      <c r="CQ269">
        <v>6</v>
      </c>
      <c r="CR269">
        <v>2</v>
      </c>
      <c r="CS269">
        <v>6</v>
      </c>
      <c r="CT269">
        <v>1</v>
      </c>
      <c r="CU269">
        <v>0</v>
      </c>
      <c r="CV269">
        <v>0</v>
      </c>
      <c r="CW269">
        <v>0</v>
      </c>
      <c r="CX269">
        <v>0</v>
      </c>
      <c r="CY269">
        <v>1</v>
      </c>
      <c r="CZ269">
        <v>1</v>
      </c>
      <c r="DA269">
        <v>1</v>
      </c>
      <c r="DB269">
        <v>1</v>
      </c>
      <c r="DC269">
        <v>0</v>
      </c>
      <c r="DD269">
        <v>0</v>
      </c>
      <c r="DE269">
        <v>26</v>
      </c>
      <c r="DF269">
        <v>26</v>
      </c>
      <c r="DG269">
        <v>12</v>
      </c>
      <c r="DH269">
        <v>0</v>
      </c>
      <c r="DI269">
        <v>2</v>
      </c>
      <c r="DJ269">
        <v>0</v>
      </c>
      <c r="DK269">
        <v>0</v>
      </c>
      <c r="DL269">
        <v>0</v>
      </c>
      <c r="DM269">
        <v>1</v>
      </c>
      <c r="DN269">
        <v>1</v>
      </c>
      <c r="DO269">
        <v>0</v>
      </c>
      <c r="DP269">
        <v>0</v>
      </c>
      <c r="DQ269">
        <v>0</v>
      </c>
      <c r="DR269">
        <v>0</v>
      </c>
      <c r="DS269">
        <v>1</v>
      </c>
      <c r="DT269">
        <v>0</v>
      </c>
      <c r="DU269">
        <v>1</v>
      </c>
      <c r="DV269">
        <v>0</v>
      </c>
      <c r="DW269">
        <v>0</v>
      </c>
      <c r="DX269">
        <v>0</v>
      </c>
      <c r="DY269">
        <v>2</v>
      </c>
      <c r="DZ269">
        <v>0</v>
      </c>
      <c r="EA269">
        <v>2</v>
      </c>
      <c r="EB269">
        <v>0</v>
      </c>
      <c r="EC269">
        <v>0</v>
      </c>
      <c r="ED269">
        <v>1</v>
      </c>
      <c r="EE269">
        <v>0</v>
      </c>
      <c r="EF269">
        <v>0</v>
      </c>
      <c r="EG269">
        <v>0</v>
      </c>
      <c r="EH269">
        <v>3</v>
      </c>
      <c r="EI269">
        <v>26</v>
      </c>
      <c r="EJ269">
        <v>49</v>
      </c>
      <c r="EK269">
        <v>14</v>
      </c>
      <c r="EL269">
        <v>4</v>
      </c>
      <c r="EM269">
        <v>1</v>
      </c>
      <c r="EN269">
        <v>0</v>
      </c>
      <c r="EO269">
        <v>0</v>
      </c>
      <c r="EP269">
        <v>3</v>
      </c>
      <c r="EQ269">
        <v>1</v>
      </c>
      <c r="ER269">
        <v>0</v>
      </c>
      <c r="ES269">
        <v>0</v>
      </c>
      <c r="ET269">
        <v>0</v>
      </c>
      <c r="EU269">
        <v>2</v>
      </c>
      <c r="EV269">
        <v>0</v>
      </c>
      <c r="EW269">
        <v>0</v>
      </c>
      <c r="EX269">
        <v>2</v>
      </c>
      <c r="EY269">
        <v>2</v>
      </c>
      <c r="EZ269">
        <v>0</v>
      </c>
      <c r="FA269">
        <v>18</v>
      </c>
      <c r="FB269">
        <v>0</v>
      </c>
      <c r="FC269">
        <v>0</v>
      </c>
      <c r="FD269">
        <v>1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1</v>
      </c>
      <c r="FL269">
        <v>0</v>
      </c>
      <c r="FM269">
        <v>0</v>
      </c>
      <c r="FN269">
        <v>0</v>
      </c>
      <c r="FO269">
        <v>49</v>
      </c>
      <c r="FP269">
        <v>33</v>
      </c>
      <c r="FQ269">
        <v>11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3</v>
      </c>
      <c r="FX269">
        <v>2</v>
      </c>
      <c r="FY269">
        <v>1</v>
      </c>
      <c r="FZ269">
        <v>0</v>
      </c>
      <c r="GA269">
        <v>0</v>
      </c>
      <c r="GB269">
        <v>0</v>
      </c>
      <c r="GC269">
        <v>1</v>
      </c>
      <c r="GD269">
        <v>1</v>
      </c>
      <c r="GE269">
        <v>0</v>
      </c>
      <c r="GF269">
        <v>0</v>
      </c>
      <c r="GG269">
        <v>0</v>
      </c>
      <c r="GH269">
        <v>1</v>
      </c>
      <c r="GI269">
        <v>12</v>
      </c>
      <c r="GJ269">
        <v>1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33</v>
      </c>
      <c r="GV269">
        <v>94</v>
      </c>
      <c r="GW269">
        <v>39</v>
      </c>
      <c r="GX269">
        <v>4</v>
      </c>
      <c r="GY269">
        <v>6</v>
      </c>
      <c r="GZ269">
        <v>1</v>
      </c>
      <c r="HA269">
        <v>8</v>
      </c>
      <c r="HB269">
        <v>7</v>
      </c>
      <c r="HC269">
        <v>1</v>
      </c>
      <c r="HD269">
        <v>0</v>
      </c>
      <c r="HE269">
        <v>1</v>
      </c>
      <c r="HF269">
        <v>1</v>
      </c>
      <c r="HG269">
        <v>7</v>
      </c>
      <c r="HH269">
        <v>0</v>
      </c>
      <c r="HI269">
        <v>2</v>
      </c>
      <c r="HJ269">
        <v>1</v>
      </c>
      <c r="HK269">
        <v>2</v>
      </c>
      <c r="HL269">
        <v>2</v>
      </c>
      <c r="HM269">
        <v>1</v>
      </c>
      <c r="HN269">
        <v>1</v>
      </c>
      <c r="HO269">
        <v>0</v>
      </c>
      <c r="HP269">
        <v>2</v>
      </c>
      <c r="HQ269">
        <v>2</v>
      </c>
      <c r="HR269">
        <v>0</v>
      </c>
      <c r="HS269">
        <v>3</v>
      </c>
      <c r="HT269">
        <v>0</v>
      </c>
      <c r="HU269">
        <v>0</v>
      </c>
      <c r="HV269">
        <v>0</v>
      </c>
      <c r="HW269">
        <v>3</v>
      </c>
      <c r="HX269">
        <v>94</v>
      </c>
      <c r="HY269">
        <v>13</v>
      </c>
      <c r="HZ269">
        <v>6</v>
      </c>
      <c r="IA269">
        <v>0</v>
      </c>
      <c r="IB269">
        <v>0</v>
      </c>
      <c r="IC269">
        <v>0</v>
      </c>
      <c r="ID269">
        <v>0</v>
      </c>
      <c r="IE269">
        <v>2</v>
      </c>
      <c r="IF269">
        <v>1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1</v>
      </c>
      <c r="IM269">
        <v>0</v>
      </c>
      <c r="IN269">
        <v>0</v>
      </c>
      <c r="IO269">
        <v>0</v>
      </c>
      <c r="IP269">
        <v>1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1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1</v>
      </c>
      <c r="JD269">
        <v>13</v>
      </c>
      <c r="JE269">
        <v>4</v>
      </c>
      <c r="JF269">
        <v>2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1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1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4</v>
      </c>
      <c r="JZ269">
        <v>1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1</v>
      </c>
      <c r="KQ269">
        <v>1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</row>
    <row r="270" spans="1:325">
      <c r="A270" t="s">
        <v>1408</v>
      </c>
      <c r="B270" t="s">
        <v>1405</v>
      </c>
      <c r="C270" t="str">
        <f>"181005"</f>
        <v>181005</v>
      </c>
      <c r="D270" t="s">
        <v>1407</v>
      </c>
      <c r="E270">
        <v>3</v>
      </c>
      <c r="F270">
        <v>1534</v>
      </c>
      <c r="G270">
        <v>1170</v>
      </c>
      <c r="H270">
        <v>467</v>
      </c>
      <c r="I270">
        <v>703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703</v>
      </c>
      <c r="T270">
        <v>0</v>
      </c>
      <c r="U270">
        <v>0</v>
      </c>
      <c r="V270">
        <v>703</v>
      </c>
      <c r="W270">
        <v>20</v>
      </c>
      <c r="X270">
        <v>14</v>
      </c>
      <c r="Y270">
        <v>6</v>
      </c>
      <c r="Z270">
        <v>0</v>
      </c>
      <c r="AA270">
        <v>683</v>
      </c>
      <c r="AB270">
        <v>502</v>
      </c>
      <c r="AC270">
        <v>20</v>
      </c>
      <c r="AD270">
        <v>22</v>
      </c>
      <c r="AE270">
        <v>5</v>
      </c>
      <c r="AF270">
        <v>12</v>
      </c>
      <c r="AG270">
        <v>3</v>
      </c>
      <c r="AH270">
        <v>23</v>
      </c>
      <c r="AI270">
        <v>318</v>
      </c>
      <c r="AJ270">
        <v>4</v>
      </c>
      <c r="AK270">
        <v>1</v>
      </c>
      <c r="AL270">
        <v>34</v>
      </c>
      <c r="AM270">
        <v>17</v>
      </c>
      <c r="AN270">
        <v>17</v>
      </c>
      <c r="AO270">
        <v>1</v>
      </c>
      <c r="AP270">
        <v>0</v>
      </c>
      <c r="AQ270">
        <v>0</v>
      </c>
      <c r="AR270">
        <v>0</v>
      </c>
      <c r="AS270">
        <v>4</v>
      </c>
      <c r="AT270">
        <v>0</v>
      </c>
      <c r="AU270">
        <v>1</v>
      </c>
      <c r="AV270">
        <v>1</v>
      </c>
      <c r="AW270">
        <v>5</v>
      </c>
      <c r="AX270">
        <v>1</v>
      </c>
      <c r="AY270">
        <v>0</v>
      </c>
      <c r="AZ270">
        <v>0</v>
      </c>
      <c r="BA270">
        <v>0</v>
      </c>
      <c r="BB270">
        <v>4</v>
      </c>
      <c r="BC270">
        <v>3</v>
      </c>
      <c r="BD270">
        <v>1</v>
      </c>
      <c r="BE270">
        <v>0</v>
      </c>
      <c r="BF270">
        <v>5</v>
      </c>
      <c r="BG270">
        <v>502</v>
      </c>
      <c r="BH270">
        <v>26</v>
      </c>
      <c r="BI270">
        <v>11</v>
      </c>
      <c r="BJ270">
        <v>2</v>
      </c>
      <c r="BK270">
        <v>3</v>
      </c>
      <c r="BL270">
        <v>1</v>
      </c>
      <c r="BM270">
        <v>0</v>
      </c>
      <c r="BN270">
        <v>0</v>
      </c>
      <c r="BO270">
        <v>1</v>
      </c>
      <c r="BP270">
        <v>0</v>
      </c>
      <c r="BQ270">
        <v>1</v>
      </c>
      <c r="BR270">
        <v>1</v>
      </c>
      <c r="BS270">
        <v>2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1</v>
      </c>
      <c r="CG270">
        <v>0</v>
      </c>
      <c r="CH270">
        <v>0</v>
      </c>
      <c r="CI270">
        <v>0</v>
      </c>
      <c r="CJ270">
        <v>1</v>
      </c>
      <c r="CK270">
        <v>2</v>
      </c>
      <c r="CL270">
        <v>0</v>
      </c>
      <c r="CM270">
        <v>26</v>
      </c>
      <c r="CN270">
        <v>18</v>
      </c>
      <c r="CO270">
        <v>5</v>
      </c>
      <c r="CP270">
        <v>3</v>
      </c>
      <c r="CQ270">
        <v>3</v>
      </c>
      <c r="CR270">
        <v>0</v>
      </c>
      <c r="CS270">
        <v>3</v>
      </c>
      <c r="CT270">
        <v>2</v>
      </c>
      <c r="CU270">
        <v>0</v>
      </c>
      <c r="CV270">
        <v>0</v>
      </c>
      <c r="CW270">
        <v>0</v>
      </c>
      <c r="CX270">
        <v>0</v>
      </c>
      <c r="CY270">
        <v>1</v>
      </c>
      <c r="CZ270">
        <v>0</v>
      </c>
      <c r="DA270">
        <v>0</v>
      </c>
      <c r="DB270">
        <v>1</v>
      </c>
      <c r="DC270">
        <v>0</v>
      </c>
      <c r="DD270">
        <v>0</v>
      </c>
      <c r="DE270">
        <v>18</v>
      </c>
      <c r="DF270">
        <v>24</v>
      </c>
      <c r="DG270">
        <v>8</v>
      </c>
      <c r="DH270">
        <v>2</v>
      </c>
      <c r="DI270">
        <v>1</v>
      </c>
      <c r="DJ270">
        <v>5</v>
      </c>
      <c r="DK270">
        <v>0</v>
      </c>
      <c r="DL270">
        <v>1</v>
      </c>
      <c r="DM270">
        <v>1</v>
      </c>
      <c r="DN270">
        <v>0</v>
      </c>
      <c r="DO270">
        <v>0</v>
      </c>
      <c r="DP270">
        <v>0</v>
      </c>
      <c r="DQ270">
        <v>2</v>
      </c>
      <c r="DR270">
        <v>2</v>
      </c>
      <c r="DS270">
        <v>0</v>
      </c>
      <c r="DT270">
        <v>0</v>
      </c>
      <c r="DU270">
        <v>1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1</v>
      </c>
      <c r="EI270">
        <v>24</v>
      </c>
      <c r="EJ270">
        <v>30</v>
      </c>
      <c r="EK270">
        <v>16</v>
      </c>
      <c r="EL270">
        <v>2</v>
      </c>
      <c r="EM270">
        <v>0</v>
      </c>
      <c r="EN270">
        <v>1</v>
      </c>
      <c r="EO270">
        <v>0</v>
      </c>
      <c r="EP270">
        <v>0</v>
      </c>
      <c r="EQ270">
        <v>1</v>
      </c>
      <c r="ER270">
        <v>0</v>
      </c>
      <c r="ES270">
        <v>0</v>
      </c>
      <c r="ET270">
        <v>0</v>
      </c>
      <c r="EU270">
        <v>0</v>
      </c>
      <c r="EV270">
        <v>2</v>
      </c>
      <c r="EW270">
        <v>0</v>
      </c>
      <c r="EX270">
        <v>0</v>
      </c>
      <c r="EY270">
        <v>0</v>
      </c>
      <c r="EZ270">
        <v>0</v>
      </c>
      <c r="FA270">
        <v>1</v>
      </c>
      <c r="FB270">
        <v>0</v>
      </c>
      <c r="FC270">
        <v>0</v>
      </c>
      <c r="FD270">
        <v>4</v>
      </c>
      <c r="FE270">
        <v>0</v>
      </c>
      <c r="FF270">
        <v>1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2</v>
      </c>
      <c r="FO270">
        <v>30</v>
      </c>
      <c r="FP270">
        <v>11</v>
      </c>
      <c r="FQ270">
        <v>7</v>
      </c>
      <c r="FR270">
        <v>1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2</v>
      </c>
      <c r="GJ270">
        <v>0</v>
      </c>
      <c r="GK270">
        <v>0</v>
      </c>
      <c r="GL270">
        <v>1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11</v>
      </c>
      <c r="GV270">
        <v>60</v>
      </c>
      <c r="GW270">
        <v>18</v>
      </c>
      <c r="GX270">
        <v>3</v>
      </c>
      <c r="GY270">
        <v>5</v>
      </c>
      <c r="GZ270">
        <v>3</v>
      </c>
      <c r="HA270">
        <v>8</v>
      </c>
      <c r="HB270">
        <v>5</v>
      </c>
      <c r="HC270">
        <v>2</v>
      </c>
      <c r="HD270">
        <v>0</v>
      </c>
      <c r="HE270">
        <v>0</v>
      </c>
      <c r="HF270">
        <v>1</v>
      </c>
      <c r="HG270">
        <v>6</v>
      </c>
      <c r="HH270">
        <v>1</v>
      </c>
      <c r="HI270">
        <v>2</v>
      </c>
      <c r="HJ270">
        <v>0</v>
      </c>
      <c r="HK270">
        <v>2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1</v>
      </c>
      <c r="HR270">
        <v>0</v>
      </c>
      <c r="HS270">
        <v>3</v>
      </c>
      <c r="HT270">
        <v>0</v>
      </c>
      <c r="HU270">
        <v>0</v>
      </c>
      <c r="HV270">
        <v>0</v>
      </c>
      <c r="HW270">
        <v>0</v>
      </c>
      <c r="HX270">
        <v>60</v>
      </c>
      <c r="HY270">
        <v>9</v>
      </c>
      <c r="HZ270">
        <v>4</v>
      </c>
      <c r="IA270">
        <v>0</v>
      </c>
      <c r="IB270">
        <v>0</v>
      </c>
      <c r="IC270">
        <v>1</v>
      </c>
      <c r="ID270">
        <v>0</v>
      </c>
      <c r="IE270">
        <v>0</v>
      </c>
      <c r="IF270">
        <v>1</v>
      </c>
      <c r="IG270">
        <v>0</v>
      </c>
      <c r="IH270">
        <v>0</v>
      </c>
      <c r="II270">
        <v>0</v>
      </c>
      <c r="IJ270">
        <v>1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2</v>
      </c>
      <c r="JD270">
        <v>9</v>
      </c>
      <c r="JE270">
        <v>1</v>
      </c>
      <c r="JF270">
        <v>1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1</v>
      </c>
      <c r="JZ270">
        <v>2</v>
      </c>
      <c r="KA270">
        <v>1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1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2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</row>
    <row r="271" spans="1:325">
      <c r="A271" t="s">
        <v>1406</v>
      </c>
      <c r="B271" t="s">
        <v>1405</v>
      </c>
      <c r="C271" t="str">
        <f>"181005"</f>
        <v>181005</v>
      </c>
      <c r="D271" t="s">
        <v>1404</v>
      </c>
      <c r="E271">
        <v>4</v>
      </c>
      <c r="F271">
        <v>383</v>
      </c>
      <c r="G271">
        <v>290</v>
      </c>
      <c r="H271">
        <v>119</v>
      </c>
      <c r="I271">
        <v>171</v>
      </c>
      <c r="J271">
        <v>0</v>
      </c>
      <c r="K271">
        <v>2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171</v>
      </c>
      <c r="T271">
        <v>0</v>
      </c>
      <c r="U271">
        <v>0</v>
      </c>
      <c r="V271">
        <v>171</v>
      </c>
      <c r="W271">
        <v>6</v>
      </c>
      <c r="X271">
        <v>6</v>
      </c>
      <c r="Y271">
        <v>0</v>
      </c>
      <c r="Z271">
        <v>0</v>
      </c>
      <c r="AA271">
        <v>165</v>
      </c>
      <c r="AB271">
        <v>105</v>
      </c>
      <c r="AC271">
        <v>5</v>
      </c>
      <c r="AD271">
        <v>5</v>
      </c>
      <c r="AE271">
        <v>3</v>
      </c>
      <c r="AF271">
        <v>0</v>
      </c>
      <c r="AG271">
        <v>0</v>
      </c>
      <c r="AH271">
        <v>4</v>
      </c>
      <c r="AI271">
        <v>57</v>
      </c>
      <c r="AJ271">
        <v>1</v>
      </c>
      <c r="AK271">
        <v>1</v>
      </c>
      <c r="AL271">
        <v>6</v>
      </c>
      <c r="AM271">
        <v>8</v>
      </c>
      <c r="AN271">
        <v>5</v>
      </c>
      <c r="AO271">
        <v>1</v>
      </c>
      <c r="AP271">
        <v>0</v>
      </c>
      <c r="AQ271">
        <v>1</v>
      </c>
      <c r="AR271">
        <v>1</v>
      </c>
      <c r="AS271">
        <v>0</v>
      </c>
      <c r="AT271">
        <v>1</v>
      </c>
      <c r="AU271">
        <v>0</v>
      </c>
      <c r="AV271">
        <v>0</v>
      </c>
      <c r="AW271">
        <v>1</v>
      </c>
      <c r="AX271">
        <v>0</v>
      </c>
      <c r="AY271">
        <v>0</v>
      </c>
      <c r="AZ271">
        <v>0</v>
      </c>
      <c r="BA271">
        <v>0</v>
      </c>
      <c r="BB271">
        <v>2</v>
      </c>
      <c r="BC271">
        <v>1</v>
      </c>
      <c r="BD271">
        <v>0</v>
      </c>
      <c r="BE271">
        <v>0</v>
      </c>
      <c r="BF271">
        <v>2</v>
      </c>
      <c r="BG271">
        <v>105</v>
      </c>
      <c r="BH271">
        <v>12</v>
      </c>
      <c r="BI271">
        <v>4</v>
      </c>
      <c r="BJ271">
        <v>1</v>
      </c>
      <c r="BK271">
        <v>4</v>
      </c>
      <c r="BL271">
        <v>0</v>
      </c>
      <c r="BM271">
        <v>0</v>
      </c>
      <c r="BN271">
        <v>0</v>
      </c>
      <c r="BO271">
        <v>1</v>
      </c>
      <c r="BP271">
        <v>0</v>
      </c>
      <c r="BQ271">
        <v>1</v>
      </c>
      <c r="BR271">
        <v>0</v>
      </c>
      <c r="BS271">
        <v>0</v>
      </c>
      <c r="BT271">
        <v>1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12</v>
      </c>
      <c r="CN271">
        <v>4</v>
      </c>
      <c r="CO271">
        <v>2</v>
      </c>
      <c r="CP271">
        <v>1</v>
      </c>
      <c r="CQ271">
        <v>0</v>
      </c>
      <c r="CR271">
        <v>1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4</v>
      </c>
      <c r="DF271">
        <v>21</v>
      </c>
      <c r="DG271">
        <v>8</v>
      </c>
      <c r="DH271">
        <v>1</v>
      </c>
      <c r="DI271">
        <v>2</v>
      </c>
      <c r="DJ271">
        <v>3</v>
      </c>
      <c r="DK271">
        <v>0</v>
      </c>
      <c r="DL271">
        <v>1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1</v>
      </c>
      <c r="DZ271">
        <v>1</v>
      </c>
      <c r="EA271">
        <v>0</v>
      </c>
      <c r="EB271">
        <v>0</v>
      </c>
      <c r="EC271">
        <v>0</v>
      </c>
      <c r="ED271">
        <v>1</v>
      </c>
      <c r="EE271">
        <v>0</v>
      </c>
      <c r="EF271">
        <v>0</v>
      </c>
      <c r="EG271">
        <v>0</v>
      </c>
      <c r="EH271">
        <v>3</v>
      </c>
      <c r="EI271">
        <v>21</v>
      </c>
      <c r="EJ271">
        <v>3</v>
      </c>
      <c r="EK271">
        <v>3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3</v>
      </c>
      <c r="FP271">
        <v>3</v>
      </c>
      <c r="FQ271">
        <v>2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1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3</v>
      </c>
      <c r="GV271">
        <v>6</v>
      </c>
      <c r="GW271">
        <v>4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1</v>
      </c>
      <c r="HI271">
        <v>0</v>
      </c>
      <c r="HJ271">
        <v>0</v>
      </c>
      <c r="HK271">
        <v>1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6</v>
      </c>
      <c r="HY271">
        <v>10</v>
      </c>
      <c r="HZ271">
        <v>6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1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1</v>
      </c>
      <c r="IQ271">
        <v>0</v>
      </c>
      <c r="IR271">
        <v>2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10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1</v>
      </c>
      <c r="KS271">
        <v>0</v>
      </c>
      <c r="KT271">
        <v>1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1</v>
      </c>
    </row>
    <row r="272" spans="1:325">
      <c r="A272" t="s">
        <v>1403</v>
      </c>
      <c r="B272" t="s">
        <v>1390</v>
      </c>
      <c r="C272" t="str">
        <f>"181006"</f>
        <v>181006</v>
      </c>
      <c r="D272" t="s">
        <v>1402</v>
      </c>
      <c r="E272">
        <v>1</v>
      </c>
      <c r="F272">
        <v>1362</v>
      </c>
      <c r="G272">
        <v>1042</v>
      </c>
      <c r="H272">
        <v>222</v>
      </c>
      <c r="I272">
        <v>820</v>
      </c>
      <c r="J272">
        <v>0</v>
      </c>
      <c r="K272">
        <v>3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820</v>
      </c>
      <c r="T272">
        <v>0</v>
      </c>
      <c r="U272">
        <v>0</v>
      </c>
      <c r="V272">
        <v>820</v>
      </c>
      <c r="W272">
        <v>12</v>
      </c>
      <c r="X272">
        <v>8</v>
      </c>
      <c r="Y272">
        <v>3</v>
      </c>
      <c r="Z272">
        <v>0</v>
      </c>
      <c r="AA272">
        <v>808</v>
      </c>
      <c r="AB272">
        <v>545</v>
      </c>
      <c r="AC272">
        <v>16</v>
      </c>
      <c r="AD272">
        <v>3</v>
      </c>
      <c r="AE272">
        <v>1</v>
      </c>
      <c r="AF272">
        <v>3</v>
      </c>
      <c r="AG272">
        <v>1</v>
      </c>
      <c r="AH272">
        <v>14</v>
      </c>
      <c r="AI272">
        <v>336</v>
      </c>
      <c r="AJ272">
        <v>0</v>
      </c>
      <c r="AK272">
        <v>1</v>
      </c>
      <c r="AL272">
        <v>4</v>
      </c>
      <c r="AM272">
        <v>7</v>
      </c>
      <c r="AN272">
        <v>14</v>
      </c>
      <c r="AO272">
        <v>0</v>
      </c>
      <c r="AP272">
        <v>1</v>
      </c>
      <c r="AQ272">
        <v>1</v>
      </c>
      <c r="AR272">
        <v>0</v>
      </c>
      <c r="AS272">
        <v>0</v>
      </c>
      <c r="AT272">
        <v>0</v>
      </c>
      <c r="AU272">
        <v>0</v>
      </c>
      <c r="AV272">
        <v>3</v>
      </c>
      <c r="AW272">
        <v>0</v>
      </c>
      <c r="AX272">
        <v>3</v>
      </c>
      <c r="AY272">
        <v>0</v>
      </c>
      <c r="AZ272">
        <v>1</v>
      </c>
      <c r="BA272">
        <v>0</v>
      </c>
      <c r="BB272">
        <v>0</v>
      </c>
      <c r="BC272">
        <v>133</v>
      </c>
      <c r="BD272">
        <v>0</v>
      </c>
      <c r="BE272">
        <v>1</v>
      </c>
      <c r="BF272">
        <v>2</v>
      </c>
      <c r="BG272">
        <v>545</v>
      </c>
      <c r="BH272">
        <v>60</v>
      </c>
      <c r="BI272">
        <v>19</v>
      </c>
      <c r="BJ272">
        <v>3</v>
      </c>
      <c r="BK272">
        <v>13</v>
      </c>
      <c r="BL272">
        <v>0</v>
      </c>
      <c r="BM272">
        <v>1</v>
      </c>
      <c r="BN272">
        <v>1</v>
      </c>
      <c r="BO272">
        <v>2</v>
      </c>
      <c r="BP272">
        <v>0</v>
      </c>
      <c r="BQ272">
        <v>0</v>
      </c>
      <c r="BR272">
        <v>1</v>
      </c>
      <c r="BS272">
        <v>3</v>
      </c>
      <c r="BT272">
        <v>0</v>
      </c>
      <c r="BU272">
        <v>0</v>
      </c>
      <c r="BV272">
        <v>0</v>
      </c>
      <c r="BW272">
        <v>8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1</v>
      </c>
      <c r="CD272">
        <v>0</v>
      </c>
      <c r="CE272">
        <v>0</v>
      </c>
      <c r="CF272">
        <v>0</v>
      </c>
      <c r="CG272">
        <v>0</v>
      </c>
      <c r="CH272">
        <v>2</v>
      </c>
      <c r="CI272">
        <v>0</v>
      </c>
      <c r="CJ272">
        <v>0</v>
      </c>
      <c r="CK272">
        <v>3</v>
      </c>
      <c r="CL272">
        <v>3</v>
      </c>
      <c r="CM272">
        <v>60</v>
      </c>
      <c r="CN272">
        <v>29</v>
      </c>
      <c r="CO272">
        <v>15</v>
      </c>
      <c r="CP272">
        <v>4</v>
      </c>
      <c r="CQ272">
        <v>0</v>
      </c>
      <c r="CR272">
        <v>0</v>
      </c>
      <c r="CS272">
        <v>0</v>
      </c>
      <c r="CT272">
        <v>0</v>
      </c>
      <c r="CU272">
        <v>3</v>
      </c>
      <c r="CV272">
        <v>0</v>
      </c>
      <c r="CW272">
        <v>3</v>
      </c>
      <c r="CX272">
        <v>0</v>
      </c>
      <c r="CY272">
        <v>1</v>
      </c>
      <c r="CZ272">
        <v>0</v>
      </c>
      <c r="DA272">
        <v>0</v>
      </c>
      <c r="DB272">
        <v>0</v>
      </c>
      <c r="DC272">
        <v>0</v>
      </c>
      <c r="DD272">
        <v>3</v>
      </c>
      <c r="DE272">
        <v>29</v>
      </c>
      <c r="DF272">
        <v>30</v>
      </c>
      <c r="DG272">
        <v>13</v>
      </c>
      <c r="DH272">
        <v>0</v>
      </c>
      <c r="DI272">
        <v>0</v>
      </c>
      <c r="DJ272">
        <v>2</v>
      </c>
      <c r="DK272">
        <v>0</v>
      </c>
      <c r="DL272">
        <v>3</v>
      </c>
      <c r="DM272">
        <v>0</v>
      </c>
      <c r="DN272">
        <v>0</v>
      </c>
      <c r="DO272">
        <v>0</v>
      </c>
      <c r="DP272">
        <v>2</v>
      </c>
      <c r="DQ272">
        <v>0</v>
      </c>
      <c r="DR272">
        <v>1</v>
      </c>
      <c r="DS272">
        <v>0</v>
      </c>
      <c r="DT272">
        <v>1</v>
      </c>
      <c r="DU272">
        <v>0</v>
      </c>
      <c r="DV272">
        <v>0</v>
      </c>
      <c r="DW272">
        <v>1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1</v>
      </c>
      <c r="EE272">
        <v>0</v>
      </c>
      <c r="EF272">
        <v>1</v>
      </c>
      <c r="EG272">
        <v>1</v>
      </c>
      <c r="EH272">
        <v>4</v>
      </c>
      <c r="EI272">
        <v>30</v>
      </c>
      <c r="EJ272">
        <v>28</v>
      </c>
      <c r="EK272">
        <v>17</v>
      </c>
      <c r="EL272">
        <v>1</v>
      </c>
      <c r="EM272">
        <v>2</v>
      </c>
      <c r="EN272">
        <v>0</v>
      </c>
      <c r="EO272">
        <v>1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1</v>
      </c>
      <c r="EY272">
        <v>1</v>
      </c>
      <c r="EZ272">
        <v>1</v>
      </c>
      <c r="FA272">
        <v>4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28</v>
      </c>
      <c r="FP272">
        <v>35</v>
      </c>
      <c r="FQ272">
        <v>9</v>
      </c>
      <c r="FR272">
        <v>0</v>
      </c>
      <c r="FS272">
        <v>0</v>
      </c>
      <c r="FT272">
        <v>0</v>
      </c>
      <c r="FU272">
        <v>4</v>
      </c>
      <c r="FV272">
        <v>2</v>
      </c>
      <c r="FW272">
        <v>0</v>
      </c>
      <c r="FX272">
        <v>1</v>
      </c>
      <c r="FY272">
        <v>0</v>
      </c>
      <c r="FZ272">
        <v>0</v>
      </c>
      <c r="GA272">
        <v>3</v>
      </c>
      <c r="GB272">
        <v>0</v>
      </c>
      <c r="GC272">
        <v>1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10</v>
      </c>
      <c r="GJ272">
        <v>3</v>
      </c>
      <c r="GK272">
        <v>1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1</v>
      </c>
      <c r="GR272">
        <v>0</v>
      </c>
      <c r="GS272">
        <v>0</v>
      </c>
      <c r="GT272">
        <v>0</v>
      </c>
      <c r="GU272">
        <v>35</v>
      </c>
      <c r="GV272">
        <v>57</v>
      </c>
      <c r="GW272">
        <v>23</v>
      </c>
      <c r="GX272">
        <v>0</v>
      </c>
      <c r="GY272">
        <v>5</v>
      </c>
      <c r="GZ272">
        <v>2</v>
      </c>
      <c r="HA272">
        <v>6</v>
      </c>
      <c r="HB272">
        <v>0</v>
      </c>
      <c r="HC272">
        <v>2</v>
      </c>
      <c r="HD272">
        <v>2</v>
      </c>
      <c r="HE272">
        <v>1</v>
      </c>
      <c r="HF272">
        <v>1</v>
      </c>
      <c r="HG272">
        <v>3</v>
      </c>
      <c r="HH272">
        <v>1</v>
      </c>
      <c r="HI272">
        <v>0</v>
      </c>
      <c r="HJ272">
        <v>0</v>
      </c>
      <c r="HK272">
        <v>1</v>
      </c>
      <c r="HL272">
        <v>0</v>
      </c>
      <c r="HM272">
        <v>0</v>
      </c>
      <c r="HN272">
        <v>3</v>
      </c>
      <c r="HO272">
        <v>0</v>
      </c>
      <c r="HP272">
        <v>0</v>
      </c>
      <c r="HQ272">
        <v>3</v>
      </c>
      <c r="HR272">
        <v>1</v>
      </c>
      <c r="HS272">
        <v>0</v>
      </c>
      <c r="HT272">
        <v>1</v>
      </c>
      <c r="HU272">
        <v>0</v>
      </c>
      <c r="HV272">
        <v>1</v>
      </c>
      <c r="HW272">
        <v>1</v>
      </c>
      <c r="HX272">
        <v>57</v>
      </c>
      <c r="HY272">
        <v>18</v>
      </c>
      <c r="HZ272">
        <v>9</v>
      </c>
      <c r="IA272">
        <v>2</v>
      </c>
      <c r="IB272">
        <v>0</v>
      </c>
      <c r="IC272">
        <v>0</v>
      </c>
      <c r="ID272">
        <v>0</v>
      </c>
      <c r="IE272">
        <v>0</v>
      </c>
      <c r="IF272">
        <v>2</v>
      </c>
      <c r="IG272">
        <v>0</v>
      </c>
      <c r="IH272">
        <v>0</v>
      </c>
      <c r="II272">
        <v>0</v>
      </c>
      <c r="IJ272">
        <v>1</v>
      </c>
      <c r="IK272">
        <v>0</v>
      </c>
      <c r="IL272">
        <v>0</v>
      </c>
      <c r="IM272">
        <v>0</v>
      </c>
      <c r="IN272">
        <v>0</v>
      </c>
      <c r="IO272">
        <v>1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1</v>
      </c>
      <c r="JC272">
        <v>2</v>
      </c>
      <c r="JD272">
        <v>18</v>
      </c>
      <c r="JE272">
        <v>4</v>
      </c>
      <c r="JF272">
        <v>3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1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4</v>
      </c>
      <c r="JZ272">
        <v>2</v>
      </c>
      <c r="KA272">
        <v>1</v>
      </c>
      <c r="KB272">
        <v>1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2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</row>
    <row r="273" spans="1:325">
      <c r="A273" t="s">
        <v>1401</v>
      </c>
      <c r="B273" t="s">
        <v>1390</v>
      </c>
      <c r="C273" t="str">
        <f>"181006"</f>
        <v>181006</v>
      </c>
      <c r="D273" t="s">
        <v>1400</v>
      </c>
      <c r="E273">
        <v>2</v>
      </c>
      <c r="F273">
        <v>1246</v>
      </c>
      <c r="G273">
        <v>960</v>
      </c>
      <c r="H273">
        <v>276</v>
      </c>
      <c r="I273">
        <v>684</v>
      </c>
      <c r="J273">
        <v>0</v>
      </c>
      <c r="K273">
        <v>1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684</v>
      </c>
      <c r="T273">
        <v>0</v>
      </c>
      <c r="U273">
        <v>3</v>
      </c>
      <c r="V273">
        <v>681</v>
      </c>
      <c r="W273">
        <v>27</v>
      </c>
      <c r="X273">
        <v>23</v>
      </c>
      <c r="Y273">
        <v>4</v>
      </c>
      <c r="Z273">
        <v>0</v>
      </c>
      <c r="AA273">
        <v>654</v>
      </c>
      <c r="AB273">
        <v>457</v>
      </c>
      <c r="AC273">
        <v>13</v>
      </c>
      <c r="AD273">
        <v>3</v>
      </c>
      <c r="AE273">
        <v>5</v>
      </c>
      <c r="AF273">
        <v>8</v>
      </c>
      <c r="AG273">
        <v>0</v>
      </c>
      <c r="AH273">
        <v>10</v>
      </c>
      <c r="AI273">
        <v>313</v>
      </c>
      <c r="AJ273">
        <v>0</v>
      </c>
      <c r="AK273">
        <v>0</v>
      </c>
      <c r="AL273">
        <v>8</v>
      </c>
      <c r="AM273">
        <v>4</v>
      </c>
      <c r="AN273">
        <v>6</v>
      </c>
      <c r="AO273">
        <v>0</v>
      </c>
      <c r="AP273">
        <v>5</v>
      </c>
      <c r="AQ273">
        <v>0</v>
      </c>
      <c r="AR273">
        <v>0</v>
      </c>
      <c r="AS273">
        <v>0</v>
      </c>
      <c r="AT273">
        <v>0</v>
      </c>
      <c r="AU273">
        <v>1</v>
      </c>
      <c r="AV273">
        <v>1</v>
      </c>
      <c r="AW273">
        <v>4</v>
      </c>
      <c r="AX273">
        <v>0</v>
      </c>
      <c r="AY273">
        <v>1</v>
      </c>
      <c r="AZ273">
        <v>0</v>
      </c>
      <c r="BA273">
        <v>0</v>
      </c>
      <c r="BB273">
        <v>0</v>
      </c>
      <c r="BC273">
        <v>71</v>
      </c>
      <c r="BD273">
        <v>0</v>
      </c>
      <c r="BE273">
        <v>0</v>
      </c>
      <c r="BF273">
        <v>4</v>
      </c>
      <c r="BG273">
        <v>457</v>
      </c>
      <c r="BH273">
        <v>45</v>
      </c>
      <c r="BI273">
        <v>14</v>
      </c>
      <c r="BJ273">
        <v>5</v>
      </c>
      <c r="BK273">
        <v>7</v>
      </c>
      <c r="BL273">
        <v>3</v>
      </c>
      <c r="BM273">
        <v>0</v>
      </c>
      <c r="BN273">
        <v>0</v>
      </c>
      <c r="BO273">
        <v>2</v>
      </c>
      <c r="BP273">
        <v>1</v>
      </c>
      <c r="BQ273">
        <v>1</v>
      </c>
      <c r="BR273">
        <v>1</v>
      </c>
      <c r="BS273">
        <v>2</v>
      </c>
      <c r="BT273">
        <v>0</v>
      </c>
      <c r="BU273">
        <v>0</v>
      </c>
      <c r="BV273">
        <v>2</v>
      </c>
      <c r="BW273">
        <v>1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1</v>
      </c>
      <c r="CD273">
        <v>1</v>
      </c>
      <c r="CE273">
        <v>0</v>
      </c>
      <c r="CF273">
        <v>0</v>
      </c>
      <c r="CG273">
        <v>0</v>
      </c>
      <c r="CH273">
        <v>1</v>
      </c>
      <c r="CI273">
        <v>0</v>
      </c>
      <c r="CJ273">
        <v>0</v>
      </c>
      <c r="CK273">
        <v>3</v>
      </c>
      <c r="CL273">
        <v>0</v>
      </c>
      <c r="CM273">
        <v>45</v>
      </c>
      <c r="CN273">
        <v>9</v>
      </c>
      <c r="CO273">
        <v>5</v>
      </c>
      <c r="CP273">
        <v>1</v>
      </c>
      <c r="CQ273">
        <v>1</v>
      </c>
      <c r="CR273">
        <v>0</v>
      </c>
      <c r="CS273">
        <v>0</v>
      </c>
      <c r="CT273">
        <v>0</v>
      </c>
      <c r="CU273">
        <v>0</v>
      </c>
      <c r="CV273">
        <v>1</v>
      </c>
      <c r="CW273">
        <v>0</v>
      </c>
      <c r="CX273">
        <v>0</v>
      </c>
      <c r="CY273">
        <v>0</v>
      </c>
      <c r="CZ273">
        <v>0</v>
      </c>
      <c r="DA273">
        <v>1</v>
      </c>
      <c r="DB273">
        <v>0</v>
      </c>
      <c r="DC273">
        <v>0</v>
      </c>
      <c r="DD273">
        <v>0</v>
      </c>
      <c r="DE273">
        <v>9</v>
      </c>
      <c r="DF273">
        <v>18</v>
      </c>
      <c r="DG273">
        <v>5</v>
      </c>
      <c r="DH273">
        <v>1</v>
      </c>
      <c r="DI273">
        <v>2</v>
      </c>
      <c r="DJ273">
        <v>0</v>
      </c>
      <c r="DK273">
        <v>0</v>
      </c>
      <c r="DL273">
        <v>2</v>
      </c>
      <c r="DM273">
        <v>1</v>
      </c>
      <c r="DN273">
        <v>1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1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1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4</v>
      </c>
      <c r="EI273">
        <v>18</v>
      </c>
      <c r="EJ273">
        <v>20</v>
      </c>
      <c r="EK273">
        <v>8</v>
      </c>
      <c r="EL273">
        <v>2</v>
      </c>
      <c r="EM273">
        <v>0</v>
      </c>
      <c r="EN273">
        <v>0</v>
      </c>
      <c r="EO273">
        <v>0</v>
      </c>
      <c r="EP273">
        <v>0</v>
      </c>
      <c r="EQ273">
        <v>2</v>
      </c>
      <c r="ER273">
        <v>0</v>
      </c>
      <c r="ES273">
        <v>1</v>
      </c>
      <c r="ET273">
        <v>0</v>
      </c>
      <c r="EU273">
        <v>1</v>
      </c>
      <c r="EV273">
        <v>0</v>
      </c>
      <c r="EW273">
        <v>0</v>
      </c>
      <c r="EX273">
        <v>1</v>
      </c>
      <c r="EY273">
        <v>2</v>
      </c>
      <c r="EZ273">
        <v>0</v>
      </c>
      <c r="FA273">
        <v>2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1</v>
      </c>
      <c r="FO273">
        <v>20</v>
      </c>
      <c r="FP273">
        <v>9</v>
      </c>
      <c r="FQ273">
        <v>2</v>
      </c>
      <c r="FR273">
        <v>1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3</v>
      </c>
      <c r="GH273">
        <v>0</v>
      </c>
      <c r="GI273">
        <v>1</v>
      </c>
      <c r="GJ273">
        <v>0</v>
      </c>
      <c r="GK273">
        <v>0</v>
      </c>
      <c r="GL273">
        <v>1</v>
      </c>
      <c r="GM273">
        <v>0</v>
      </c>
      <c r="GN273">
        <v>1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9</v>
      </c>
      <c r="GV273">
        <v>68</v>
      </c>
      <c r="GW273">
        <v>32</v>
      </c>
      <c r="GX273">
        <v>3</v>
      </c>
      <c r="GY273">
        <v>5</v>
      </c>
      <c r="GZ273">
        <v>1</v>
      </c>
      <c r="HA273">
        <v>5</v>
      </c>
      <c r="HB273">
        <v>2</v>
      </c>
      <c r="HC273">
        <v>2</v>
      </c>
      <c r="HD273">
        <v>3</v>
      </c>
      <c r="HE273">
        <v>1</v>
      </c>
      <c r="HF273">
        <v>1</v>
      </c>
      <c r="HG273">
        <v>4</v>
      </c>
      <c r="HH273">
        <v>3</v>
      </c>
      <c r="HI273">
        <v>0</v>
      </c>
      <c r="HJ273">
        <v>0</v>
      </c>
      <c r="HK273">
        <v>2</v>
      </c>
      <c r="HL273">
        <v>0</v>
      </c>
      <c r="HM273">
        <v>0</v>
      </c>
      <c r="HN273">
        <v>1</v>
      </c>
      <c r="HO273">
        <v>0</v>
      </c>
      <c r="HP273">
        <v>1</v>
      </c>
      <c r="HQ273">
        <v>1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1</v>
      </c>
      <c r="HX273">
        <v>68</v>
      </c>
      <c r="HY273">
        <v>22</v>
      </c>
      <c r="HZ273">
        <v>8</v>
      </c>
      <c r="IA273">
        <v>3</v>
      </c>
      <c r="IB273">
        <v>0</v>
      </c>
      <c r="IC273">
        <v>0</v>
      </c>
      <c r="ID273">
        <v>1</v>
      </c>
      <c r="IE273">
        <v>1</v>
      </c>
      <c r="IF273">
        <v>1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2</v>
      </c>
      <c r="IM273">
        <v>1</v>
      </c>
      <c r="IN273">
        <v>1</v>
      </c>
      <c r="IO273">
        <v>2</v>
      </c>
      <c r="IP273">
        <v>0</v>
      </c>
      <c r="IQ273">
        <v>1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1</v>
      </c>
      <c r="IZ273">
        <v>0</v>
      </c>
      <c r="JA273">
        <v>0</v>
      </c>
      <c r="JB273">
        <v>0</v>
      </c>
      <c r="JC273">
        <v>0</v>
      </c>
      <c r="JD273">
        <v>22</v>
      </c>
      <c r="JE273">
        <v>3</v>
      </c>
      <c r="JF273">
        <v>2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</v>
      </c>
      <c r="JU273">
        <v>1</v>
      </c>
      <c r="JV273">
        <v>0</v>
      </c>
      <c r="JW273">
        <v>0</v>
      </c>
      <c r="JX273">
        <v>0</v>
      </c>
      <c r="JY273">
        <v>3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3</v>
      </c>
      <c r="KS273">
        <v>1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1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1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3</v>
      </c>
    </row>
    <row r="274" spans="1:325">
      <c r="A274" t="s">
        <v>1399</v>
      </c>
      <c r="B274" t="s">
        <v>1390</v>
      </c>
      <c r="C274" t="str">
        <f>"181006"</f>
        <v>181006</v>
      </c>
      <c r="D274" t="s">
        <v>1398</v>
      </c>
      <c r="E274">
        <v>3</v>
      </c>
      <c r="F274">
        <v>924</v>
      </c>
      <c r="G274">
        <v>700</v>
      </c>
      <c r="H274">
        <v>226</v>
      </c>
      <c r="I274">
        <v>474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474</v>
      </c>
      <c r="T274">
        <v>0</v>
      </c>
      <c r="U274">
        <v>0</v>
      </c>
      <c r="V274">
        <v>474</v>
      </c>
      <c r="W274">
        <v>22</v>
      </c>
      <c r="X274">
        <v>13</v>
      </c>
      <c r="Y274">
        <v>9</v>
      </c>
      <c r="Z274">
        <v>0</v>
      </c>
      <c r="AA274">
        <v>452</v>
      </c>
      <c r="AB274">
        <v>337</v>
      </c>
      <c r="AC274">
        <v>6</v>
      </c>
      <c r="AD274">
        <v>4</v>
      </c>
      <c r="AE274">
        <v>1</v>
      </c>
      <c r="AF274">
        <v>2</v>
      </c>
      <c r="AG274">
        <v>0</v>
      </c>
      <c r="AH274">
        <v>7</v>
      </c>
      <c r="AI274">
        <v>238</v>
      </c>
      <c r="AJ274">
        <v>2</v>
      </c>
      <c r="AK274">
        <v>0</v>
      </c>
      <c r="AL274">
        <v>2</v>
      </c>
      <c r="AM274">
        <v>0</v>
      </c>
      <c r="AN274">
        <v>3</v>
      </c>
      <c r="AO274">
        <v>0</v>
      </c>
      <c r="AP274">
        <v>0</v>
      </c>
      <c r="AQ274">
        <v>0</v>
      </c>
      <c r="AR274">
        <v>0</v>
      </c>
      <c r="AS274">
        <v>1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3</v>
      </c>
      <c r="BA274">
        <v>0</v>
      </c>
      <c r="BB274">
        <v>1</v>
      </c>
      <c r="BC274">
        <v>66</v>
      </c>
      <c r="BD274">
        <v>1</v>
      </c>
      <c r="BE274">
        <v>0</v>
      </c>
      <c r="BF274">
        <v>0</v>
      </c>
      <c r="BG274">
        <v>337</v>
      </c>
      <c r="BH274">
        <v>14</v>
      </c>
      <c r="BI274">
        <v>3</v>
      </c>
      <c r="BJ274">
        <v>3</v>
      </c>
      <c r="BK274">
        <v>0</v>
      </c>
      <c r="BL274">
        <v>0</v>
      </c>
      <c r="BM274">
        <v>1</v>
      </c>
      <c r="BN274">
        <v>0</v>
      </c>
      <c r="BO274">
        <v>3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1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2</v>
      </c>
      <c r="CI274">
        <v>0</v>
      </c>
      <c r="CJ274">
        <v>0</v>
      </c>
      <c r="CK274">
        <v>0</v>
      </c>
      <c r="CL274">
        <v>1</v>
      </c>
      <c r="CM274">
        <v>14</v>
      </c>
      <c r="CN274">
        <v>11</v>
      </c>
      <c r="CO274">
        <v>4</v>
      </c>
      <c r="CP274">
        <v>5</v>
      </c>
      <c r="CQ274">
        <v>1</v>
      </c>
      <c r="CR274">
        <v>0</v>
      </c>
      <c r="CS274">
        <v>0</v>
      </c>
      <c r="CT274">
        <v>0</v>
      </c>
      <c r="CU274">
        <v>0</v>
      </c>
      <c r="CV274">
        <v>1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11</v>
      </c>
      <c r="DF274">
        <v>12</v>
      </c>
      <c r="DG274">
        <v>7</v>
      </c>
      <c r="DH274">
        <v>0</v>
      </c>
      <c r="DI274">
        <v>1</v>
      </c>
      <c r="DJ274">
        <v>0</v>
      </c>
      <c r="DK274">
        <v>0</v>
      </c>
      <c r="DL274">
        <v>0</v>
      </c>
      <c r="DM274">
        <v>0</v>
      </c>
      <c r="DN274">
        <v>1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1</v>
      </c>
      <c r="DZ274">
        <v>2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12</v>
      </c>
      <c r="EJ274">
        <v>19</v>
      </c>
      <c r="EK274">
        <v>12</v>
      </c>
      <c r="EL274">
        <v>2</v>
      </c>
      <c r="EM274">
        <v>0</v>
      </c>
      <c r="EN274">
        <v>0</v>
      </c>
      <c r="EO274">
        <v>0</v>
      </c>
      <c r="EP274">
        <v>0</v>
      </c>
      <c r="EQ274">
        <v>3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2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19</v>
      </c>
      <c r="FP274">
        <v>4</v>
      </c>
      <c r="FQ274">
        <v>4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4</v>
      </c>
      <c r="GV274">
        <v>43</v>
      </c>
      <c r="GW274">
        <v>15</v>
      </c>
      <c r="GX274">
        <v>3</v>
      </c>
      <c r="GY274">
        <v>5</v>
      </c>
      <c r="GZ274">
        <v>0</v>
      </c>
      <c r="HA274">
        <v>5</v>
      </c>
      <c r="HB274">
        <v>0</v>
      </c>
      <c r="HC274">
        <v>0</v>
      </c>
      <c r="HD274">
        <v>0</v>
      </c>
      <c r="HE274">
        <v>1</v>
      </c>
      <c r="HF274">
        <v>0</v>
      </c>
      <c r="HG274">
        <v>3</v>
      </c>
      <c r="HH274">
        <v>0</v>
      </c>
      <c r="HI274">
        <v>0</v>
      </c>
      <c r="HJ274">
        <v>0</v>
      </c>
      <c r="HK274">
        <v>1</v>
      </c>
      <c r="HL274">
        <v>1</v>
      </c>
      <c r="HM274">
        <v>0</v>
      </c>
      <c r="HN274">
        <v>1</v>
      </c>
      <c r="HO274">
        <v>0</v>
      </c>
      <c r="HP274">
        <v>0</v>
      </c>
      <c r="HQ274">
        <v>2</v>
      </c>
      <c r="HR274">
        <v>1</v>
      </c>
      <c r="HS274">
        <v>0</v>
      </c>
      <c r="HT274">
        <v>1</v>
      </c>
      <c r="HU274">
        <v>0</v>
      </c>
      <c r="HV274">
        <v>0</v>
      </c>
      <c r="HW274">
        <v>4</v>
      </c>
      <c r="HX274">
        <v>43</v>
      </c>
      <c r="HY274">
        <v>5</v>
      </c>
      <c r="HZ274">
        <v>2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1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1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1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5</v>
      </c>
      <c r="JE274">
        <v>5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1</v>
      </c>
      <c r="JP274">
        <v>3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1</v>
      </c>
      <c r="JY274">
        <v>5</v>
      </c>
      <c r="JZ274">
        <v>2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2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2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</row>
    <row r="275" spans="1:325">
      <c r="A275" t="s">
        <v>1397</v>
      </c>
      <c r="B275" t="s">
        <v>1390</v>
      </c>
      <c r="C275" t="str">
        <f>"181006"</f>
        <v>181006</v>
      </c>
      <c r="D275" t="s">
        <v>1396</v>
      </c>
      <c r="E275">
        <v>4</v>
      </c>
      <c r="F275">
        <v>874</v>
      </c>
      <c r="G275">
        <v>669</v>
      </c>
      <c r="H275">
        <v>264</v>
      </c>
      <c r="I275">
        <v>405</v>
      </c>
      <c r="J275">
        <v>0</v>
      </c>
      <c r="K275">
        <v>2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405</v>
      </c>
      <c r="T275">
        <v>0</v>
      </c>
      <c r="U275">
        <v>0</v>
      </c>
      <c r="V275">
        <v>405</v>
      </c>
      <c r="W275">
        <v>16</v>
      </c>
      <c r="X275">
        <v>7</v>
      </c>
      <c r="Y275">
        <v>9</v>
      </c>
      <c r="Z275">
        <v>0</v>
      </c>
      <c r="AA275">
        <v>389</v>
      </c>
      <c r="AB275">
        <v>313</v>
      </c>
      <c r="AC275">
        <v>3</v>
      </c>
      <c r="AD275">
        <v>4</v>
      </c>
      <c r="AE275">
        <v>1</v>
      </c>
      <c r="AF275">
        <v>1</v>
      </c>
      <c r="AG275">
        <v>1</v>
      </c>
      <c r="AH275">
        <v>9</v>
      </c>
      <c r="AI275">
        <v>204</v>
      </c>
      <c r="AJ275">
        <v>1</v>
      </c>
      <c r="AK275">
        <v>0</v>
      </c>
      <c r="AL275">
        <v>2</v>
      </c>
      <c r="AM275">
        <v>3</v>
      </c>
      <c r="AN275">
        <v>21</v>
      </c>
      <c r="AO275">
        <v>2</v>
      </c>
      <c r="AP275">
        <v>1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1</v>
      </c>
      <c r="AX275">
        <v>0</v>
      </c>
      <c r="AY275">
        <v>0</v>
      </c>
      <c r="AZ275">
        <v>1</v>
      </c>
      <c r="BA275">
        <v>0</v>
      </c>
      <c r="BB275">
        <v>3</v>
      </c>
      <c r="BC275">
        <v>55</v>
      </c>
      <c r="BD275">
        <v>0</v>
      </c>
      <c r="BE275">
        <v>0</v>
      </c>
      <c r="BF275">
        <v>0</v>
      </c>
      <c r="BG275">
        <v>313</v>
      </c>
      <c r="BH275">
        <v>12</v>
      </c>
      <c r="BI275">
        <v>4</v>
      </c>
      <c r="BJ275">
        <v>1</v>
      </c>
      <c r="BK275">
        <v>0</v>
      </c>
      <c r="BL275">
        <v>1</v>
      </c>
      <c r="BM275">
        <v>0</v>
      </c>
      <c r="BN275">
        <v>0</v>
      </c>
      <c r="BO275">
        <v>2</v>
      </c>
      <c r="BP275">
        <v>0</v>
      </c>
      <c r="BQ275">
        <v>1</v>
      </c>
      <c r="BR275">
        <v>0</v>
      </c>
      <c r="BS275">
        <v>1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1</v>
      </c>
      <c r="CL275">
        <v>1</v>
      </c>
      <c r="CM275">
        <v>12</v>
      </c>
      <c r="CN275">
        <v>8</v>
      </c>
      <c r="CO275">
        <v>3</v>
      </c>
      <c r="CP275">
        <v>0</v>
      </c>
      <c r="CQ275">
        <v>1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3</v>
      </c>
      <c r="DC275">
        <v>0</v>
      </c>
      <c r="DD275">
        <v>1</v>
      </c>
      <c r="DE275">
        <v>8</v>
      </c>
      <c r="DF275">
        <v>10</v>
      </c>
      <c r="DG275">
        <v>2</v>
      </c>
      <c r="DH275">
        <v>1</v>
      </c>
      <c r="DI275">
        <v>1</v>
      </c>
      <c r="DJ275">
        <v>0</v>
      </c>
      <c r="DK275">
        <v>0</v>
      </c>
      <c r="DL275">
        <v>1</v>
      </c>
      <c r="DM275">
        <v>2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1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2</v>
      </c>
      <c r="EH275">
        <v>0</v>
      </c>
      <c r="EI275">
        <v>10</v>
      </c>
      <c r="EJ275">
        <v>4</v>
      </c>
      <c r="EK275">
        <v>1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2</v>
      </c>
      <c r="ER275">
        <v>0</v>
      </c>
      <c r="ES275">
        <v>0</v>
      </c>
      <c r="ET275">
        <v>1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4</v>
      </c>
      <c r="FP275">
        <v>7</v>
      </c>
      <c r="FQ275">
        <v>1</v>
      </c>
      <c r="FR275">
        <v>1</v>
      </c>
      <c r="FS275">
        <v>0</v>
      </c>
      <c r="FT275">
        <v>0</v>
      </c>
      <c r="FU275">
        <v>0</v>
      </c>
      <c r="FV275">
        <v>2</v>
      </c>
      <c r="FW275">
        <v>0</v>
      </c>
      <c r="FX275">
        <v>1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2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7</v>
      </c>
      <c r="GV275">
        <v>25</v>
      </c>
      <c r="GW275">
        <v>9</v>
      </c>
      <c r="GX275">
        <v>0</v>
      </c>
      <c r="GY275">
        <v>2</v>
      </c>
      <c r="GZ275">
        <v>0</v>
      </c>
      <c r="HA275">
        <v>1</v>
      </c>
      <c r="HB275">
        <v>1</v>
      </c>
      <c r="HC275">
        <v>0</v>
      </c>
      <c r="HD275">
        <v>0</v>
      </c>
      <c r="HE275">
        <v>0</v>
      </c>
      <c r="HF275">
        <v>1</v>
      </c>
      <c r="HG275">
        <v>1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2</v>
      </c>
      <c r="HP275">
        <v>0</v>
      </c>
      <c r="HQ275">
        <v>1</v>
      </c>
      <c r="HR275">
        <v>2</v>
      </c>
      <c r="HS275">
        <v>1</v>
      </c>
      <c r="HT275">
        <v>1</v>
      </c>
      <c r="HU275">
        <v>0</v>
      </c>
      <c r="HV275">
        <v>1</v>
      </c>
      <c r="HW275">
        <v>2</v>
      </c>
      <c r="HX275">
        <v>25</v>
      </c>
      <c r="HY275">
        <v>6</v>
      </c>
      <c r="HZ275">
        <v>3</v>
      </c>
      <c r="IA275">
        <v>1</v>
      </c>
      <c r="IB275">
        <v>0</v>
      </c>
      <c r="IC275">
        <v>0</v>
      </c>
      <c r="ID275">
        <v>1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1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6</v>
      </c>
      <c r="JE275">
        <v>2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1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1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2</v>
      </c>
      <c r="JZ275">
        <v>1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1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1</v>
      </c>
      <c r="KR275">
        <v>1</v>
      </c>
      <c r="KS275">
        <v>0</v>
      </c>
      <c r="KT275">
        <v>0</v>
      </c>
      <c r="KU275">
        <v>0</v>
      </c>
      <c r="KV275">
        <v>1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1</v>
      </c>
    </row>
    <row r="276" spans="1:325">
      <c r="A276" t="s">
        <v>1395</v>
      </c>
      <c r="B276" t="s">
        <v>1390</v>
      </c>
      <c r="C276" t="str">
        <f>"181006"</f>
        <v>181006</v>
      </c>
      <c r="D276" t="s">
        <v>1394</v>
      </c>
      <c r="E276">
        <v>5</v>
      </c>
      <c r="F276">
        <v>509</v>
      </c>
      <c r="G276">
        <v>390</v>
      </c>
      <c r="H276">
        <v>128</v>
      </c>
      <c r="I276">
        <v>262</v>
      </c>
      <c r="J276">
        <v>0</v>
      </c>
      <c r="K276">
        <v>5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262</v>
      </c>
      <c r="T276">
        <v>0</v>
      </c>
      <c r="U276">
        <v>0</v>
      </c>
      <c r="V276">
        <v>262</v>
      </c>
      <c r="W276">
        <v>9</v>
      </c>
      <c r="X276">
        <v>2</v>
      </c>
      <c r="Y276">
        <v>7</v>
      </c>
      <c r="Z276">
        <v>0</v>
      </c>
      <c r="AA276">
        <v>253</v>
      </c>
      <c r="AB276">
        <v>210</v>
      </c>
      <c r="AC276">
        <v>25</v>
      </c>
      <c r="AD276">
        <v>6</v>
      </c>
      <c r="AE276">
        <v>2</v>
      </c>
      <c r="AF276">
        <v>1</v>
      </c>
      <c r="AG276">
        <v>0</v>
      </c>
      <c r="AH276">
        <v>7</v>
      </c>
      <c r="AI276">
        <v>120</v>
      </c>
      <c r="AJ276">
        <v>3</v>
      </c>
      <c r="AK276">
        <v>0</v>
      </c>
      <c r="AL276">
        <v>4</v>
      </c>
      <c r="AM276">
        <v>6</v>
      </c>
      <c r="AN276">
        <v>6</v>
      </c>
      <c r="AO276">
        <v>1</v>
      </c>
      <c r="AP276">
        <v>0</v>
      </c>
      <c r="AQ276">
        <v>2</v>
      </c>
      <c r="AR276">
        <v>0</v>
      </c>
      <c r="AS276">
        <v>0</v>
      </c>
      <c r="AT276">
        <v>0</v>
      </c>
      <c r="AU276">
        <v>0</v>
      </c>
      <c r="AV276">
        <v>2</v>
      </c>
      <c r="AW276">
        <v>0</v>
      </c>
      <c r="AX276">
        <v>0</v>
      </c>
      <c r="AY276">
        <v>0</v>
      </c>
      <c r="AZ276">
        <v>1</v>
      </c>
      <c r="BA276">
        <v>0</v>
      </c>
      <c r="BB276">
        <v>2</v>
      </c>
      <c r="BC276">
        <v>22</v>
      </c>
      <c r="BD276">
        <v>0</v>
      </c>
      <c r="BE276">
        <v>0</v>
      </c>
      <c r="BF276">
        <v>0</v>
      </c>
      <c r="BG276">
        <v>210</v>
      </c>
      <c r="BH276">
        <v>8</v>
      </c>
      <c r="BI276">
        <v>3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2</v>
      </c>
      <c r="BP276">
        <v>0</v>
      </c>
      <c r="BQ276">
        <v>0</v>
      </c>
      <c r="BR276">
        <v>0</v>
      </c>
      <c r="BS276">
        <v>0</v>
      </c>
      <c r="BT276">
        <v>1</v>
      </c>
      <c r="BU276">
        <v>0</v>
      </c>
      <c r="BV276">
        <v>1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1</v>
      </c>
      <c r="CI276">
        <v>0</v>
      </c>
      <c r="CJ276">
        <v>0</v>
      </c>
      <c r="CK276">
        <v>0</v>
      </c>
      <c r="CL276">
        <v>0</v>
      </c>
      <c r="CM276">
        <v>8</v>
      </c>
      <c r="CN276">
        <v>5</v>
      </c>
      <c r="CO276">
        <v>0</v>
      </c>
      <c r="CP276">
        <v>2</v>
      </c>
      <c r="CQ276">
        <v>1</v>
      </c>
      <c r="CR276">
        <v>1</v>
      </c>
      <c r="CS276">
        <v>1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5</v>
      </c>
      <c r="DF276">
        <v>3</v>
      </c>
      <c r="DG276">
        <v>0</v>
      </c>
      <c r="DH276">
        <v>0</v>
      </c>
      <c r="DI276">
        <v>1</v>
      </c>
      <c r="DJ276">
        <v>1</v>
      </c>
      <c r="DK276">
        <v>1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3</v>
      </c>
      <c r="EJ276">
        <v>7</v>
      </c>
      <c r="EK276">
        <v>4</v>
      </c>
      <c r="EL276">
        <v>0</v>
      </c>
      <c r="EM276">
        <v>1</v>
      </c>
      <c r="EN276">
        <v>1</v>
      </c>
      <c r="EO276">
        <v>1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7</v>
      </c>
      <c r="FP276">
        <v>3</v>
      </c>
      <c r="FQ276">
        <v>3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3</v>
      </c>
      <c r="GV276">
        <v>12</v>
      </c>
      <c r="GW276">
        <v>2</v>
      </c>
      <c r="GX276">
        <v>0</v>
      </c>
      <c r="GY276">
        <v>1</v>
      </c>
      <c r="GZ276">
        <v>0</v>
      </c>
      <c r="HA276">
        <v>0</v>
      </c>
      <c r="HB276">
        <v>2</v>
      </c>
      <c r="HC276">
        <v>0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2</v>
      </c>
      <c r="HR276">
        <v>0</v>
      </c>
      <c r="HS276">
        <v>0</v>
      </c>
      <c r="HT276">
        <v>2</v>
      </c>
      <c r="HU276">
        <v>0</v>
      </c>
      <c r="HV276">
        <v>2</v>
      </c>
      <c r="HW276">
        <v>0</v>
      </c>
      <c r="HX276">
        <v>12</v>
      </c>
      <c r="HY276">
        <v>4</v>
      </c>
      <c r="HZ276">
        <v>0</v>
      </c>
      <c r="IA276">
        <v>2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2</v>
      </c>
      <c r="JD276">
        <v>4</v>
      </c>
      <c r="JE276">
        <v>1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1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1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</row>
    <row r="277" spans="1:325">
      <c r="A277" t="s">
        <v>1393</v>
      </c>
      <c r="B277" t="s">
        <v>1390</v>
      </c>
      <c r="C277" t="str">
        <f>"181006"</f>
        <v>181006</v>
      </c>
      <c r="D277" t="s">
        <v>1392</v>
      </c>
      <c r="E277">
        <v>6</v>
      </c>
      <c r="F277">
        <v>447</v>
      </c>
      <c r="G277">
        <v>340</v>
      </c>
      <c r="H277">
        <v>116</v>
      </c>
      <c r="I277">
        <v>224</v>
      </c>
      <c r="J277">
        <v>0</v>
      </c>
      <c r="K277">
        <v>1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224</v>
      </c>
      <c r="T277">
        <v>0</v>
      </c>
      <c r="U277">
        <v>0</v>
      </c>
      <c r="V277">
        <v>224</v>
      </c>
      <c r="W277">
        <v>11</v>
      </c>
      <c r="X277">
        <v>8</v>
      </c>
      <c r="Y277">
        <v>3</v>
      </c>
      <c r="Z277">
        <v>0</v>
      </c>
      <c r="AA277">
        <v>213</v>
      </c>
      <c r="AB277">
        <v>173</v>
      </c>
      <c r="AC277">
        <v>3</v>
      </c>
      <c r="AD277">
        <v>1</v>
      </c>
      <c r="AE277">
        <v>0</v>
      </c>
      <c r="AF277">
        <v>1</v>
      </c>
      <c r="AG277">
        <v>0</v>
      </c>
      <c r="AH277">
        <v>6</v>
      </c>
      <c r="AI277">
        <v>114</v>
      </c>
      <c r="AJ277">
        <v>0</v>
      </c>
      <c r="AK277">
        <v>0</v>
      </c>
      <c r="AL277">
        <v>2</v>
      </c>
      <c r="AM277">
        <v>13</v>
      </c>
      <c r="AN277">
        <v>16</v>
      </c>
      <c r="AO277">
        <v>1</v>
      </c>
      <c r="AP277">
        <v>0</v>
      </c>
      <c r="AQ277">
        <v>0</v>
      </c>
      <c r="AR277">
        <v>1</v>
      </c>
      <c r="AS277">
        <v>0</v>
      </c>
      <c r="AT277">
        <v>0</v>
      </c>
      <c r="AU277">
        <v>0</v>
      </c>
      <c r="AV277">
        <v>0</v>
      </c>
      <c r="AW277">
        <v>2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13</v>
      </c>
      <c r="BD277">
        <v>0</v>
      </c>
      <c r="BE277">
        <v>0</v>
      </c>
      <c r="BF277">
        <v>0</v>
      </c>
      <c r="BG277">
        <v>173</v>
      </c>
      <c r="BH277">
        <v>5</v>
      </c>
      <c r="BI277">
        <v>0</v>
      </c>
      <c r="BJ277">
        <v>0</v>
      </c>
      <c r="BK277">
        <v>0</v>
      </c>
      <c r="BL277">
        <v>0</v>
      </c>
      <c r="BM277">
        <v>3</v>
      </c>
      <c r="BN277">
        <v>0</v>
      </c>
      <c r="BO277">
        <v>1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1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5</v>
      </c>
      <c r="CN277">
        <v>3</v>
      </c>
      <c r="CO277">
        <v>1</v>
      </c>
      <c r="CP277">
        <v>1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1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3</v>
      </c>
      <c r="DF277">
        <v>2</v>
      </c>
      <c r="DG277">
        <v>1</v>
      </c>
      <c r="DH277">
        <v>1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2</v>
      </c>
      <c r="EJ277">
        <v>10</v>
      </c>
      <c r="EK277">
        <v>9</v>
      </c>
      <c r="EL277">
        <v>1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10</v>
      </c>
      <c r="FP277">
        <v>4</v>
      </c>
      <c r="FQ277">
        <v>3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1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4</v>
      </c>
      <c r="GV277">
        <v>11</v>
      </c>
      <c r="GW277">
        <v>3</v>
      </c>
      <c r="GX277">
        <v>2</v>
      </c>
      <c r="GY277">
        <v>1</v>
      </c>
      <c r="GZ277">
        <v>0</v>
      </c>
      <c r="HA277">
        <v>1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1</v>
      </c>
      <c r="HS277">
        <v>0</v>
      </c>
      <c r="HT277">
        <v>2</v>
      </c>
      <c r="HU277">
        <v>0</v>
      </c>
      <c r="HV277">
        <v>0</v>
      </c>
      <c r="HW277">
        <v>0</v>
      </c>
      <c r="HX277">
        <v>11</v>
      </c>
      <c r="HY277">
        <v>1</v>
      </c>
      <c r="HZ277">
        <v>1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1</v>
      </c>
      <c r="JE277">
        <v>2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2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2</v>
      </c>
      <c r="JZ277">
        <v>2</v>
      </c>
      <c r="KA277">
        <v>0</v>
      </c>
      <c r="KB277">
        <v>1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1</v>
      </c>
      <c r="KQ277">
        <v>2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</row>
    <row r="278" spans="1:325">
      <c r="A278" t="s">
        <v>1391</v>
      </c>
      <c r="B278" t="s">
        <v>1390</v>
      </c>
      <c r="C278" t="str">
        <f>"181006"</f>
        <v>181006</v>
      </c>
      <c r="D278" t="s">
        <v>1389</v>
      </c>
      <c r="E278">
        <v>7</v>
      </c>
      <c r="F278">
        <v>343</v>
      </c>
      <c r="G278">
        <v>270</v>
      </c>
      <c r="H278">
        <v>85</v>
      </c>
      <c r="I278">
        <v>185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185</v>
      </c>
      <c r="T278">
        <v>0</v>
      </c>
      <c r="U278">
        <v>0</v>
      </c>
      <c r="V278">
        <v>185</v>
      </c>
      <c r="W278">
        <v>2</v>
      </c>
      <c r="X278">
        <v>2</v>
      </c>
      <c r="Y278">
        <v>0</v>
      </c>
      <c r="Z278">
        <v>0</v>
      </c>
      <c r="AA278">
        <v>183</v>
      </c>
      <c r="AB278">
        <v>159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1</v>
      </c>
      <c r="AI278">
        <v>148</v>
      </c>
      <c r="AJ278">
        <v>0</v>
      </c>
      <c r="AK278">
        <v>0</v>
      </c>
      <c r="AL278">
        <v>1</v>
      </c>
      <c r="AM278">
        <v>1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1</v>
      </c>
      <c r="BB278">
        <v>0</v>
      </c>
      <c r="BC278">
        <v>7</v>
      </c>
      <c r="BD278">
        <v>0</v>
      </c>
      <c r="BE278">
        <v>0</v>
      </c>
      <c r="BF278">
        <v>0</v>
      </c>
      <c r="BG278">
        <v>159</v>
      </c>
      <c r="BH278">
        <v>4</v>
      </c>
      <c r="BI278">
        <v>2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1</v>
      </c>
      <c r="CI278">
        <v>0</v>
      </c>
      <c r="CJ278">
        <v>0</v>
      </c>
      <c r="CK278">
        <v>0</v>
      </c>
      <c r="CL278">
        <v>0</v>
      </c>
      <c r="CM278">
        <v>4</v>
      </c>
      <c r="CN278">
        <v>1</v>
      </c>
      <c r="CO278">
        <v>0</v>
      </c>
      <c r="CP278">
        <v>1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1</v>
      </c>
      <c r="DF278">
        <v>3</v>
      </c>
      <c r="DG278">
        <v>0</v>
      </c>
      <c r="DH278">
        <v>1</v>
      </c>
      <c r="DI278">
        <v>0</v>
      </c>
      <c r="DJ278">
        <v>0</v>
      </c>
      <c r="DK278">
        <v>0</v>
      </c>
      <c r="DL278">
        <v>1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1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3</v>
      </c>
      <c r="EJ278">
        <v>3</v>
      </c>
      <c r="EK278">
        <v>1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1</v>
      </c>
      <c r="FB278">
        <v>0</v>
      </c>
      <c r="FC278">
        <v>0</v>
      </c>
      <c r="FD278">
        <v>0</v>
      </c>
      <c r="FE278">
        <v>1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3</v>
      </c>
      <c r="FP278">
        <v>2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1</v>
      </c>
      <c r="GA278">
        <v>0</v>
      </c>
      <c r="GB278">
        <v>0</v>
      </c>
      <c r="GC278">
        <v>1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2</v>
      </c>
      <c r="GV278">
        <v>7</v>
      </c>
      <c r="GW278">
        <v>2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1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2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2</v>
      </c>
      <c r="HW278">
        <v>0</v>
      </c>
      <c r="HX278">
        <v>7</v>
      </c>
      <c r="HY278">
        <v>3</v>
      </c>
      <c r="HZ278">
        <v>1</v>
      </c>
      <c r="IA278">
        <v>1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1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3</v>
      </c>
      <c r="JE278">
        <v>1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1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1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</row>
    <row r="279" spans="1:325">
      <c r="A279" t="s">
        <v>1388</v>
      </c>
      <c r="B279" t="s">
        <v>1377</v>
      </c>
      <c r="C279" t="str">
        <f>"181007"</f>
        <v>181007</v>
      </c>
      <c r="D279" t="s">
        <v>1387</v>
      </c>
      <c r="E279">
        <v>1</v>
      </c>
      <c r="F279">
        <v>1348</v>
      </c>
      <c r="G279">
        <v>1010</v>
      </c>
      <c r="H279">
        <v>378</v>
      </c>
      <c r="I279">
        <v>632</v>
      </c>
      <c r="J279">
        <v>0</v>
      </c>
      <c r="K279">
        <v>9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631</v>
      </c>
      <c r="T279">
        <v>0</v>
      </c>
      <c r="U279">
        <v>0</v>
      </c>
      <c r="V279">
        <v>631</v>
      </c>
      <c r="W279">
        <v>16</v>
      </c>
      <c r="X279">
        <v>9</v>
      </c>
      <c r="Y279">
        <v>5</v>
      </c>
      <c r="Z279">
        <v>0</v>
      </c>
      <c r="AA279">
        <v>615</v>
      </c>
      <c r="AB279">
        <v>376</v>
      </c>
      <c r="AC279">
        <v>27</v>
      </c>
      <c r="AD279">
        <v>19</v>
      </c>
      <c r="AE279">
        <v>9</v>
      </c>
      <c r="AF279">
        <v>14</v>
      </c>
      <c r="AG279">
        <v>1</v>
      </c>
      <c r="AH279">
        <v>30</v>
      </c>
      <c r="AI279">
        <v>166</v>
      </c>
      <c r="AJ279">
        <v>0</v>
      </c>
      <c r="AK279">
        <v>3</v>
      </c>
      <c r="AL279">
        <v>7</v>
      </c>
      <c r="AM279">
        <v>14</v>
      </c>
      <c r="AN279">
        <v>30</v>
      </c>
      <c r="AO279">
        <v>4</v>
      </c>
      <c r="AP279">
        <v>2</v>
      </c>
      <c r="AQ279">
        <v>0</v>
      </c>
      <c r="AR279">
        <v>2</v>
      </c>
      <c r="AS279">
        <v>1</v>
      </c>
      <c r="AT279">
        <v>0</v>
      </c>
      <c r="AU279">
        <v>0</v>
      </c>
      <c r="AV279">
        <v>22</v>
      </c>
      <c r="AW279">
        <v>2</v>
      </c>
      <c r="AX279">
        <v>1</v>
      </c>
      <c r="AY279">
        <v>1</v>
      </c>
      <c r="AZ279">
        <v>3</v>
      </c>
      <c r="BA279">
        <v>1</v>
      </c>
      <c r="BB279">
        <v>2</v>
      </c>
      <c r="BC279">
        <v>7</v>
      </c>
      <c r="BD279">
        <v>0</v>
      </c>
      <c r="BE279">
        <v>1</v>
      </c>
      <c r="BF279">
        <v>7</v>
      </c>
      <c r="BG279">
        <v>376</v>
      </c>
      <c r="BH279">
        <v>51</v>
      </c>
      <c r="BI279">
        <v>27</v>
      </c>
      <c r="BJ279">
        <v>1</v>
      </c>
      <c r="BK279">
        <v>6</v>
      </c>
      <c r="BL279">
        <v>1</v>
      </c>
      <c r="BM279">
        <v>0</v>
      </c>
      <c r="BN279">
        <v>2</v>
      </c>
      <c r="BO279">
        <v>2</v>
      </c>
      <c r="BP279">
        <v>3</v>
      </c>
      <c r="BQ279">
        <v>0</v>
      </c>
      <c r="BR279">
        <v>0</v>
      </c>
      <c r="BS279">
        <v>1</v>
      </c>
      <c r="BT279">
        <v>1</v>
      </c>
      <c r="BU279">
        <v>0</v>
      </c>
      <c r="BV279">
        <v>1</v>
      </c>
      <c r="BW279">
        <v>1</v>
      </c>
      <c r="BX279">
        <v>1</v>
      </c>
      <c r="BY279">
        <v>0</v>
      </c>
      <c r="BZ279">
        <v>1</v>
      </c>
      <c r="CA279">
        <v>0</v>
      </c>
      <c r="CB279">
        <v>1</v>
      </c>
      <c r="CC279">
        <v>0</v>
      </c>
      <c r="CD279">
        <v>0</v>
      </c>
      <c r="CE279">
        <v>0</v>
      </c>
      <c r="CF279">
        <v>1</v>
      </c>
      <c r="CG279">
        <v>0</v>
      </c>
      <c r="CH279">
        <v>0</v>
      </c>
      <c r="CI279">
        <v>0</v>
      </c>
      <c r="CJ279">
        <v>0</v>
      </c>
      <c r="CK279">
        <v>1</v>
      </c>
      <c r="CL279">
        <v>0</v>
      </c>
      <c r="CM279">
        <v>51</v>
      </c>
      <c r="CN279">
        <v>21</v>
      </c>
      <c r="CO279">
        <v>7</v>
      </c>
      <c r="CP279">
        <v>1</v>
      </c>
      <c r="CQ279">
        <v>3</v>
      </c>
      <c r="CR279">
        <v>1</v>
      </c>
      <c r="CS279">
        <v>3</v>
      </c>
      <c r="CT279">
        <v>0</v>
      </c>
      <c r="CU279">
        <v>3</v>
      </c>
      <c r="CV279">
        <v>0</v>
      </c>
      <c r="CW279">
        <v>1</v>
      </c>
      <c r="CX279">
        <v>0</v>
      </c>
      <c r="CY279">
        <v>0</v>
      </c>
      <c r="CZ279">
        <v>0</v>
      </c>
      <c r="DA279">
        <v>0</v>
      </c>
      <c r="DB279">
        <v>1</v>
      </c>
      <c r="DC279">
        <v>0</v>
      </c>
      <c r="DD279">
        <v>1</v>
      </c>
      <c r="DE279">
        <v>21</v>
      </c>
      <c r="DF279">
        <v>19</v>
      </c>
      <c r="DG279">
        <v>5</v>
      </c>
      <c r="DH279">
        <v>1</v>
      </c>
      <c r="DI279">
        <v>1</v>
      </c>
      <c r="DJ279">
        <v>2</v>
      </c>
      <c r="DK279">
        <v>1</v>
      </c>
      <c r="DL279">
        <v>5</v>
      </c>
      <c r="DM279">
        <v>1</v>
      </c>
      <c r="DN279">
        <v>0</v>
      </c>
      <c r="DO279">
        <v>0</v>
      </c>
      <c r="DP279">
        <v>0</v>
      </c>
      <c r="DQ279">
        <v>0</v>
      </c>
      <c r="DR279">
        <v>1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1</v>
      </c>
      <c r="EE279">
        <v>0</v>
      </c>
      <c r="EF279">
        <v>1</v>
      </c>
      <c r="EG279">
        <v>0</v>
      </c>
      <c r="EH279">
        <v>0</v>
      </c>
      <c r="EI279">
        <v>19</v>
      </c>
      <c r="EJ279">
        <v>51</v>
      </c>
      <c r="EK279">
        <v>35</v>
      </c>
      <c r="EL279">
        <v>4</v>
      </c>
      <c r="EM279">
        <v>0</v>
      </c>
      <c r="EN279">
        <v>0</v>
      </c>
      <c r="EO279">
        <v>1</v>
      </c>
      <c r="EP279">
        <v>0</v>
      </c>
      <c r="EQ279">
        <v>4</v>
      </c>
      <c r="ER279">
        <v>0</v>
      </c>
      <c r="ES279">
        <v>0</v>
      </c>
      <c r="ET279">
        <v>0</v>
      </c>
      <c r="EU279">
        <v>1</v>
      </c>
      <c r="EV279">
        <v>0</v>
      </c>
      <c r="EW279">
        <v>0</v>
      </c>
      <c r="EX279">
        <v>0</v>
      </c>
      <c r="EY279">
        <v>1</v>
      </c>
      <c r="EZ279">
        <v>0</v>
      </c>
      <c r="FA279">
        <v>3</v>
      </c>
      <c r="FB279">
        <v>0</v>
      </c>
      <c r="FC279">
        <v>2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51</v>
      </c>
      <c r="FP279">
        <v>20</v>
      </c>
      <c r="FQ279">
        <v>12</v>
      </c>
      <c r="FR279">
        <v>0</v>
      </c>
      <c r="FS279">
        <v>0</v>
      </c>
      <c r="FT279">
        <v>0</v>
      </c>
      <c r="FU279">
        <v>1</v>
      </c>
      <c r="FV279">
        <v>0</v>
      </c>
      <c r="FW279">
        <v>0</v>
      </c>
      <c r="FX279">
        <v>0</v>
      </c>
      <c r="FY279">
        <v>2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1</v>
      </c>
      <c r="GJ279">
        <v>0</v>
      </c>
      <c r="GK279">
        <v>2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1</v>
      </c>
      <c r="GR279">
        <v>0</v>
      </c>
      <c r="GS279">
        <v>1</v>
      </c>
      <c r="GT279">
        <v>0</v>
      </c>
      <c r="GU279">
        <v>20</v>
      </c>
      <c r="GV279">
        <v>48</v>
      </c>
      <c r="GW279">
        <v>14</v>
      </c>
      <c r="GX279">
        <v>3</v>
      </c>
      <c r="GY279">
        <v>6</v>
      </c>
      <c r="GZ279">
        <v>2</v>
      </c>
      <c r="HA279">
        <v>3</v>
      </c>
      <c r="HB279">
        <v>0</v>
      </c>
      <c r="HC279">
        <v>2</v>
      </c>
      <c r="HD279">
        <v>1</v>
      </c>
      <c r="HE279">
        <v>1</v>
      </c>
      <c r="HF279">
        <v>2</v>
      </c>
      <c r="HG279">
        <v>2</v>
      </c>
      <c r="HH279">
        <v>0</v>
      </c>
      <c r="HI279">
        <v>0</v>
      </c>
      <c r="HJ279">
        <v>0</v>
      </c>
      <c r="HK279">
        <v>0</v>
      </c>
      <c r="HL279">
        <v>1</v>
      </c>
      <c r="HM279">
        <v>1</v>
      </c>
      <c r="HN279">
        <v>1</v>
      </c>
      <c r="HO279">
        <v>0</v>
      </c>
      <c r="HP279">
        <v>0</v>
      </c>
      <c r="HQ279">
        <v>3</v>
      </c>
      <c r="HR279">
        <v>0</v>
      </c>
      <c r="HS279">
        <v>3</v>
      </c>
      <c r="HT279">
        <v>0</v>
      </c>
      <c r="HU279">
        <v>1</v>
      </c>
      <c r="HV279">
        <v>0</v>
      </c>
      <c r="HW279">
        <v>2</v>
      </c>
      <c r="HX279">
        <v>48</v>
      </c>
      <c r="HY279">
        <v>21</v>
      </c>
      <c r="HZ279">
        <v>14</v>
      </c>
      <c r="IA279">
        <v>0</v>
      </c>
      <c r="IB279">
        <v>0</v>
      </c>
      <c r="IC279">
        <v>0</v>
      </c>
      <c r="ID279">
        <v>1</v>
      </c>
      <c r="IE279">
        <v>0</v>
      </c>
      <c r="IF279">
        <v>0</v>
      </c>
      <c r="IG279">
        <v>1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2</v>
      </c>
      <c r="IP279">
        <v>3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21</v>
      </c>
      <c r="JE279">
        <v>5</v>
      </c>
      <c r="JF279">
        <v>1</v>
      </c>
      <c r="JG279">
        <v>1</v>
      </c>
      <c r="JH279">
        <v>1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2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5</v>
      </c>
      <c r="JZ279">
        <v>1</v>
      </c>
      <c r="KA279">
        <v>1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1</v>
      </c>
      <c r="KR279">
        <v>2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1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1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2</v>
      </c>
    </row>
    <row r="280" spans="1:325">
      <c r="A280" t="s">
        <v>1386</v>
      </c>
      <c r="B280" t="s">
        <v>1377</v>
      </c>
      <c r="C280" t="str">
        <f>"181007"</f>
        <v>181007</v>
      </c>
      <c r="D280" t="s">
        <v>1385</v>
      </c>
      <c r="E280">
        <v>2</v>
      </c>
      <c r="F280">
        <v>1550</v>
      </c>
      <c r="G280">
        <v>1170</v>
      </c>
      <c r="H280">
        <v>353</v>
      </c>
      <c r="I280">
        <v>817</v>
      </c>
      <c r="J280">
        <v>3</v>
      </c>
      <c r="K280">
        <v>14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815</v>
      </c>
      <c r="T280">
        <v>0</v>
      </c>
      <c r="U280">
        <v>0</v>
      </c>
      <c r="V280">
        <v>815</v>
      </c>
      <c r="W280">
        <v>11</v>
      </c>
      <c r="X280">
        <v>11</v>
      </c>
      <c r="Y280">
        <v>0</v>
      </c>
      <c r="Z280">
        <v>0</v>
      </c>
      <c r="AA280">
        <v>804</v>
      </c>
      <c r="AB280">
        <v>481</v>
      </c>
      <c r="AC280">
        <v>17</v>
      </c>
      <c r="AD280">
        <v>22</v>
      </c>
      <c r="AE280">
        <v>7</v>
      </c>
      <c r="AF280">
        <v>15</v>
      </c>
      <c r="AG280">
        <v>1</v>
      </c>
      <c r="AH280">
        <v>51</v>
      </c>
      <c r="AI280">
        <v>254</v>
      </c>
      <c r="AJ280">
        <v>2</v>
      </c>
      <c r="AK280">
        <v>2</v>
      </c>
      <c r="AL280">
        <v>9</v>
      </c>
      <c r="AM280">
        <v>14</v>
      </c>
      <c r="AN280">
        <v>33</v>
      </c>
      <c r="AO280">
        <v>0</v>
      </c>
      <c r="AP280">
        <v>3</v>
      </c>
      <c r="AQ280">
        <v>0</v>
      </c>
      <c r="AR280">
        <v>1</v>
      </c>
      <c r="AS280">
        <v>0</v>
      </c>
      <c r="AT280">
        <v>1</v>
      </c>
      <c r="AU280">
        <v>0</v>
      </c>
      <c r="AV280">
        <v>21</v>
      </c>
      <c r="AW280">
        <v>1</v>
      </c>
      <c r="AX280">
        <v>0</v>
      </c>
      <c r="AY280">
        <v>1</v>
      </c>
      <c r="AZ280">
        <v>0</v>
      </c>
      <c r="BA280">
        <v>0</v>
      </c>
      <c r="BB280">
        <v>3</v>
      </c>
      <c r="BC280">
        <v>15</v>
      </c>
      <c r="BD280">
        <v>1</v>
      </c>
      <c r="BE280">
        <v>1</v>
      </c>
      <c r="BF280">
        <v>6</v>
      </c>
      <c r="BG280">
        <v>481</v>
      </c>
      <c r="BH280">
        <v>112</v>
      </c>
      <c r="BI280">
        <v>61</v>
      </c>
      <c r="BJ280">
        <v>6</v>
      </c>
      <c r="BK280">
        <v>8</v>
      </c>
      <c r="BL280">
        <v>2</v>
      </c>
      <c r="BM280">
        <v>1</v>
      </c>
      <c r="BN280">
        <v>3</v>
      </c>
      <c r="BO280">
        <v>3</v>
      </c>
      <c r="BP280">
        <v>15</v>
      </c>
      <c r="BQ280">
        <v>0</v>
      </c>
      <c r="BR280">
        <v>0</v>
      </c>
      <c r="BS280">
        <v>2</v>
      </c>
      <c r="BT280">
        <v>0</v>
      </c>
      <c r="BU280">
        <v>0</v>
      </c>
      <c r="BV280">
        <v>4</v>
      </c>
      <c r="BW280">
        <v>1</v>
      </c>
      <c r="BX280">
        <v>0</v>
      </c>
      <c r="BY280">
        <v>2</v>
      </c>
      <c r="BZ280">
        <v>0</v>
      </c>
      <c r="CA280">
        <v>0</v>
      </c>
      <c r="CB280">
        <v>0</v>
      </c>
      <c r="CC280">
        <v>0</v>
      </c>
      <c r="CD280">
        <v>1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1</v>
      </c>
      <c r="CL280">
        <v>2</v>
      </c>
      <c r="CM280">
        <v>112</v>
      </c>
      <c r="CN280">
        <v>17</v>
      </c>
      <c r="CO280">
        <v>3</v>
      </c>
      <c r="CP280">
        <v>6</v>
      </c>
      <c r="CQ280">
        <v>2</v>
      </c>
      <c r="CR280">
        <v>1</v>
      </c>
      <c r="CS280">
        <v>1</v>
      </c>
      <c r="CT280">
        <v>0</v>
      </c>
      <c r="CU280">
        <v>2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1</v>
      </c>
      <c r="DB280">
        <v>0</v>
      </c>
      <c r="DC280">
        <v>0</v>
      </c>
      <c r="DD280">
        <v>1</v>
      </c>
      <c r="DE280">
        <v>17</v>
      </c>
      <c r="DF280">
        <v>27</v>
      </c>
      <c r="DG280">
        <v>16</v>
      </c>
      <c r="DH280">
        <v>0</v>
      </c>
      <c r="DI280">
        <v>0</v>
      </c>
      <c r="DJ280">
        <v>1</v>
      </c>
      <c r="DK280">
        <v>0</v>
      </c>
      <c r="DL280">
        <v>1</v>
      </c>
      <c r="DM280">
        <v>0</v>
      </c>
      <c r="DN280">
        <v>0</v>
      </c>
      <c r="DO280">
        <v>0</v>
      </c>
      <c r="DP280">
        <v>1</v>
      </c>
      <c r="DQ280">
        <v>0</v>
      </c>
      <c r="DR280">
        <v>0</v>
      </c>
      <c r="DS280">
        <v>0</v>
      </c>
      <c r="DT280">
        <v>1</v>
      </c>
      <c r="DU280">
        <v>0</v>
      </c>
      <c r="DV280">
        <v>2</v>
      </c>
      <c r="DW280">
        <v>0</v>
      </c>
      <c r="DX280">
        <v>0</v>
      </c>
      <c r="DY280">
        <v>0</v>
      </c>
      <c r="DZ280">
        <v>1</v>
      </c>
      <c r="EA280">
        <v>1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3</v>
      </c>
      <c r="EI280">
        <v>27</v>
      </c>
      <c r="EJ280">
        <v>40</v>
      </c>
      <c r="EK280">
        <v>26</v>
      </c>
      <c r="EL280">
        <v>3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1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1</v>
      </c>
      <c r="EY280">
        <v>4</v>
      </c>
      <c r="EZ280">
        <v>0</v>
      </c>
      <c r="FA280">
        <v>4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1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40</v>
      </c>
      <c r="FP280">
        <v>31</v>
      </c>
      <c r="FQ280">
        <v>18</v>
      </c>
      <c r="FR280">
        <v>1</v>
      </c>
      <c r="FS280">
        <v>1</v>
      </c>
      <c r="FT280">
        <v>1</v>
      </c>
      <c r="FU280">
        <v>1</v>
      </c>
      <c r="FV280">
        <v>1</v>
      </c>
      <c r="FW280">
        <v>0</v>
      </c>
      <c r="FX280">
        <v>0</v>
      </c>
      <c r="FY280">
        <v>0</v>
      </c>
      <c r="FZ280">
        <v>1</v>
      </c>
      <c r="GA280">
        <v>0</v>
      </c>
      <c r="GB280">
        <v>0</v>
      </c>
      <c r="GC280">
        <v>0</v>
      </c>
      <c r="GD280">
        <v>1</v>
      </c>
      <c r="GE280">
        <v>0</v>
      </c>
      <c r="GF280">
        <v>0</v>
      </c>
      <c r="GG280">
        <v>0</v>
      </c>
      <c r="GH280">
        <v>1</v>
      </c>
      <c r="GI280">
        <v>3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1</v>
      </c>
      <c r="GT280">
        <v>1</v>
      </c>
      <c r="GU280">
        <v>31</v>
      </c>
      <c r="GV280">
        <v>59</v>
      </c>
      <c r="GW280">
        <v>23</v>
      </c>
      <c r="GX280">
        <v>1</v>
      </c>
      <c r="GY280">
        <v>4</v>
      </c>
      <c r="GZ280">
        <v>2</v>
      </c>
      <c r="HA280">
        <v>7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0</v>
      </c>
      <c r="HH280">
        <v>3</v>
      </c>
      <c r="HI280">
        <v>2</v>
      </c>
      <c r="HJ280">
        <v>0</v>
      </c>
      <c r="HK280">
        <v>1</v>
      </c>
      <c r="HL280">
        <v>0</v>
      </c>
      <c r="HM280">
        <v>0</v>
      </c>
      <c r="HN280">
        <v>0</v>
      </c>
      <c r="HO280">
        <v>0</v>
      </c>
      <c r="HP280">
        <v>1</v>
      </c>
      <c r="HQ280">
        <v>2</v>
      </c>
      <c r="HR280">
        <v>2</v>
      </c>
      <c r="HS280">
        <v>4</v>
      </c>
      <c r="HT280">
        <v>1</v>
      </c>
      <c r="HU280">
        <v>1</v>
      </c>
      <c r="HV280">
        <v>1</v>
      </c>
      <c r="HW280">
        <v>1</v>
      </c>
      <c r="HX280">
        <v>59</v>
      </c>
      <c r="HY280">
        <v>28</v>
      </c>
      <c r="HZ280">
        <v>13</v>
      </c>
      <c r="IA280">
        <v>4</v>
      </c>
      <c r="IB280">
        <v>0</v>
      </c>
      <c r="IC280">
        <v>0</v>
      </c>
      <c r="ID280">
        <v>1</v>
      </c>
      <c r="IE280">
        <v>1</v>
      </c>
      <c r="IF280">
        <v>2</v>
      </c>
      <c r="IG280">
        <v>1</v>
      </c>
      <c r="IH280">
        <v>1</v>
      </c>
      <c r="II280">
        <v>0</v>
      </c>
      <c r="IJ280">
        <v>1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4</v>
      </c>
      <c r="JD280">
        <v>28</v>
      </c>
      <c r="JE280">
        <v>5</v>
      </c>
      <c r="JF280">
        <v>3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1</v>
      </c>
      <c r="JS280">
        <v>0</v>
      </c>
      <c r="JT280">
        <v>0</v>
      </c>
      <c r="JU280">
        <v>0</v>
      </c>
      <c r="JV280">
        <v>1</v>
      </c>
      <c r="JW280">
        <v>0</v>
      </c>
      <c r="JX280">
        <v>0</v>
      </c>
      <c r="JY280">
        <v>5</v>
      </c>
      <c r="JZ280">
        <v>1</v>
      </c>
      <c r="KA280">
        <v>1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1</v>
      </c>
      <c r="KR280">
        <v>3</v>
      </c>
      <c r="KS280">
        <v>2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1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3</v>
      </c>
    </row>
    <row r="281" spans="1:325">
      <c r="A281" t="s">
        <v>1384</v>
      </c>
      <c r="B281" t="s">
        <v>1377</v>
      </c>
      <c r="C281" t="str">
        <f>"181007"</f>
        <v>181007</v>
      </c>
      <c r="D281" t="s">
        <v>1383</v>
      </c>
      <c r="E281">
        <v>3</v>
      </c>
      <c r="F281">
        <v>422</v>
      </c>
      <c r="G281">
        <v>329</v>
      </c>
      <c r="H281">
        <v>111</v>
      </c>
      <c r="I281">
        <v>218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218</v>
      </c>
      <c r="T281">
        <v>0</v>
      </c>
      <c r="U281">
        <v>0</v>
      </c>
      <c r="V281">
        <v>218</v>
      </c>
      <c r="W281">
        <v>4</v>
      </c>
      <c r="X281">
        <v>4</v>
      </c>
      <c r="Y281">
        <v>0</v>
      </c>
      <c r="Z281">
        <v>0</v>
      </c>
      <c r="AA281">
        <v>214</v>
      </c>
      <c r="AB281">
        <v>141</v>
      </c>
      <c r="AC281">
        <v>18</v>
      </c>
      <c r="AD281">
        <v>7</v>
      </c>
      <c r="AE281">
        <v>0</v>
      </c>
      <c r="AF281">
        <v>4</v>
      </c>
      <c r="AG281">
        <v>0</v>
      </c>
      <c r="AH281">
        <v>8</v>
      </c>
      <c r="AI281">
        <v>73</v>
      </c>
      <c r="AJ281">
        <v>0</v>
      </c>
      <c r="AK281">
        <v>1</v>
      </c>
      <c r="AL281">
        <v>6</v>
      </c>
      <c r="AM281">
        <v>7</v>
      </c>
      <c r="AN281">
        <v>0</v>
      </c>
      <c r="AO281">
        <v>1</v>
      </c>
      <c r="AP281">
        <v>0</v>
      </c>
      <c r="AQ281">
        <v>1</v>
      </c>
      <c r="AR281">
        <v>0</v>
      </c>
      <c r="AS281">
        <v>0</v>
      </c>
      <c r="AT281">
        <v>1</v>
      </c>
      <c r="AU281">
        <v>0</v>
      </c>
      <c r="AV281">
        <v>2</v>
      </c>
      <c r="AW281">
        <v>1</v>
      </c>
      <c r="AX281">
        <v>0</v>
      </c>
      <c r="AY281">
        <v>0</v>
      </c>
      <c r="AZ281">
        <v>0</v>
      </c>
      <c r="BA281">
        <v>0</v>
      </c>
      <c r="BB281">
        <v>3</v>
      </c>
      <c r="BC281">
        <v>5</v>
      </c>
      <c r="BD281">
        <v>1</v>
      </c>
      <c r="BE281">
        <v>1</v>
      </c>
      <c r="BF281">
        <v>1</v>
      </c>
      <c r="BG281">
        <v>141</v>
      </c>
      <c r="BH281">
        <v>16</v>
      </c>
      <c r="BI281">
        <v>7</v>
      </c>
      <c r="BJ281">
        <v>1</v>
      </c>
      <c r="BK281">
        <v>0</v>
      </c>
      <c r="BL281">
        <v>0</v>
      </c>
      <c r="BM281">
        <v>1</v>
      </c>
      <c r="BN281">
        <v>0</v>
      </c>
      <c r="BO281">
        <v>1</v>
      </c>
      <c r="BP281">
        <v>0</v>
      </c>
      <c r="BQ281">
        <v>0</v>
      </c>
      <c r="BR281">
        <v>0</v>
      </c>
      <c r="BS281">
        <v>4</v>
      </c>
      <c r="BT281">
        <v>1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1</v>
      </c>
      <c r="CL281">
        <v>0</v>
      </c>
      <c r="CM281">
        <v>16</v>
      </c>
      <c r="CN281">
        <v>5</v>
      </c>
      <c r="CO281">
        <v>0</v>
      </c>
      <c r="CP281">
        <v>1</v>
      </c>
      <c r="CQ281">
        <v>0</v>
      </c>
      <c r="CR281">
        <v>0</v>
      </c>
      <c r="CS281">
        <v>1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2</v>
      </c>
      <c r="DA281">
        <v>1</v>
      </c>
      <c r="DB281">
        <v>0</v>
      </c>
      <c r="DC281">
        <v>0</v>
      </c>
      <c r="DD281">
        <v>0</v>
      </c>
      <c r="DE281">
        <v>5</v>
      </c>
      <c r="DF281">
        <v>12</v>
      </c>
      <c r="DG281">
        <v>5</v>
      </c>
      <c r="DH281">
        <v>1</v>
      </c>
      <c r="DI281">
        <v>1</v>
      </c>
      <c r="DJ281">
        <v>0</v>
      </c>
      <c r="DK281">
        <v>0</v>
      </c>
      <c r="DL281">
        <v>1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1</v>
      </c>
      <c r="DU281">
        <v>0</v>
      </c>
      <c r="DV281">
        <v>0</v>
      </c>
      <c r="DW281">
        <v>0</v>
      </c>
      <c r="DX281">
        <v>0</v>
      </c>
      <c r="DY281">
        <v>1</v>
      </c>
      <c r="DZ281">
        <v>0</v>
      </c>
      <c r="EA281">
        <v>1</v>
      </c>
      <c r="EB281">
        <v>1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12</v>
      </c>
      <c r="EJ281">
        <v>7</v>
      </c>
      <c r="EK281">
        <v>4</v>
      </c>
      <c r="EL281">
        <v>1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1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1</v>
      </c>
      <c r="FO281">
        <v>7</v>
      </c>
      <c r="FP281">
        <v>9</v>
      </c>
      <c r="FQ281">
        <v>5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1</v>
      </c>
      <c r="GE281">
        <v>0</v>
      </c>
      <c r="GF281">
        <v>0</v>
      </c>
      <c r="GG281">
        <v>0</v>
      </c>
      <c r="GH281">
        <v>0</v>
      </c>
      <c r="GI281">
        <v>1</v>
      </c>
      <c r="GJ281">
        <v>1</v>
      </c>
      <c r="GK281">
        <v>0</v>
      </c>
      <c r="GL281">
        <v>0</v>
      </c>
      <c r="GM281">
        <v>0</v>
      </c>
      <c r="GN281">
        <v>0</v>
      </c>
      <c r="GO281">
        <v>1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9</v>
      </c>
      <c r="GV281">
        <v>19</v>
      </c>
      <c r="GW281">
        <v>7</v>
      </c>
      <c r="GX281">
        <v>1</v>
      </c>
      <c r="GY281">
        <v>3</v>
      </c>
      <c r="GZ281">
        <v>0</v>
      </c>
      <c r="HA281">
        <v>2</v>
      </c>
      <c r="HB281">
        <v>1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1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1</v>
      </c>
      <c r="HO281">
        <v>1</v>
      </c>
      <c r="HP281">
        <v>0</v>
      </c>
      <c r="HQ281">
        <v>0</v>
      </c>
      <c r="HR281">
        <v>0</v>
      </c>
      <c r="HS281">
        <v>0</v>
      </c>
      <c r="HT281">
        <v>2</v>
      </c>
      <c r="HU281">
        <v>0</v>
      </c>
      <c r="HV281">
        <v>0</v>
      </c>
      <c r="HW281">
        <v>0</v>
      </c>
      <c r="HX281">
        <v>19</v>
      </c>
      <c r="HY281">
        <v>3</v>
      </c>
      <c r="HZ281">
        <v>0</v>
      </c>
      <c r="IA281">
        <v>1</v>
      </c>
      <c r="IB281">
        <v>0</v>
      </c>
      <c r="IC281">
        <v>0</v>
      </c>
      <c r="ID281">
        <v>1</v>
      </c>
      <c r="IE281">
        <v>1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3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2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2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2</v>
      </c>
    </row>
    <row r="282" spans="1:325">
      <c r="A282" t="s">
        <v>1382</v>
      </c>
      <c r="B282" t="s">
        <v>1377</v>
      </c>
      <c r="C282" t="str">
        <f>"181007"</f>
        <v>181007</v>
      </c>
      <c r="D282" t="s">
        <v>1381</v>
      </c>
      <c r="E282">
        <v>4</v>
      </c>
      <c r="F282">
        <v>921</v>
      </c>
      <c r="G282">
        <v>690</v>
      </c>
      <c r="H282">
        <v>167</v>
      </c>
      <c r="I282">
        <v>523</v>
      </c>
      <c r="J282">
        <v>0</v>
      </c>
      <c r="K282">
        <v>1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522</v>
      </c>
      <c r="T282">
        <v>0</v>
      </c>
      <c r="U282">
        <v>0</v>
      </c>
      <c r="V282">
        <v>522</v>
      </c>
      <c r="W282">
        <v>8</v>
      </c>
      <c r="X282">
        <v>4</v>
      </c>
      <c r="Y282">
        <v>3</v>
      </c>
      <c r="Z282">
        <v>0</v>
      </c>
      <c r="AA282">
        <v>514</v>
      </c>
      <c r="AB282">
        <v>400</v>
      </c>
      <c r="AC282">
        <v>19</v>
      </c>
      <c r="AD282">
        <v>11</v>
      </c>
      <c r="AE282">
        <v>6</v>
      </c>
      <c r="AF282">
        <v>3</v>
      </c>
      <c r="AG282">
        <v>10</v>
      </c>
      <c r="AH282">
        <v>3</v>
      </c>
      <c r="AI282">
        <v>296</v>
      </c>
      <c r="AJ282">
        <v>0</v>
      </c>
      <c r="AK282">
        <v>2</v>
      </c>
      <c r="AL282">
        <v>12</v>
      </c>
      <c r="AM282">
        <v>5</v>
      </c>
      <c r="AN282">
        <v>11</v>
      </c>
      <c r="AO282">
        <v>1</v>
      </c>
      <c r="AP282">
        <v>3</v>
      </c>
      <c r="AQ282">
        <v>2</v>
      </c>
      <c r="AR282">
        <v>0</v>
      </c>
      <c r="AS282">
        <v>0</v>
      </c>
      <c r="AT282">
        <v>2</v>
      </c>
      <c r="AU282">
        <v>0</v>
      </c>
      <c r="AV282">
        <v>1</v>
      </c>
      <c r="AW282">
        <v>1</v>
      </c>
      <c r="AX282">
        <v>0</v>
      </c>
      <c r="AY282">
        <v>0</v>
      </c>
      <c r="AZ282">
        <v>1</v>
      </c>
      <c r="BA282">
        <v>0</v>
      </c>
      <c r="BB282">
        <v>1</v>
      </c>
      <c r="BC282">
        <v>7</v>
      </c>
      <c r="BD282">
        <v>1</v>
      </c>
      <c r="BE282">
        <v>0</v>
      </c>
      <c r="BF282">
        <v>2</v>
      </c>
      <c r="BG282">
        <v>400</v>
      </c>
      <c r="BH282">
        <v>30</v>
      </c>
      <c r="BI282">
        <v>10</v>
      </c>
      <c r="BJ282">
        <v>4</v>
      </c>
      <c r="BK282">
        <v>4</v>
      </c>
      <c r="BL282">
        <v>0</v>
      </c>
      <c r="BM282">
        <v>0</v>
      </c>
      <c r="BN282">
        <v>1</v>
      </c>
      <c r="BO282">
        <v>2</v>
      </c>
      <c r="BP282">
        <v>5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2</v>
      </c>
      <c r="BW282">
        <v>0</v>
      </c>
      <c r="BX282">
        <v>0</v>
      </c>
      <c r="BY282">
        <v>1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1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30</v>
      </c>
      <c r="CN282">
        <v>7</v>
      </c>
      <c r="CO282">
        <v>2</v>
      </c>
      <c r="CP282">
        <v>0</v>
      </c>
      <c r="CQ282">
        <v>0</v>
      </c>
      <c r="CR282">
        <v>0</v>
      </c>
      <c r="CS282">
        <v>1</v>
      </c>
      <c r="CT282">
        <v>0</v>
      </c>
      <c r="CU282">
        <v>0</v>
      </c>
      <c r="CV282">
        <v>0</v>
      </c>
      <c r="CW282">
        <v>0</v>
      </c>
      <c r="CX282">
        <v>3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1</v>
      </c>
      <c r="DE282">
        <v>7</v>
      </c>
      <c r="DF282">
        <v>8</v>
      </c>
      <c r="DG282">
        <v>3</v>
      </c>
      <c r="DH282">
        <v>1</v>
      </c>
      <c r="DI282">
        <v>0</v>
      </c>
      <c r="DJ282">
        <v>1</v>
      </c>
      <c r="DK282">
        <v>1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2</v>
      </c>
      <c r="EI282">
        <v>8</v>
      </c>
      <c r="EJ282">
        <v>16</v>
      </c>
      <c r="EK282">
        <v>14</v>
      </c>
      <c r="EL282">
        <v>1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1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16</v>
      </c>
      <c r="FP282">
        <v>7</v>
      </c>
      <c r="FQ282">
        <v>4</v>
      </c>
      <c r="FR282">
        <v>1</v>
      </c>
      <c r="FS282">
        <v>0</v>
      </c>
      <c r="FT282">
        <v>0</v>
      </c>
      <c r="FU282">
        <v>1</v>
      </c>
      <c r="FV282">
        <v>0</v>
      </c>
      <c r="FW282">
        <v>0</v>
      </c>
      <c r="FX282">
        <v>1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7</v>
      </c>
      <c r="GV282">
        <v>31</v>
      </c>
      <c r="GW282">
        <v>10</v>
      </c>
      <c r="GX282">
        <v>2</v>
      </c>
      <c r="GY282">
        <v>4</v>
      </c>
      <c r="GZ282">
        <v>0</v>
      </c>
      <c r="HA282">
        <v>6</v>
      </c>
      <c r="HB282">
        <v>0</v>
      </c>
      <c r="HC282">
        <v>1</v>
      </c>
      <c r="HD282">
        <v>1</v>
      </c>
      <c r="HE282">
        <v>1</v>
      </c>
      <c r="HF282">
        <v>0</v>
      </c>
      <c r="HG282">
        <v>2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0</v>
      </c>
      <c r="HQ282">
        <v>1</v>
      </c>
      <c r="HR282">
        <v>0</v>
      </c>
      <c r="HS282">
        <v>1</v>
      </c>
      <c r="HT282">
        <v>2</v>
      </c>
      <c r="HU282">
        <v>0</v>
      </c>
      <c r="HV282">
        <v>0</v>
      </c>
      <c r="HW282">
        <v>0</v>
      </c>
      <c r="HX282">
        <v>31</v>
      </c>
      <c r="HY282">
        <v>13</v>
      </c>
      <c r="HZ282">
        <v>7</v>
      </c>
      <c r="IA282">
        <v>1</v>
      </c>
      <c r="IB282">
        <v>0</v>
      </c>
      <c r="IC282">
        <v>0</v>
      </c>
      <c r="ID282">
        <v>0</v>
      </c>
      <c r="IE282">
        <v>2</v>
      </c>
      <c r="IF282">
        <v>0</v>
      </c>
      <c r="IG282">
        <v>1</v>
      </c>
      <c r="IH282">
        <v>0</v>
      </c>
      <c r="II282">
        <v>0</v>
      </c>
      <c r="IJ282">
        <v>1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1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13</v>
      </c>
      <c r="JE282">
        <v>2</v>
      </c>
      <c r="JF282">
        <v>2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2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</row>
    <row r="283" spans="1:325">
      <c r="A283" t="s">
        <v>1380</v>
      </c>
      <c r="B283" t="s">
        <v>1377</v>
      </c>
      <c r="C283" t="str">
        <f>"181007"</f>
        <v>181007</v>
      </c>
      <c r="D283" t="s">
        <v>1379</v>
      </c>
      <c r="E283">
        <v>5</v>
      </c>
      <c r="F283">
        <v>1252</v>
      </c>
      <c r="G283">
        <v>940</v>
      </c>
      <c r="H283">
        <v>305</v>
      </c>
      <c r="I283">
        <v>635</v>
      </c>
      <c r="J283">
        <v>1</v>
      </c>
      <c r="K283">
        <v>16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634</v>
      </c>
      <c r="T283">
        <v>0</v>
      </c>
      <c r="U283">
        <v>0</v>
      </c>
      <c r="V283">
        <v>634</v>
      </c>
      <c r="W283">
        <v>14</v>
      </c>
      <c r="X283">
        <v>8</v>
      </c>
      <c r="Y283">
        <v>4</v>
      </c>
      <c r="Z283">
        <v>0</v>
      </c>
      <c r="AA283">
        <v>620</v>
      </c>
      <c r="AB283">
        <v>412</v>
      </c>
      <c r="AC283">
        <v>29</v>
      </c>
      <c r="AD283">
        <v>21</v>
      </c>
      <c r="AE283">
        <v>0</v>
      </c>
      <c r="AF283">
        <v>12</v>
      </c>
      <c r="AG283">
        <v>5</v>
      </c>
      <c r="AH283">
        <v>34</v>
      </c>
      <c r="AI283">
        <v>170</v>
      </c>
      <c r="AJ283">
        <v>0</v>
      </c>
      <c r="AK283">
        <v>2</v>
      </c>
      <c r="AL283">
        <v>11</v>
      </c>
      <c r="AM283">
        <v>16</v>
      </c>
      <c r="AN283">
        <v>34</v>
      </c>
      <c r="AO283">
        <v>1</v>
      </c>
      <c r="AP283">
        <v>2</v>
      </c>
      <c r="AQ283">
        <v>0</v>
      </c>
      <c r="AR283">
        <v>1</v>
      </c>
      <c r="AS283">
        <v>0</v>
      </c>
      <c r="AT283">
        <v>0</v>
      </c>
      <c r="AU283">
        <v>1</v>
      </c>
      <c r="AV283">
        <v>49</v>
      </c>
      <c r="AW283">
        <v>1</v>
      </c>
      <c r="AX283">
        <v>2</v>
      </c>
      <c r="AY283">
        <v>0</v>
      </c>
      <c r="AZ283">
        <v>4</v>
      </c>
      <c r="BA283">
        <v>0</v>
      </c>
      <c r="BB283">
        <v>3</v>
      </c>
      <c r="BC283">
        <v>6</v>
      </c>
      <c r="BD283">
        <v>1</v>
      </c>
      <c r="BE283">
        <v>0</v>
      </c>
      <c r="BF283">
        <v>7</v>
      </c>
      <c r="BG283">
        <v>412</v>
      </c>
      <c r="BH283">
        <v>52</v>
      </c>
      <c r="BI283">
        <v>24</v>
      </c>
      <c r="BJ283">
        <v>5</v>
      </c>
      <c r="BK283">
        <v>1</v>
      </c>
      <c r="BL283">
        <v>1</v>
      </c>
      <c r="BM283">
        <v>0</v>
      </c>
      <c r="BN283">
        <v>2</v>
      </c>
      <c r="BO283">
        <v>0</v>
      </c>
      <c r="BP283">
        <v>5</v>
      </c>
      <c r="BQ283">
        <v>0</v>
      </c>
      <c r="BR283">
        <v>0</v>
      </c>
      <c r="BS283">
        <v>6</v>
      </c>
      <c r="BT283">
        <v>0</v>
      </c>
      <c r="BU283">
        <v>0</v>
      </c>
      <c r="BV283">
        <v>1</v>
      </c>
      <c r="BW283">
        <v>0</v>
      </c>
      <c r="BX283">
        <v>0</v>
      </c>
      <c r="BY283">
        <v>1</v>
      </c>
      <c r="BZ283">
        <v>0</v>
      </c>
      <c r="CA283">
        <v>1</v>
      </c>
      <c r="CB283">
        <v>0</v>
      </c>
      <c r="CC283">
        <v>0</v>
      </c>
      <c r="CD283">
        <v>1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3</v>
      </c>
      <c r="CL283">
        <v>1</v>
      </c>
      <c r="CM283">
        <v>52</v>
      </c>
      <c r="CN283">
        <v>20</v>
      </c>
      <c r="CO283">
        <v>8</v>
      </c>
      <c r="CP283">
        <v>1</v>
      </c>
      <c r="CQ283">
        <v>2</v>
      </c>
      <c r="CR283">
        <v>0</v>
      </c>
      <c r="CS283">
        <v>0</v>
      </c>
      <c r="CT283">
        <v>1</v>
      </c>
      <c r="CU283">
        <v>1</v>
      </c>
      <c r="CV283">
        <v>1</v>
      </c>
      <c r="CW283">
        <v>3</v>
      </c>
      <c r="CX283">
        <v>1</v>
      </c>
      <c r="CY283">
        <v>0</v>
      </c>
      <c r="CZ283">
        <v>0</v>
      </c>
      <c r="DA283">
        <v>0</v>
      </c>
      <c r="DB283">
        <v>1</v>
      </c>
      <c r="DC283">
        <v>0</v>
      </c>
      <c r="DD283">
        <v>1</v>
      </c>
      <c r="DE283">
        <v>20</v>
      </c>
      <c r="DF283">
        <v>16</v>
      </c>
      <c r="DG283">
        <v>8</v>
      </c>
      <c r="DH283">
        <v>0</v>
      </c>
      <c r="DI283">
        <v>2</v>
      </c>
      <c r="DJ283">
        <v>0</v>
      </c>
      <c r="DK283">
        <v>0</v>
      </c>
      <c r="DL283">
        <v>1</v>
      </c>
      <c r="DM283">
        <v>0</v>
      </c>
      <c r="DN283">
        <v>0</v>
      </c>
      <c r="DO283">
        <v>0</v>
      </c>
      <c r="DP283">
        <v>0</v>
      </c>
      <c r="DQ283">
        <v>1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2</v>
      </c>
      <c r="EB283">
        <v>0</v>
      </c>
      <c r="EC283">
        <v>1</v>
      </c>
      <c r="ED283">
        <v>0</v>
      </c>
      <c r="EE283">
        <v>0</v>
      </c>
      <c r="EF283">
        <v>0</v>
      </c>
      <c r="EG283">
        <v>0</v>
      </c>
      <c r="EH283">
        <v>1</v>
      </c>
      <c r="EI283">
        <v>16</v>
      </c>
      <c r="EJ283">
        <v>27</v>
      </c>
      <c r="EK283">
        <v>12</v>
      </c>
      <c r="EL283">
        <v>5</v>
      </c>
      <c r="EM283">
        <v>0</v>
      </c>
      <c r="EN283">
        <v>0</v>
      </c>
      <c r="EO283">
        <v>0</v>
      </c>
      <c r="EP283">
        <v>1</v>
      </c>
      <c r="EQ283">
        <v>2</v>
      </c>
      <c r="ER283">
        <v>3</v>
      </c>
      <c r="ES283">
        <v>0</v>
      </c>
      <c r="ET283">
        <v>0</v>
      </c>
      <c r="EU283">
        <v>0</v>
      </c>
      <c r="EV283">
        <v>1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1</v>
      </c>
      <c r="FD283">
        <v>0</v>
      </c>
      <c r="FE283">
        <v>0</v>
      </c>
      <c r="FF283">
        <v>0</v>
      </c>
      <c r="FG283">
        <v>0</v>
      </c>
      <c r="FH283">
        <v>1</v>
      </c>
      <c r="FI283">
        <v>0</v>
      </c>
      <c r="FJ283">
        <v>0</v>
      </c>
      <c r="FK283">
        <v>0</v>
      </c>
      <c r="FL283">
        <v>1</v>
      </c>
      <c r="FM283">
        <v>0</v>
      </c>
      <c r="FN283">
        <v>0</v>
      </c>
      <c r="FO283">
        <v>27</v>
      </c>
      <c r="FP283">
        <v>14</v>
      </c>
      <c r="FQ283">
        <v>4</v>
      </c>
      <c r="FR283">
        <v>0</v>
      </c>
      <c r="FS283">
        <v>0</v>
      </c>
      <c r="FT283">
        <v>0</v>
      </c>
      <c r="FU283">
        <v>1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1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1</v>
      </c>
      <c r="GH283">
        <v>0</v>
      </c>
      <c r="GI283">
        <v>4</v>
      </c>
      <c r="GJ283">
        <v>0</v>
      </c>
      <c r="GK283">
        <v>0</v>
      </c>
      <c r="GL283">
        <v>0</v>
      </c>
      <c r="GM283">
        <v>0</v>
      </c>
      <c r="GN283">
        <v>1</v>
      </c>
      <c r="GO283">
        <v>0</v>
      </c>
      <c r="GP283">
        <v>0</v>
      </c>
      <c r="GQ283">
        <v>0</v>
      </c>
      <c r="GR283">
        <v>1</v>
      </c>
      <c r="GS283">
        <v>0</v>
      </c>
      <c r="GT283">
        <v>1</v>
      </c>
      <c r="GU283">
        <v>14</v>
      </c>
      <c r="GV283">
        <v>50</v>
      </c>
      <c r="GW283">
        <v>17</v>
      </c>
      <c r="GX283">
        <v>4</v>
      </c>
      <c r="GY283">
        <v>4</v>
      </c>
      <c r="GZ283">
        <v>1</v>
      </c>
      <c r="HA283">
        <v>3</v>
      </c>
      <c r="HB283">
        <v>2</v>
      </c>
      <c r="HC283">
        <v>0</v>
      </c>
      <c r="HD283">
        <v>0</v>
      </c>
      <c r="HE283">
        <v>1</v>
      </c>
      <c r="HF283">
        <v>1</v>
      </c>
      <c r="HG283">
        <v>4</v>
      </c>
      <c r="HH283">
        <v>1</v>
      </c>
      <c r="HI283">
        <v>1</v>
      </c>
      <c r="HJ283">
        <v>0</v>
      </c>
      <c r="HK283">
        <v>0</v>
      </c>
      <c r="HL283">
        <v>0</v>
      </c>
      <c r="HM283">
        <v>0</v>
      </c>
      <c r="HN283">
        <v>2</v>
      </c>
      <c r="HO283">
        <v>0</v>
      </c>
      <c r="HP283">
        <v>0</v>
      </c>
      <c r="HQ283">
        <v>1</v>
      </c>
      <c r="HR283">
        <v>0</v>
      </c>
      <c r="HS283">
        <v>0</v>
      </c>
      <c r="HT283">
        <v>1</v>
      </c>
      <c r="HU283">
        <v>2</v>
      </c>
      <c r="HV283">
        <v>1</v>
      </c>
      <c r="HW283">
        <v>4</v>
      </c>
      <c r="HX283">
        <v>50</v>
      </c>
      <c r="HY283">
        <v>18</v>
      </c>
      <c r="HZ283">
        <v>14</v>
      </c>
      <c r="IA283">
        <v>1</v>
      </c>
      <c r="IB283">
        <v>1</v>
      </c>
      <c r="IC283">
        <v>0</v>
      </c>
      <c r="ID283">
        <v>0</v>
      </c>
      <c r="IE283">
        <v>0</v>
      </c>
      <c r="IF283">
        <v>0</v>
      </c>
      <c r="IG283">
        <v>1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1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18</v>
      </c>
      <c r="JE283">
        <v>6</v>
      </c>
      <c r="JF283">
        <v>3</v>
      </c>
      <c r="JG283">
        <v>2</v>
      </c>
      <c r="JH283">
        <v>0</v>
      </c>
      <c r="JI283">
        <v>0</v>
      </c>
      <c r="JJ283">
        <v>1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6</v>
      </c>
      <c r="JZ283">
        <v>3</v>
      </c>
      <c r="KA283">
        <v>2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1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3</v>
      </c>
      <c r="KR283">
        <v>2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1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1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2</v>
      </c>
    </row>
    <row r="284" spans="1:325">
      <c r="A284" t="s">
        <v>1378</v>
      </c>
      <c r="B284" t="s">
        <v>1377</v>
      </c>
      <c r="C284" t="str">
        <f>"181007"</f>
        <v>181007</v>
      </c>
      <c r="D284" t="s">
        <v>0</v>
      </c>
      <c r="E284">
        <v>6</v>
      </c>
      <c r="F284">
        <v>61</v>
      </c>
      <c r="G284">
        <v>59</v>
      </c>
      <c r="H284">
        <v>34</v>
      </c>
      <c r="I284">
        <v>25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25</v>
      </c>
      <c r="T284">
        <v>0</v>
      </c>
      <c r="U284">
        <v>0</v>
      </c>
      <c r="V284">
        <v>25</v>
      </c>
      <c r="W284">
        <v>1</v>
      </c>
      <c r="X284">
        <v>0</v>
      </c>
      <c r="Y284">
        <v>1</v>
      </c>
      <c r="Z284">
        <v>0</v>
      </c>
      <c r="AA284">
        <v>24</v>
      </c>
      <c r="AB284">
        <v>18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12</v>
      </c>
      <c r="AJ284">
        <v>0</v>
      </c>
      <c r="AK284">
        <v>0</v>
      </c>
      <c r="AL284">
        <v>0</v>
      </c>
      <c r="AM284">
        <v>2</v>
      </c>
      <c r="AN284">
        <v>1</v>
      </c>
      <c r="AO284">
        <v>0</v>
      </c>
      <c r="AP284">
        <v>1</v>
      </c>
      <c r="AQ284">
        <v>0</v>
      </c>
      <c r="AR284">
        <v>0</v>
      </c>
      <c r="AS284">
        <v>0</v>
      </c>
      <c r="AT284">
        <v>1</v>
      </c>
      <c r="AU284">
        <v>0</v>
      </c>
      <c r="AV284">
        <v>1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18</v>
      </c>
      <c r="BH284">
        <v>2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1</v>
      </c>
      <c r="BW284">
        <v>1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2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2</v>
      </c>
      <c r="EK284">
        <v>1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1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2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1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1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1</v>
      </c>
      <c r="HY284">
        <v>1</v>
      </c>
      <c r="HZ284">
        <v>1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1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</row>
    <row r="285" spans="1:325">
      <c r="A285" t="s">
        <v>1376</v>
      </c>
      <c r="B285" t="s">
        <v>1319</v>
      </c>
      <c r="C285" t="str">
        <f>"181101"</f>
        <v>181101</v>
      </c>
      <c r="D285" t="s">
        <v>1375</v>
      </c>
      <c r="E285">
        <v>1</v>
      </c>
      <c r="F285">
        <v>1393</v>
      </c>
      <c r="G285">
        <v>1060</v>
      </c>
      <c r="H285">
        <v>256</v>
      </c>
      <c r="I285">
        <v>804</v>
      </c>
      <c r="J285">
        <v>0</v>
      </c>
      <c r="K285">
        <v>5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804</v>
      </c>
      <c r="T285">
        <v>0</v>
      </c>
      <c r="U285">
        <v>0</v>
      </c>
      <c r="V285">
        <v>804</v>
      </c>
      <c r="W285">
        <v>8</v>
      </c>
      <c r="X285">
        <v>3</v>
      </c>
      <c r="Y285">
        <v>5</v>
      </c>
      <c r="Z285">
        <v>0</v>
      </c>
      <c r="AA285">
        <v>796</v>
      </c>
      <c r="AB285">
        <v>326</v>
      </c>
      <c r="AC285">
        <v>37</v>
      </c>
      <c r="AD285">
        <v>9</v>
      </c>
      <c r="AE285">
        <v>0</v>
      </c>
      <c r="AF285">
        <v>4</v>
      </c>
      <c r="AG285">
        <v>5</v>
      </c>
      <c r="AH285">
        <v>16</v>
      </c>
      <c r="AI285">
        <v>0</v>
      </c>
      <c r="AJ285">
        <v>3</v>
      </c>
      <c r="AK285">
        <v>92</v>
      </c>
      <c r="AL285">
        <v>1</v>
      </c>
      <c r="AM285">
        <v>1</v>
      </c>
      <c r="AN285">
        <v>1</v>
      </c>
      <c r="AO285">
        <v>95</v>
      </c>
      <c r="AP285">
        <v>0</v>
      </c>
      <c r="AQ285">
        <v>2</v>
      </c>
      <c r="AR285">
        <v>8</v>
      </c>
      <c r="AS285">
        <v>1</v>
      </c>
      <c r="AT285">
        <v>1</v>
      </c>
      <c r="AU285">
        <v>0</v>
      </c>
      <c r="AV285">
        <v>0</v>
      </c>
      <c r="AW285">
        <v>6</v>
      </c>
      <c r="AX285">
        <v>29</v>
      </c>
      <c r="AY285">
        <v>0</v>
      </c>
      <c r="AZ285">
        <v>0</v>
      </c>
      <c r="BA285">
        <v>0</v>
      </c>
      <c r="BB285">
        <v>8</v>
      </c>
      <c r="BC285">
        <v>1</v>
      </c>
      <c r="BD285">
        <v>0</v>
      </c>
      <c r="BE285">
        <v>0</v>
      </c>
      <c r="BF285">
        <v>6</v>
      </c>
      <c r="BG285">
        <v>326</v>
      </c>
      <c r="BH285">
        <v>156</v>
      </c>
      <c r="BI285">
        <v>128</v>
      </c>
      <c r="BJ285">
        <v>6</v>
      </c>
      <c r="BK285">
        <v>1</v>
      </c>
      <c r="BL285">
        <v>0</v>
      </c>
      <c r="BM285">
        <v>1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1</v>
      </c>
      <c r="BV285">
        <v>0</v>
      </c>
      <c r="BW285">
        <v>0</v>
      </c>
      <c r="BX285">
        <v>13</v>
      </c>
      <c r="BY285">
        <v>0</v>
      </c>
      <c r="BZ285">
        <v>2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2</v>
      </c>
      <c r="CG285">
        <v>1</v>
      </c>
      <c r="CH285">
        <v>0</v>
      </c>
      <c r="CI285">
        <v>0</v>
      </c>
      <c r="CJ285">
        <v>0</v>
      </c>
      <c r="CK285">
        <v>0</v>
      </c>
      <c r="CL285">
        <v>1</v>
      </c>
      <c r="CM285">
        <v>156</v>
      </c>
      <c r="CN285">
        <v>12</v>
      </c>
      <c r="CO285">
        <v>4</v>
      </c>
      <c r="CP285">
        <v>3</v>
      </c>
      <c r="CQ285">
        <v>1</v>
      </c>
      <c r="CR285">
        <v>0</v>
      </c>
      <c r="CS285">
        <v>1</v>
      </c>
      <c r="CT285">
        <v>1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1</v>
      </c>
      <c r="DA285">
        <v>0</v>
      </c>
      <c r="DB285">
        <v>0</v>
      </c>
      <c r="DC285">
        <v>0</v>
      </c>
      <c r="DD285">
        <v>1</v>
      </c>
      <c r="DE285">
        <v>12</v>
      </c>
      <c r="DF285">
        <v>38</v>
      </c>
      <c r="DG285">
        <v>17</v>
      </c>
      <c r="DH285">
        <v>2</v>
      </c>
      <c r="DI285">
        <v>1</v>
      </c>
      <c r="DJ285">
        <v>2</v>
      </c>
      <c r="DK285">
        <v>0</v>
      </c>
      <c r="DL285">
        <v>7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2</v>
      </c>
      <c r="DT285">
        <v>2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1</v>
      </c>
      <c r="EB285">
        <v>0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3</v>
      </c>
      <c r="EI285">
        <v>38</v>
      </c>
      <c r="EJ285">
        <v>18</v>
      </c>
      <c r="EK285">
        <v>0</v>
      </c>
      <c r="EL285">
        <v>0</v>
      </c>
      <c r="EM285">
        <v>0</v>
      </c>
      <c r="EN285">
        <v>11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7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18</v>
      </c>
      <c r="FP285">
        <v>55</v>
      </c>
      <c r="FQ285">
        <v>34</v>
      </c>
      <c r="FR285">
        <v>1</v>
      </c>
      <c r="FS285">
        <v>0</v>
      </c>
      <c r="FT285">
        <v>6</v>
      </c>
      <c r="FU285">
        <v>1</v>
      </c>
      <c r="FV285">
        <v>0</v>
      </c>
      <c r="FW285">
        <v>1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1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6</v>
      </c>
      <c r="GK285">
        <v>0</v>
      </c>
      <c r="GL285">
        <v>0</v>
      </c>
      <c r="GM285">
        <v>0</v>
      </c>
      <c r="GN285">
        <v>0</v>
      </c>
      <c r="GO285">
        <v>1</v>
      </c>
      <c r="GP285">
        <v>2</v>
      </c>
      <c r="GQ285">
        <v>0</v>
      </c>
      <c r="GR285">
        <v>2</v>
      </c>
      <c r="GS285">
        <v>0</v>
      </c>
      <c r="GT285">
        <v>0</v>
      </c>
      <c r="GU285">
        <v>55</v>
      </c>
      <c r="GV285">
        <v>92</v>
      </c>
      <c r="GW285">
        <v>17</v>
      </c>
      <c r="GX285">
        <v>1</v>
      </c>
      <c r="GY285">
        <v>1</v>
      </c>
      <c r="GZ285">
        <v>0</v>
      </c>
      <c r="HA285">
        <v>29</v>
      </c>
      <c r="HB285">
        <v>2</v>
      </c>
      <c r="HC285">
        <v>25</v>
      </c>
      <c r="HD285">
        <v>1</v>
      </c>
      <c r="HE285">
        <v>0</v>
      </c>
      <c r="HF285">
        <v>2</v>
      </c>
      <c r="HG285">
        <v>3</v>
      </c>
      <c r="HH285">
        <v>0</v>
      </c>
      <c r="HI285">
        <v>1</v>
      </c>
      <c r="HJ285">
        <v>0</v>
      </c>
      <c r="HK285">
        <v>2</v>
      </c>
      <c r="HL285">
        <v>0</v>
      </c>
      <c r="HM285">
        <v>2</v>
      </c>
      <c r="HN285">
        <v>1</v>
      </c>
      <c r="HO285">
        <v>1</v>
      </c>
      <c r="HP285">
        <v>0</v>
      </c>
      <c r="HQ285">
        <v>2</v>
      </c>
      <c r="HR285">
        <v>0</v>
      </c>
      <c r="HS285">
        <v>1</v>
      </c>
      <c r="HT285">
        <v>0</v>
      </c>
      <c r="HU285">
        <v>0</v>
      </c>
      <c r="HV285">
        <v>0</v>
      </c>
      <c r="HW285">
        <v>1</v>
      </c>
      <c r="HX285">
        <v>92</v>
      </c>
      <c r="HY285">
        <v>96</v>
      </c>
      <c r="HZ285">
        <v>19</v>
      </c>
      <c r="IA285">
        <v>2</v>
      </c>
      <c r="IB285">
        <v>0</v>
      </c>
      <c r="IC285">
        <v>0</v>
      </c>
      <c r="ID285">
        <v>0</v>
      </c>
      <c r="IE285">
        <v>0</v>
      </c>
      <c r="IF285">
        <v>2</v>
      </c>
      <c r="IG285">
        <v>0</v>
      </c>
      <c r="IH285">
        <v>69</v>
      </c>
      <c r="II285">
        <v>0</v>
      </c>
      <c r="IJ285">
        <v>2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1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1</v>
      </c>
      <c r="JD285">
        <v>96</v>
      </c>
      <c r="JE285">
        <v>1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1</v>
      </c>
      <c r="JV285">
        <v>0</v>
      </c>
      <c r="JW285">
        <v>0</v>
      </c>
      <c r="JX285">
        <v>0</v>
      </c>
      <c r="JY285">
        <v>1</v>
      </c>
      <c r="JZ285">
        <v>2</v>
      </c>
      <c r="KA285">
        <v>2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2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</row>
    <row r="286" spans="1:325">
      <c r="A286" t="s">
        <v>1374</v>
      </c>
      <c r="B286" t="s">
        <v>1319</v>
      </c>
      <c r="C286" t="str">
        <f>"181101"</f>
        <v>181101</v>
      </c>
      <c r="D286" t="s">
        <v>1373</v>
      </c>
      <c r="E286">
        <v>2</v>
      </c>
      <c r="F286">
        <v>1454</v>
      </c>
      <c r="G286">
        <v>1115</v>
      </c>
      <c r="H286">
        <v>358</v>
      </c>
      <c r="I286">
        <v>757</v>
      </c>
      <c r="J286">
        <v>0</v>
      </c>
      <c r="K286">
        <v>3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757</v>
      </c>
      <c r="T286">
        <v>0</v>
      </c>
      <c r="U286">
        <v>0</v>
      </c>
      <c r="V286">
        <v>757</v>
      </c>
      <c r="W286">
        <v>7</v>
      </c>
      <c r="X286">
        <v>3</v>
      </c>
      <c r="Y286">
        <v>4</v>
      </c>
      <c r="Z286">
        <v>0</v>
      </c>
      <c r="AA286">
        <v>750</v>
      </c>
      <c r="AB286">
        <v>344</v>
      </c>
      <c r="AC286">
        <v>57</v>
      </c>
      <c r="AD286">
        <v>5</v>
      </c>
      <c r="AE286">
        <v>3</v>
      </c>
      <c r="AF286">
        <v>7</v>
      </c>
      <c r="AG286">
        <v>16</v>
      </c>
      <c r="AH286">
        <v>12</v>
      </c>
      <c r="AI286">
        <v>3</v>
      </c>
      <c r="AJ286">
        <v>7</v>
      </c>
      <c r="AK286">
        <v>94</v>
      </c>
      <c r="AL286">
        <v>8</v>
      </c>
      <c r="AM286">
        <v>6</v>
      </c>
      <c r="AN286">
        <v>0</v>
      </c>
      <c r="AO286">
        <v>66</v>
      </c>
      <c r="AP286">
        <v>3</v>
      </c>
      <c r="AQ286">
        <v>1</v>
      </c>
      <c r="AR286">
        <v>16</v>
      </c>
      <c r="AS286">
        <v>1</v>
      </c>
      <c r="AT286">
        <v>1</v>
      </c>
      <c r="AU286">
        <v>0</v>
      </c>
      <c r="AV286">
        <v>0</v>
      </c>
      <c r="AW286">
        <v>10</v>
      </c>
      <c r="AX286">
        <v>15</v>
      </c>
      <c r="AY286">
        <v>0</v>
      </c>
      <c r="AZ286">
        <v>0</v>
      </c>
      <c r="BA286">
        <v>1</v>
      </c>
      <c r="BB286">
        <v>3</v>
      </c>
      <c r="BC286">
        <v>0</v>
      </c>
      <c r="BD286">
        <v>0</v>
      </c>
      <c r="BE286">
        <v>2</v>
      </c>
      <c r="BF286">
        <v>7</v>
      </c>
      <c r="BG286">
        <v>344</v>
      </c>
      <c r="BH286">
        <v>166</v>
      </c>
      <c r="BI286">
        <v>137</v>
      </c>
      <c r="BJ286">
        <v>2</v>
      </c>
      <c r="BK286">
        <v>3</v>
      </c>
      <c r="BL286">
        <v>2</v>
      </c>
      <c r="BM286">
        <v>3</v>
      </c>
      <c r="BN286">
        <v>0</v>
      </c>
      <c r="BO286">
        <v>0</v>
      </c>
      <c r="BP286">
        <v>1</v>
      </c>
      <c r="BQ286">
        <v>3</v>
      </c>
      <c r="BR286">
        <v>2</v>
      </c>
      <c r="BS286">
        <v>1</v>
      </c>
      <c r="BT286">
        <v>0</v>
      </c>
      <c r="BU286">
        <v>0</v>
      </c>
      <c r="BV286">
        <v>0</v>
      </c>
      <c r="BW286">
        <v>0</v>
      </c>
      <c r="BX286">
        <v>3</v>
      </c>
      <c r="BY286">
        <v>1</v>
      </c>
      <c r="BZ286">
        <v>1</v>
      </c>
      <c r="CA286">
        <v>0</v>
      </c>
      <c r="CB286">
        <v>0</v>
      </c>
      <c r="CC286">
        <v>0</v>
      </c>
      <c r="CD286">
        <v>1</v>
      </c>
      <c r="CE286">
        <v>3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3</v>
      </c>
      <c r="CM286">
        <v>166</v>
      </c>
      <c r="CN286">
        <v>18</v>
      </c>
      <c r="CO286">
        <v>11</v>
      </c>
      <c r="CP286">
        <v>2</v>
      </c>
      <c r="CQ286">
        <v>0</v>
      </c>
      <c r="CR286">
        <v>1</v>
      </c>
      <c r="CS286">
        <v>1</v>
      </c>
      <c r="CT286">
        <v>0</v>
      </c>
      <c r="CU286">
        <v>1</v>
      </c>
      <c r="CV286">
        <v>0</v>
      </c>
      <c r="CW286">
        <v>0</v>
      </c>
      <c r="CX286">
        <v>1</v>
      </c>
      <c r="CY286">
        <v>1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18</v>
      </c>
      <c r="DF286">
        <v>24</v>
      </c>
      <c r="DG286">
        <v>9</v>
      </c>
      <c r="DH286">
        <v>0</v>
      </c>
      <c r="DI286">
        <v>0</v>
      </c>
      <c r="DJ286">
        <v>0</v>
      </c>
      <c r="DK286">
        <v>0</v>
      </c>
      <c r="DL286">
        <v>5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1</v>
      </c>
      <c r="DS286">
        <v>0</v>
      </c>
      <c r="DT286">
        <v>2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1</v>
      </c>
      <c r="ED286">
        <v>5</v>
      </c>
      <c r="EE286">
        <v>0</v>
      </c>
      <c r="EF286">
        <v>0</v>
      </c>
      <c r="EG286">
        <v>0</v>
      </c>
      <c r="EH286">
        <v>0</v>
      </c>
      <c r="EI286">
        <v>24</v>
      </c>
      <c r="EJ286">
        <v>18</v>
      </c>
      <c r="EK286">
        <v>1</v>
      </c>
      <c r="EL286">
        <v>0</v>
      </c>
      <c r="EM286">
        <v>1</v>
      </c>
      <c r="EN286">
        <v>10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1</v>
      </c>
      <c r="EV286">
        <v>0</v>
      </c>
      <c r="EW286">
        <v>0</v>
      </c>
      <c r="EX286">
        <v>0</v>
      </c>
      <c r="EY286">
        <v>2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1</v>
      </c>
      <c r="FH286">
        <v>0</v>
      </c>
      <c r="FI286">
        <v>0</v>
      </c>
      <c r="FJ286">
        <v>0</v>
      </c>
      <c r="FK286">
        <v>0</v>
      </c>
      <c r="FL286">
        <v>1</v>
      </c>
      <c r="FM286">
        <v>0</v>
      </c>
      <c r="FN286">
        <v>1</v>
      </c>
      <c r="FO286">
        <v>18</v>
      </c>
      <c r="FP286">
        <v>50</v>
      </c>
      <c r="FQ286">
        <v>24</v>
      </c>
      <c r="FR286">
        <v>0</v>
      </c>
      <c r="FS286">
        <v>0</v>
      </c>
      <c r="FT286">
        <v>9</v>
      </c>
      <c r="FU286">
        <v>2</v>
      </c>
      <c r="FV286">
        <v>0</v>
      </c>
      <c r="FW286">
        <v>0</v>
      </c>
      <c r="FX286">
        <v>2</v>
      </c>
      <c r="FY286">
        <v>0</v>
      </c>
      <c r="FZ286">
        <v>1</v>
      </c>
      <c r="GA286">
        <v>0</v>
      </c>
      <c r="GB286">
        <v>0</v>
      </c>
      <c r="GC286">
        <v>1</v>
      </c>
      <c r="GD286">
        <v>1</v>
      </c>
      <c r="GE286">
        <v>0</v>
      </c>
      <c r="GF286">
        <v>0</v>
      </c>
      <c r="GG286">
        <v>0</v>
      </c>
      <c r="GH286">
        <v>0</v>
      </c>
      <c r="GI286">
        <v>1</v>
      </c>
      <c r="GJ286">
        <v>4</v>
      </c>
      <c r="GK286">
        <v>0</v>
      </c>
      <c r="GL286">
        <v>0</v>
      </c>
      <c r="GM286">
        <v>1</v>
      </c>
      <c r="GN286">
        <v>1</v>
      </c>
      <c r="GO286">
        <v>1</v>
      </c>
      <c r="GP286">
        <v>1</v>
      </c>
      <c r="GQ286">
        <v>0</v>
      </c>
      <c r="GR286">
        <v>0</v>
      </c>
      <c r="GS286">
        <v>0</v>
      </c>
      <c r="GT286">
        <v>1</v>
      </c>
      <c r="GU286">
        <v>50</v>
      </c>
      <c r="GV286">
        <v>73</v>
      </c>
      <c r="GW286">
        <v>15</v>
      </c>
      <c r="GX286">
        <v>1</v>
      </c>
      <c r="GY286">
        <v>3</v>
      </c>
      <c r="GZ286">
        <v>1</v>
      </c>
      <c r="HA286">
        <v>25</v>
      </c>
      <c r="HB286">
        <v>2</v>
      </c>
      <c r="HC286">
        <v>15</v>
      </c>
      <c r="HD286">
        <v>0</v>
      </c>
      <c r="HE286">
        <v>1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2</v>
      </c>
      <c r="HL286">
        <v>0</v>
      </c>
      <c r="HM286">
        <v>0</v>
      </c>
      <c r="HN286">
        <v>1</v>
      </c>
      <c r="HO286">
        <v>0</v>
      </c>
      <c r="HP286">
        <v>2</v>
      </c>
      <c r="HQ286">
        <v>3</v>
      </c>
      <c r="HR286">
        <v>0</v>
      </c>
      <c r="HS286">
        <v>1</v>
      </c>
      <c r="HT286">
        <v>1</v>
      </c>
      <c r="HU286">
        <v>0</v>
      </c>
      <c r="HV286">
        <v>0</v>
      </c>
      <c r="HW286">
        <v>0</v>
      </c>
      <c r="HX286">
        <v>73</v>
      </c>
      <c r="HY286">
        <v>47</v>
      </c>
      <c r="HZ286">
        <v>12</v>
      </c>
      <c r="IA286">
        <v>2</v>
      </c>
      <c r="IB286">
        <v>0</v>
      </c>
      <c r="IC286">
        <v>1</v>
      </c>
      <c r="ID286">
        <v>1</v>
      </c>
      <c r="IE286">
        <v>0</v>
      </c>
      <c r="IF286">
        <v>0</v>
      </c>
      <c r="IG286">
        <v>0</v>
      </c>
      <c r="IH286">
        <v>29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1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1</v>
      </c>
      <c r="JD286">
        <v>47</v>
      </c>
      <c r="JE286">
        <v>4</v>
      </c>
      <c r="JF286">
        <v>2</v>
      </c>
      <c r="JG286">
        <v>0</v>
      </c>
      <c r="JH286">
        <v>1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1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4</v>
      </c>
      <c r="JZ286">
        <v>2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1</v>
      </c>
      <c r="KH286">
        <v>0</v>
      </c>
      <c r="KI286">
        <v>1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2</v>
      </c>
      <c r="KR286">
        <v>4</v>
      </c>
      <c r="KS286">
        <v>2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1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1</v>
      </c>
      <c r="LM286">
        <v>4</v>
      </c>
    </row>
    <row r="287" spans="1:325">
      <c r="A287" t="s">
        <v>1372</v>
      </c>
      <c r="B287" t="s">
        <v>1319</v>
      </c>
      <c r="C287" t="str">
        <f>"181101"</f>
        <v>181101</v>
      </c>
      <c r="D287" t="s">
        <v>7</v>
      </c>
      <c r="E287">
        <v>3</v>
      </c>
      <c r="F287">
        <v>1392</v>
      </c>
      <c r="G287">
        <v>1080</v>
      </c>
      <c r="H287">
        <v>342</v>
      </c>
      <c r="I287">
        <v>738</v>
      </c>
      <c r="J287">
        <v>0</v>
      </c>
      <c r="K287">
        <v>3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738</v>
      </c>
      <c r="T287">
        <v>0</v>
      </c>
      <c r="U287">
        <v>0</v>
      </c>
      <c r="V287">
        <v>738</v>
      </c>
      <c r="W287">
        <v>6</v>
      </c>
      <c r="X287">
        <v>5</v>
      </c>
      <c r="Y287">
        <v>1</v>
      </c>
      <c r="Z287">
        <v>0</v>
      </c>
      <c r="AA287">
        <v>732</v>
      </c>
      <c r="AB287">
        <v>331</v>
      </c>
      <c r="AC287">
        <v>57</v>
      </c>
      <c r="AD287">
        <v>8</v>
      </c>
      <c r="AE287">
        <v>0</v>
      </c>
      <c r="AF287">
        <v>7</v>
      </c>
      <c r="AG287">
        <v>14</v>
      </c>
      <c r="AH287">
        <v>8</v>
      </c>
      <c r="AI287">
        <v>0</v>
      </c>
      <c r="AJ287">
        <v>6</v>
      </c>
      <c r="AK287">
        <v>92</v>
      </c>
      <c r="AL287">
        <v>4</v>
      </c>
      <c r="AM287">
        <v>7</v>
      </c>
      <c r="AN287">
        <v>3</v>
      </c>
      <c r="AO287">
        <v>66</v>
      </c>
      <c r="AP287">
        <v>0</v>
      </c>
      <c r="AQ287">
        <v>2</v>
      </c>
      <c r="AR287">
        <v>14</v>
      </c>
      <c r="AS287">
        <v>1</v>
      </c>
      <c r="AT287">
        <v>1</v>
      </c>
      <c r="AU287">
        <v>0</v>
      </c>
      <c r="AV287">
        <v>0</v>
      </c>
      <c r="AW287">
        <v>9</v>
      </c>
      <c r="AX287">
        <v>19</v>
      </c>
      <c r="AY287">
        <v>3</v>
      </c>
      <c r="AZ287">
        <v>1</v>
      </c>
      <c r="BA287">
        <v>0</v>
      </c>
      <c r="BB287">
        <v>0</v>
      </c>
      <c r="BC287">
        <v>0</v>
      </c>
      <c r="BD287">
        <v>0</v>
      </c>
      <c r="BE287">
        <v>1</v>
      </c>
      <c r="BF287">
        <v>8</v>
      </c>
      <c r="BG287">
        <v>331</v>
      </c>
      <c r="BH287">
        <v>130</v>
      </c>
      <c r="BI287">
        <v>109</v>
      </c>
      <c r="BJ287">
        <v>1</v>
      </c>
      <c r="BK287">
        <v>0</v>
      </c>
      <c r="BL287">
        <v>1</v>
      </c>
      <c r="BM287">
        <v>1</v>
      </c>
      <c r="BN287">
        <v>1</v>
      </c>
      <c r="BO287">
        <v>3</v>
      </c>
      <c r="BP287">
        <v>0</v>
      </c>
      <c r="BQ287">
        <v>1</v>
      </c>
      <c r="BR287">
        <v>0</v>
      </c>
      <c r="BS287">
        <v>0</v>
      </c>
      <c r="BT287">
        <v>0</v>
      </c>
      <c r="BU287">
        <v>1</v>
      </c>
      <c r="BV287">
        <v>0</v>
      </c>
      <c r="BW287">
        <v>0</v>
      </c>
      <c r="BX287">
        <v>8</v>
      </c>
      <c r="BY287">
        <v>0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1</v>
      </c>
      <c r="CH287">
        <v>1</v>
      </c>
      <c r="CI287">
        <v>0</v>
      </c>
      <c r="CJ287">
        <v>0</v>
      </c>
      <c r="CK287">
        <v>0</v>
      </c>
      <c r="CL287">
        <v>1</v>
      </c>
      <c r="CM287">
        <v>130</v>
      </c>
      <c r="CN287">
        <v>35</v>
      </c>
      <c r="CO287">
        <v>15</v>
      </c>
      <c r="CP287">
        <v>6</v>
      </c>
      <c r="CQ287">
        <v>1</v>
      </c>
      <c r="CR287">
        <v>2</v>
      </c>
      <c r="CS287">
        <v>0</v>
      </c>
      <c r="CT287">
        <v>3</v>
      </c>
      <c r="CU287">
        <v>1</v>
      </c>
      <c r="CV287">
        <v>0</v>
      </c>
      <c r="CW287">
        <v>0</v>
      </c>
      <c r="CX287">
        <v>1</v>
      </c>
      <c r="CY287">
        <v>0</v>
      </c>
      <c r="CZ287">
        <v>1</v>
      </c>
      <c r="DA287">
        <v>2</v>
      </c>
      <c r="DB287">
        <v>1</v>
      </c>
      <c r="DC287">
        <v>1</v>
      </c>
      <c r="DD287">
        <v>1</v>
      </c>
      <c r="DE287">
        <v>35</v>
      </c>
      <c r="DF287">
        <v>45</v>
      </c>
      <c r="DG287">
        <v>20</v>
      </c>
      <c r="DH287">
        <v>1</v>
      </c>
      <c r="DI287">
        <v>0</v>
      </c>
      <c r="DJ287">
        <v>1</v>
      </c>
      <c r="DK287">
        <v>0</v>
      </c>
      <c r="DL287">
        <v>11</v>
      </c>
      <c r="DM287">
        <v>3</v>
      </c>
      <c r="DN287">
        <v>0</v>
      </c>
      <c r="DO287">
        <v>0</v>
      </c>
      <c r="DP287">
        <v>0</v>
      </c>
      <c r="DQ287">
        <v>0</v>
      </c>
      <c r="DR287">
        <v>1</v>
      </c>
      <c r="DS287">
        <v>0</v>
      </c>
      <c r="DT287">
        <v>2</v>
      </c>
      <c r="DU287">
        <v>0</v>
      </c>
      <c r="DV287">
        <v>0</v>
      </c>
      <c r="DW287">
        <v>1</v>
      </c>
      <c r="DX287">
        <v>1</v>
      </c>
      <c r="DY287">
        <v>0</v>
      </c>
      <c r="DZ287">
        <v>1</v>
      </c>
      <c r="EA287">
        <v>0</v>
      </c>
      <c r="EB287">
        <v>1</v>
      </c>
      <c r="EC287">
        <v>0</v>
      </c>
      <c r="ED287">
        <v>2</v>
      </c>
      <c r="EE287">
        <v>0</v>
      </c>
      <c r="EF287">
        <v>0</v>
      </c>
      <c r="EG287">
        <v>0</v>
      </c>
      <c r="EH287">
        <v>0</v>
      </c>
      <c r="EI287">
        <v>45</v>
      </c>
      <c r="EJ287">
        <v>18</v>
      </c>
      <c r="EK287">
        <v>6</v>
      </c>
      <c r="EL287">
        <v>0</v>
      </c>
      <c r="EM287">
        <v>0</v>
      </c>
      <c r="EN287">
        <v>8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4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18</v>
      </c>
      <c r="FP287">
        <v>44</v>
      </c>
      <c r="FQ287">
        <v>23</v>
      </c>
      <c r="FR287">
        <v>0</v>
      </c>
      <c r="FS287">
        <v>1</v>
      </c>
      <c r="FT287">
        <v>4</v>
      </c>
      <c r="FU287">
        <v>3</v>
      </c>
      <c r="FV287">
        <v>1</v>
      </c>
      <c r="FW287">
        <v>0</v>
      </c>
      <c r="FX287">
        <v>2</v>
      </c>
      <c r="FY287">
        <v>0</v>
      </c>
      <c r="FZ287">
        <v>0</v>
      </c>
      <c r="GA287">
        <v>1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5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2</v>
      </c>
      <c r="GT287">
        <v>2</v>
      </c>
      <c r="GU287">
        <v>44</v>
      </c>
      <c r="GV287">
        <v>82</v>
      </c>
      <c r="GW287">
        <v>20</v>
      </c>
      <c r="GX287">
        <v>0</v>
      </c>
      <c r="GY287">
        <v>3</v>
      </c>
      <c r="GZ287">
        <v>0</v>
      </c>
      <c r="HA287">
        <v>21</v>
      </c>
      <c r="HB287">
        <v>3</v>
      </c>
      <c r="HC287">
        <v>19</v>
      </c>
      <c r="HD287">
        <v>1</v>
      </c>
      <c r="HE287">
        <v>1</v>
      </c>
      <c r="HF287">
        <v>1</v>
      </c>
      <c r="HG287">
        <v>1</v>
      </c>
      <c r="HH287">
        <v>0</v>
      </c>
      <c r="HI287">
        <v>0</v>
      </c>
      <c r="HJ287">
        <v>0</v>
      </c>
      <c r="HK287">
        <v>2</v>
      </c>
      <c r="HL287">
        <v>0</v>
      </c>
      <c r="HM287">
        <v>1</v>
      </c>
      <c r="HN287">
        <v>0</v>
      </c>
      <c r="HO287">
        <v>2</v>
      </c>
      <c r="HP287">
        <v>0</v>
      </c>
      <c r="HQ287">
        <v>4</v>
      </c>
      <c r="HR287">
        <v>0</v>
      </c>
      <c r="HS287">
        <v>1</v>
      </c>
      <c r="HT287">
        <v>0</v>
      </c>
      <c r="HU287">
        <v>1</v>
      </c>
      <c r="HV287">
        <v>0</v>
      </c>
      <c r="HW287">
        <v>1</v>
      </c>
      <c r="HX287">
        <v>82</v>
      </c>
      <c r="HY287">
        <v>40</v>
      </c>
      <c r="HZ287">
        <v>9</v>
      </c>
      <c r="IA287">
        <v>0</v>
      </c>
      <c r="IB287">
        <v>0</v>
      </c>
      <c r="IC287">
        <v>0</v>
      </c>
      <c r="ID287">
        <v>0</v>
      </c>
      <c r="IE287">
        <v>1</v>
      </c>
      <c r="IF287">
        <v>1</v>
      </c>
      <c r="IG287">
        <v>0</v>
      </c>
      <c r="IH287">
        <v>28</v>
      </c>
      <c r="II287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40</v>
      </c>
      <c r="JE287">
        <v>5</v>
      </c>
      <c r="JF287">
        <v>1</v>
      </c>
      <c r="JG287">
        <v>2</v>
      </c>
      <c r="JH287">
        <v>0</v>
      </c>
      <c r="JI287">
        <v>0</v>
      </c>
      <c r="JJ287">
        <v>0</v>
      </c>
      <c r="JK287">
        <v>1</v>
      </c>
      <c r="JL287">
        <v>0</v>
      </c>
      <c r="JM287">
        <v>0</v>
      </c>
      <c r="JN287">
        <v>0</v>
      </c>
      <c r="JO287">
        <v>0</v>
      </c>
      <c r="JP287">
        <v>1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5</v>
      </c>
      <c r="JZ287">
        <v>2</v>
      </c>
      <c r="KA287">
        <v>1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1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2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</row>
    <row r="288" spans="1:325">
      <c r="A288" t="s">
        <v>1371</v>
      </c>
      <c r="B288" t="s">
        <v>1319</v>
      </c>
      <c r="C288" t="str">
        <f>"181101"</f>
        <v>181101</v>
      </c>
      <c r="D288" t="s">
        <v>1370</v>
      </c>
      <c r="E288">
        <v>4</v>
      </c>
      <c r="F288">
        <v>1354</v>
      </c>
      <c r="G288">
        <v>1020</v>
      </c>
      <c r="H288">
        <v>344</v>
      </c>
      <c r="I288">
        <v>676</v>
      </c>
      <c r="J288">
        <v>0</v>
      </c>
      <c r="K288">
        <v>0</v>
      </c>
      <c r="L288">
        <v>3</v>
      </c>
      <c r="M288">
        <v>3</v>
      </c>
      <c r="N288">
        <v>0</v>
      </c>
      <c r="O288">
        <v>0</v>
      </c>
      <c r="P288">
        <v>0</v>
      </c>
      <c r="Q288">
        <v>0</v>
      </c>
      <c r="R288">
        <v>3</v>
      </c>
      <c r="S288">
        <v>679</v>
      </c>
      <c r="T288">
        <v>3</v>
      </c>
      <c r="U288">
        <v>0</v>
      </c>
      <c r="V288">
        <v>679</v>
      </c>
      <c r="W288">
        <v>7</v>
      </c>
      <c r="X288">
        <v>4</v>
      </c>
      <c r="Y288">
        <v>3</v>
      </c>
      <c r="Z288">
        <v>0</v>
      </c>
      <c r="AA288">
        <v>672</v>
      </c>
      <c r="AB288">
        <v>308</v>
      </c>
      <c r="AC288">
        <v>43</v>
      </c>
      <c r="AD288">
        <v>3</v>
      </c>
      <c r="AE288">
        <v>3</v>
      </c>
      <c r="AF288">
        <v>3</v>
      </c>
      <c r="AG288">
        <v>11</v>
      </c>
      <c r="AH288">
        <v>10</v>
      </c>
      <c r="AI288">
        <v>0</v>
      </c>
      <c r="AJ288">
        <v>1</v>
      </c>
      <c r="AK288">
        <v>102</v>
      </c>
      <c r="AL288">
        <v>2</v>
      </c>
      <c r="AM288">
        <v>6</v>
      </c>
      <c r="AN288">
        <v>1</v>
      </c>
      <c r="AO288">
        <v>61</v>
      </c>
      <c r="AP288">
        <v>0</v>
      </c>
      <c r="AQ288">
        <v>2</v>
      </c>
      <c r="AR288">
        <v>23</v>
      </c>
      <c r="AS288">
        <v>0</v>
      </c>
      <c r="AT288">
        <v>0</v>
      </c>
      <c r="AU288">
        <v>0</v>
      </c>
      <c r="AV288">
        <v>1</v>
      </c>
      <c r="AW288">
        <v>1</v>
      </c>
      <c r="AX288">
        <v>21</v>
      </c>
      <c r="AY288">
        <v>0</v>
      </c>
      <c r="AZ288">
        <v>1</v>
      </c>
      <c r="BA288">
        <v>2</v>
      </c>
      <c r="BB288">
        <v>2</v>
      </c>
      <c r="BC288">
        <v>0</v>
      </c>
      <c r="BD288">
        <v>1</v>
      </c>
      <c r="BE288">
        <v>0</v>
      </c>
      <c r="BF288">
        <v>8</v>
      </c>
      <c r="BG288">
        <v>308</v>
      </c>
      <c r="BH288">
        <v>101</v>
      </c>
      <c r="BI288">
        <v>84</v>
      </c>
      <c r="BJ288">
        <v>1</v>
      </c>
      <c r="BK288">
        <v>0</v>
      </c>
      <c r="BL288">
        <v>0</v>
      </c>
      <c r="BM288">
        <v>0</v>
      </c>
      <c r="BN288">
        <v>1</v>
      </c>
      <c r="BO288">
        <v>2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8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1</v>
      </c>
      <c r="CL288">
        <v>4</v>
      </c>
      <c r="CM288">
        <v>101</v>
      </c>
      <c r="CN288">
        <v>30</v>
      </c>
      <c r="CO288">
        <v>8</v>
      </c>
      <c r="CP288">
        <v>7</v>
      </c>
      <c r="CQ288">
        <v>3</v>
      </c>
      <c r="CR288">
        <v>0</v>
      </c>
      <c r="CS288">
        <v>2</v>
      </c>
      <c r="CT288">
        <v>0</v>
      </c>
      <c r="CU288">
        <v>2</v>
      </c>
      <c r="CV288">
        <v>0</v>
      </c>
      <c r="CW288">
        <v>2</v>
      </c>
      <c r="CX288">
        <v>2</v>
      </c>
      <c r="CY288">
        <v>0</v>
      </c>
      <c r="CZ288">
        <v>0</v>
      </c>
      <c r="DA288">
        <v>2</v>
      </c>
      <c r="DB288">
        <v>0</v>
      </c>
      <c r="DC288">
        <v>1</v>
      </c>
      <c r="DD288">
        <v>1</v>
      </c>
      <c r="DE288">
        <v>30</v>
      </c>
      <c r="DF288">
        <v>32</v>
      </c>
      <c r="DG288">
        <v>14</v>
      </c>
      <c r="DH288">
        <v>0</v>
      </c>
      <c r="DI288">
        <v>1</v>
      </c>
      <c r="DJ288">
        <v>3</v>
      </c>
      <c r="DK288">
        <v>0</v>
      </c>
      <c r="DL288">
        <v>2</v>
      </c>
      <c r="DM288">
        <v>2</v>
      </c>
      <c r="DN288">
        <v>0</v>
      </c>
      <c r="DO288">
        <v>1</v>
      </c>
      <c r="DP288">
        <v>0</v>
      </c>
      <c r="DQ288">
        <v>2</v>
      </c>
      <c r="DR288">
        <v>1</v>
      </c>
      <c r="DS288">
        <v>0</v>
      </c>
      <c r="DT288">
        <v>2</v>
      </c>
      <c r="DU288">
        <v>0</v>
      </c>
      <c r="DV288">
        <v>0</v>
      </c>
      <c r="DW288">
        <v>0</v>
      </c>
      <c r="DX288">
        <v>0</v>
      </c>
      <c r="DY288">
        <v>1</v>
      </c>
      <c r="DZ288">
        <v>0</v>
      </c>
      <c r="EA288">
        <v>1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2</v>
      </c>
      <c r="EI288">
        <v>32</v>
      </c>
      <c r="EJ288">
        <v>16</v>
      </c>
      <c r="EK288">
        <v>2</v>
      </c>
      <c r="EL288">
        <v>0</v>
      </c>
      <c r="EM288">
        <v>0</v>
      </c>
      <c r="EN288">
        <v>10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4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16</v>
      </c>
      <c r="FP288">
        <v>57</v>
      </c>
      <c r="FQ288">
        <v>29</v>
      </c>
      <c r="FR288">
        <v>0</v>
      </c>
      <c r="FS288">
        <v>0</v>
      </c>
      <c r="FT288">
        <v>14</v>
      </c>
      <c r="FU288">
        <v>1</v>
      </c>
      <c r="FV288">
        <v>0</v>
      </c>
      <c r="FW288">
        <v>0</v>
      </c>
      <c r="FX288">
        <v>3</v>
      </c>
      <c r="FY288">
        <v>0</v>
      </c>
      <c r="FZ288">
        <v>0</v>
      </c>
      <c r="GA288">
        <v>1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1</v>
      </c>
      <c r="GI288">
        <v>1</v>
      </c>
      <c r="GJ288">
        <v>3</v>
      </c>
      <c r="GK288">
        <v>0</v>
      </c>
      <c r="GL288">
        <v>0</v>
      </c>
      <c r="GM288">
        <v>1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2</v>
      </c>
      <c r="GT288">
        <v>0</v>
      </c>
      <c r="GU288">
        <v>57</v>
      </c>
      <c r="GV288">
        <v>98</v>
      </c>
      <c r="GW288">
        <v>17</v>
      </c>
      <c r="GX288">
        <v>2</v>
      </c>
      <c r="GY288">
        <v>5</v>
      </c>
      <c r="GZ288">
        <v>0</v>
      </c>
      <c r="HA288">
        <v>32</v>
      </c>
      <c r="HB288">
        <v>2</v>
      </c>
      <c r="HC288">
        <v>17</v>
      </c>
      <c r="HD288">
        <v>0</v>
      </c>
      <c r="HE288">
        <v>1</v>
      </c>
      <c r="HF288">
        <v>0</v>
      </c>
      <c r="HG288">
        <v>3</v>
      </c>
      <c r="HH288">
        <v>0</v>
      </c>
      <c r="HI288">
        <v>2</v>
      </c>
      <c r="HJ288">
        <v>1</v>
      </c>
      <c r="HK288">
        <v>1</v>
      </c>
      <c r="HL288">
        <v>1</v>
      </c>
      <c r="HM288">
        <v>1</v>
      </c>
      <c r="HN288">
        <v>3</v>
      </c>
      <c r="HO288">
        <v>3</v>
      </c>
      <c r="HP288">
        <v>0</v>
      </c>
      <c r="HQ288">
        <v>0</v>
      </c>
      <c r="HR288">
        <v>2</v>
      </c>
      <c r="HS288">
        <v>1</v>
      </c>
      <c r="HT288">
        <v>2</v>
      </c>
      <c r="HU288">
        <v>1</v>
      </c>
      <c r="HV288">
        <v>0</v>
      </c>
      <c r="HW288">
        <v>1</v>
      </c>
      <c r="HX288">
        <v>98</v>
      </c>
      <c r="HY288">
        <v>25</v>
      </c>
      <c r="HZ288">
        <v>9</v>
      </c>
      <c r="IA288">
        <v>1</v>
      </c>
      <c r="IB288">
        <v>0</v>
      </c>
      <c r="IC288">
        <v>0</v>
      </c>
      <c r="ID288">
        <v>1</v>
      </c>
      <c r="IE288">
        <v>4</v>
      </c>
      <c r="IF288">
        <v>0</v>
      </c>
      <c r="IG288">
        <v>0</v>
      </c>
      <c r="IH288">
        <v>9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25</v>
      </c>
      <c r="JE288">
        <v>4</v>
      </c>
      <c r="JF288">
        <v>3</v>
      </c>
      <c r="JG288">
        <v>0</v>
      </c>
      <c r="JH288">
        <v>1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4</v>
      </c>
      <c r="JZ288">
        <v>1</v>
      </c>
      <c r="KA288">
        <v>1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1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</row>
    <row r="289" spans="1:325">
      <c r="A289" t="s">
        <v>1369</v>
      </c>
      <c r="B289" t="s">
        <v>1319</v>
      </c>
      <c r="C289" t="str">
        <f>"181101"</f>
        <v>181101</v>
      </c>
      <c r="D289" t="s">
        <v>1368</v>
      </c>
      <c r="E289">
        <v>5</v>
      </c>
      <c r="F289">
        <v>1557</v>
      </c>
      <c r="G289">
        <v>1200</v>
      </c>
      <c r="H289">
        <v>443</v>
      </c>
      <c r="I289">
        <v>757</v>
      </c>
      <c r="J289">
        <v>0</v>
      </c>
      <c r="K289">
        <v>2</v>
      </c>
      <c r="L289">
        <v>1</v>
      </c>
      <c r="M289">
        <v>1</v>
      </c>
      <c r="N289">
        <v>0</v>
      </c>
      <c r="O289">
        <v>0</v>
      </c>
      <c r="P289">
        <v>0</v>
      </c>
      <c r="Q289">
        <v>0</v>
      </c>
      <c r="R289">
        <v>1</v>
      </c>
      <c r="S289">
        <v>758</v>
      </c>
      <c r="T289">
        <v>1</v>
      </c>
      <c r="U289">
        <v>0</v>
      </c>
      <c r="V289">
        <v>758</v>
      </c>
      <c r="W289">
        <v>12</v>
      </c>
      <c r="X289">
        <v>12</v>
      </c>
      <c r="Y289">
        <v>0</v>
      </c>
      <c r="Z289">
        <v>0</v>
      </c>
      <c r="AA289">
        <v>746</v>
      </c>
      <c r="AB289">
        <v>357</v>
      </c>
      <c r="AC289">
        <v>51</v>
      </c>
      <c r="AD289">
        <v>11</v>
      </c>
      <c r="AE289">
        <v>4</v>
      </c>
      <c r="AF289">
        <v>4</v>
      </c>
      <c r="AG289">
        <v>9</v>
      </c>
      <c r="AH289">
        <v>8</v>
      </c>
      <c r="AI289">
        <v>1</v>
      </c>
      <c r="AJ289">
        <v>4</v>
      </c>
      <c r="AK289">
        <v>86</v>
      </c>
      <c r="AL289">
        <v>5</v>
      </c>
      <c r="AM289">
        <v>7</v>
      </c>
      <c r="AN289">
        <v>1</v>
      </c>
      <c r="AO289">
        <v>85</v>
      </c>
      <c r="AP289">
        <v>1</v>
      </c>
      <c r="AQ289">
        <v>1</v>
      </c>
      <c r="AR289">
        <v>18</v>
      </c>
      <c r="AS289">
        <v>1</v>
      </c>
      <c r="AT289">
        <v>0</v>
      </c>
      <c r="AU289">
        <v>3</v>
      </c>
      <c r="AV289">
        <v>0</v>
      </c>
      <c r="AW289">
        <v>4</v>
      </c>
      <c r="AX289">
        <v>45</v>
      </c>
      <c r="AY289">
        <v>1</v>
      </c>
      <c r="AZ289">
        <v>0</v>
      </c>
      <c r="BA289">
        <v>0</v>
      </c>
      <c r="BB289">
        <v>1</v>
      </c>
      <c r="BC289">
        <v>0</v>
      </c>
      <c r="BD289">
        <v>0</v>
      </c>
      <c r="BE289">
        <v>1</v>
      </c>
      <c r="BF289">
        <v>5</v>
      </c>
      <c r="BG289">
        <v>357</v>
      </c>
      <c r="BH289">
        <v>153</v>
      </c>
      <c r="BI289">
        <v>129</v>
      </c>
      <c r="BJ289">
        <v>1</v>
      </c>
      <c r="BK289">
        <v>2</v>
      </c>
      <c r="BL289">
        <v>3</v>
      </c>
      <c r="BM289">
        <v>2</v>
      </c>
      <c r="BN289">
        <v>1</v>
      </c>
      <c r="BO289">
        <v>1</v>
      </c>
      <c r="BP289">
        <v>0</v>
      </c>
      <c r="BQ289">
        <v>0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11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1</v>
      </c>
      <c r="CE289">
        <v>0</v>
      </c>
      <c r="CF289">
        <v>0</v>
      </c>
      <c r="CG289">
        <v>1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153</v>
      </c>
      <c r="CN289">
        <v>26</v>
      </c>
      <c r="CO289">
        <v>9</v>
      </c>
      <c r="CP289">
        <v>3</v>
      </c>
      <c r="CQ289">
        <v>2</v>
      </c>
      <c r="CR289">
        <v>2</v>
      </c>
      <c r="CS289">
        <v>2</v>
      </c>
      <c r="CT289">
        <v>1</v>
      </c>
      <c r="CU289">
        <v>3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1</v>
      </c>
      <c r="DB289">
        <v>1</v>
      </c>
      <c r="DC289">
        <v>0</v>
      </c>
      <c r="DD289">
        <v>2</v>
      </c>
      <c r="DE289">
        <v>26</v>
      </c>
      <c r="DF289">
        <v>30</v>
      </c>
      <c r="DG289">
        <v>11</v>
      </c>
      <c r="DH289">
        <v>2</v>
      </c>
      <c r="DI289">
        <v>0</v>
      </c>
      <c r="DJ289">
        <v>4</v>
      </c>
      <c r="DK289">
        <v>1</v>
      </c>
      <c r="DL289">
        <v>5</v>
      </c>
      <c r="DM289">
        <v>1</v>
      </c>
      <c r="DN289">
        <v>1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3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2</v>
      </c>
      <c r="EE289">
        <v>0</v>
      </c>
      <c r="EF289">
        <v>0</v>
      </c>
      <c r="EG289">
        <v>0</v>
      </c>
      <c r="EH289">
        <v>0</v>
      </c>
      <c r="EI289">
        <v>30</v>
      </c>
      <c r="EJ289">
        <v>23</v>
      </c>
      <c r="EK289">
        <v>5</v>
      </c>
      <c r="EL289">
        <v>0</v>
      </c>
      <c r="EM289">
        <v>0</v>
      </c>
      <c r="EN289">
        <v>11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6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1</v>
      </c>
      <c r="FO289">
        <v>23</v>
      </c>
      <c r="FP289">
        <v>41</v>
      </c>
      <c r="FQ289">
        <v>23</v>
      </c>
      <c r="FR289">
        <v>0</v>
      </c>
      <c r="FS289">
        <v>0</v>
      </c>
      <c r="FT289">
        <v>8</v>
      </c>
      <c r="FU289">
        <v>0</v>
      </c>
      <c r="FV289">
        <v>0</v>
      </c>
      <c r="FW289">
        <v>0</v>
      </c>
      <c r="FX289">
        <v>2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1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5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1</v>
      </c>
      <c r="GT289">
        <v>1</v>
      </c>
      <c r="GU289">
        <v>41</v>
      </c>
      <c r="GV289">
        <v>74</v>
      </c>
      <c r="GW289">
        <v>12</v>
      </c>
      <c r="GX289">
        <v>0</v>
      </c>
      <c r="GY289">
        <v>4</v>
      </c>
      <c r="GZ289">
        <v>1</v>
      </c>
      <c r="HA289">
        <v>30</v>
      </c>
      <c r="HB289">
        <v>2</v>
      </c>
      <c r="HC289">
        <v>15</v>
      </c>
      <c r="HD289">
        <v>4</v>
      </c>
      <c r="HE289">
        <v>0</v>
      </c>
      <c r="HF289">
        <v>1</v>
      </c>
      <c r="HG289">
        <v>0</v>
      </c>
      <c r="HH289">
        <v>0</v>
      </c>
      <c r="HI289">
        <v>0</v>
      </c>
      <c r="HJ289">
        <v>0</v>
      </c>
      <c r="HK289">
        <v>3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1</v>
      </c>
      <c r="HT289">
        <v>0</v>
      </c>
      <c r="HU289">
        <v>0</v>
      </c>
      <c r="HV289">
        <v>0</v>
      </c>
      <c r="HW289">
        <v>1</v>
      </c>
      <c r="HX289">
        <v>74</v>
      </c>
      <c r="HY289">
        <v>37</v>
      </c>
      <c r="HZ289">
        <v>8</v>
      </c>
      <c r="IA289">
        <v>0</v>
      </c>
      <c r="IB289">
        <v>0</v>
      </c>
      <c r="IC289">
        <v>0</v>
      </c>
      <c r="ID289">
        <v>0</v>
      </c>
      <c r="IE289">
        <v>2</v>
      </c>
      <c r="IF289">
        <v>0</v>
      </c>
      <c r="IG289">
        <v>1</v>
      </c>
      <c r="IH289">
        <v>22</v>
      </c>
      <c r="II289">
        <v>0</v>
      </c>
      <c r="IJ289">
        <v>0</v>
      </c>
      <c r="IK289">
        <v>0</v>
      </c>
      <c r="IL289">
        <v>1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1</v>
      </c>
      <c r="IS289">
        <v>0</v>
      </c>
      <c r="IT289">
        <v>0</v>
      </c>
      <c r="IU289">
        <v>0</v>
      </c>
      <c r="IV289">
        <v>0</v>
      </c>
      <c r="IW289">
        <v>1</v>
      </c>
      <c r="IX289">
        <v>0</v>
      </c>
      <c r="IY289">
        <v>0</v>
      </c>
      <c r="IZ289">
        <v>0</v>
      </c>
      <c r="JA289">
        <v>1</v>
      </c>
      <c r="JB289">
        <v>0</v>
      </c>
      <c r="JC289">
        <v>0</v>
      </c>
      <c r="JD289">
        <v>37</v>
      </c>
      <c r="JE289">
        <v>4</v>
      </c>
      <c r="JF289">
        <v>1</v>
      </c>
      <c r="JG289">
        <v>0</v>
      </c>
      <c r="JH289">
        <v>2</v>
      </c>
      <c r="JI289">
        <v>0</v>
      </c>
      <c r="JJ289">
        <v>0</v>
      </c>
      <c r="JK289">
        <v>1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4</v>
      </c>
      <c r="JZ289">
        <v>1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1</v>
      </c>
      <c r="KP289">
        <v>0</v>
      </c>
      <c r="KQ289">
        <v>1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</row>
    <row r="290" spans="1:325">
      <c r="A290" t="s">
        <v>1367</v>
      </c>
      <c r="B290" t="s">
        <v>1319</v>
      </c>
      <c r="C290" t="str">
        <f>"181101"</f>
        <v>181101</v>
      </c>
      <c r="D290" t="s">
        <v>1366</v>
      </c>
      <c r="E290">
        <v>6</v>
      </c>
      <c r="F290">
        <v>1303</v>
      </c>
      <c r="G290">
        <v>999</v>
      </c>
      <c r="H290">
        <v>342</v>
      </c>
      <c r="I290">
        <v>657</v>
      </c>
      <c r="J290">
        <v>0</v>
      </c>
      <c r="K290">
        <v>1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657</v>
      </c>
      <c r="T290">
        <v>0</v>
      </c>
      <c r="U290">
        <v>0</v>
      </c>
      <c r="V290">
        <v>657</v>
      </c>
      <c r="W290">
        <v>12</v>
      </c>
      <c r="X290">
        <v>4</v>
      </c>
      <c r="Y290">
        <v>8</v>
      </c>
      <c r="Z290">
        <v>0</v>
      </c>
      <c r="AA290">
        <v>645</v>
      </c>
      <c r="AB290">
        <v>301</v>
      </c>
      <c r="AC290">
        <v>51</v>
      </c>
      <c r="AD290">
        <v>6</v>
      </c>
      <c r="AE290">
        <v>2</v>
      </c>
      <c r="AF290">
        <v>5</v>
      </c>
      <c r="AG290">
        <v>11</v>
      </c>
      <c r="AH290">
        <v>9</v>
      </c>
      <c r="AI290">
        <v>0</v>
      </c>
      <c r="AJ290">
        <v>1</v>
      </c>
      <c r="AK290">
        <v>86</v>
      </c>
      <c r="AL290">
        <v>2</v>
      </c>
      <c r="AM290">
        <v>11</v>
      </c>
      <c r="AN290">
        <v>0</v>
      </c>
      <c r="AO290">
        <v>58</v>
      </c>
      <c r="AP290">
        <v>2</v>
      </c>
      <c r="AQ290">
        <v>0</v>
      </c>
      <c r="AR290">
        <v>14</v>
      </c>
      <c r="AS290">
        <v>0</v>
      </c>
      <c r="AT290">
        <v>0</v>
      </c>
      <c r="AU290">
        <v>0</v>
      </c>
      <c r="AV290">
        <v>0</v>
      </c>
      <c r="AW290">
        <v>3</v>
      </c>
      <c r="AX290">
        <v>26</v>
      </c>
      <c r="AY290">
        <v>1</v>
      </c>
      <c r="AZ290">
        <v>1</v>
      </c>
      <c r="BA290">
        <v>0</v>
      </c>
      <c r="BB290">
        <v>3</v>
      </c>
      <c r="BC290">
        <v>0</v>
      </c>
      <c r="BD290">
        <v>0</v>
      </c>
      <c r="BE290">
        <v>0</v>
      </c>
      <c r="BF290">
        <v>9</v>
      </c>
      <c r="BG290">
        <v>301</v>
      </c>
      <c r="BH290">
        <v>127</v>
      </c>
      <c r="BI290">
        <v>104</v>
      </c>
      <c r="BJ290">
        <v>0</v>
      </c>
      <c r="BK290">
        <v>0</v>
      </c>
      <c r="BL290">
        <v>0</v>
      </c>
      <c r="BM290">
        <v>1</v>
      </c>
      <c r="BN290">
        <v>0</v>
      </c>
      <c r="BO290">
        <v>3</v>
      </c>
      <c r="BP290">
        <v>0</v>
      </c>
      <c r="BQ290">
        <v>0</v>
      </c>
      <c r="BR290">
        <v>2</v>
      </c>
      <c r="BS290">
        <v>0</v>
      </c>
      <c r="BT290">
        <v>2</v>
      </c>
      <c r="BU290">
        <v>0</v>
      </c>
      <c r="BV290">
        <v>0</v>
      </c>
      <c r="BW290">
        <v>0</v>
      </c>
      <c r="BX290">
        <v>11</v>
      </c>
      <c r="BY290">
        <v>2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2</v>
      </c>
      <c r="CM290">
        <v>127</v>
      </c>
      <c r="CN290">
        <v>11</v>
      </c>
      <c r="CO290">
        <v>6</v>
      </c>
      <c r="CP290">
        <v>2</v>
      </c>
      <c r="CQ290">
        <v>1</v>
      </c>
      <c r="CR290">
        <v>2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11</v>
      </c>
      <c r="DF290">
        <v>21</v>
      </c>
      <c r="DG290">
        <v>11</v>
      </c>
      <c r="DH290">
        <v>1</v>
      </c>
      <c r="DI290">
        <v>2</v>
      </c>
      <c r="DJ290">
        <v>1</v>
      </c>
      <c r="DK290">
        <v>0</v>
      </c>
      <c r="DL290">
        <v>2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3</v>
      </c>
      <c r="EE290">
        <v>0</v>
      </c>
      <c r="EF290">
        <v>0</v>
      </c>
      <c r="EG290">
        <v>0</v>
      </c>
      <c r="EH290">
        <v>1</v>
      </c>
      <c r="EI290">
        <v>21</v>
      </c>
      <c r="EJ290">
        <v>8</v>
      </c>
      <c r="EK290">
        <v>0</v>
      </c>
      <c r="EL290">
        <v>0</v>
      </c>
      <c r="EM290">
        <v>5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3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8</v>
      </c>
      <c r="FP290">
        <v>33</v>
      </c>
      <c r="FQ290">
        <v>19</v>
      </c>
      <c r="FR290">
        <v>0</v>
      </c>
      <c r="FS290">
        <v>1</v>
      </c>
      <c r="FT290">
        <v>5</v>
      </c>
      <c r="FU290">
        <v>0</v>
      </c>
      <c r="FV290">
        <v>1</v>
      </c>
      <c r="FW290">
        <v>0</v>
      </c>
      <c r="FX290">
        <v>2</v>
      </c>
      <c r="FY290">
        <v>0</v>
      </c>
      <c r="FZ290">
        <v>0</v>
      </c>
      <c r="GA290">
        <v>2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1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1</v>
      </c>
      <c r="GQ290">
        <v>0</v>
      </c>
      <c r="GR290">
        <v>0</v>
      </c>
      <c r="GS290">
        <v>0</v>
      </c>
      <c r="GT290">
        <v>1</v>
      </c>
      <c r="GU290">
        <v>33</v>
      </c>
      <c r="GV290">
        <v>104</v>
      </c>
      <c r="GW290">
        <v>25</v>
      </c>
      <c r="GX290">
        <v>1</v>
      </c>
      <c r="GY290">
        <v>5</v>
      </c>
      <c r="GZ290">
        <v>0</v>
      </c>
      <c r="HA290">
        <v>35</v>
      </c>
      <c r="HB290">
        <v>6</v>
      </c>
      <c r="HC290">
        <v>18</v>
      </c>
      <c r="HD290">
        <v>0</v>
      </c>
      <c r="HE290">
        <v>2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0</v>
      </c>
      <c r="HL290">
        <v>1</v>
      </c>
      <c r="HM290">
        <v>0</v>
      </c>
      <c r="HN290">
        <v>1</v>
      </c>
      <c r="HO290">
        <v>0</v>
      </c>
      <c r="HP290">
        <v>0</v>
      </c>
      <c r="HQ290">
        <v>0</v>
      </c>
      <c r="HR290">
        <v>0</v>
      </c>
      <c r="HS290">
        <v>1</v>
      </c>
      <c r="HT290">
        <v>2</v>
      </c>
      <c r="HU290">
        <v>0</v>
      </c>
      <c r="HV290">
        <v>1</v>
      </c>
      <c r="HW290">
        <v>3</v>
      </c>
      <c r="HX290">
        <v>104</v>
      </c>
      <c r="HY290">
        <v>35</v>
      </c>
      <c r="HZ290">
        <v>8</v>
      </c>
      <c r="IA290">
        <v>1</v>
      </c>
      <c r="IB290">
        <v>0</v>
      </c>
      <c r="IC290">
        <v>1</v>
      </c>
      <c r="ID290">
        <v>0</v>
      </c>
      <c r="IE290">
        <v>0</v>
      </c>
      <c r="IF290">
        <v>0</v>
      </c>
      <c r="IG290">
        <v>0</v>
      </c>
      <c r="IH290">
        <v>24</v>
      </c>
      <c r="II290">
        <v>0</v>
      </c>
      <c r="IJ290">
        <v>0</v>
      </c>
      <c r="IK290">
        <v>1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35</v>
      </c>
      <c r="JE290">
        <v>4</v>
      </c>
      <c r="JF290">
        <v>2</v>
      </c>
      <c r="JG290">
        <v>0</v>
      </c>
      <c r="JH290">
        <v>1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1</v>
      </c>
      <c r="JY290">
        <v>4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1</v>
      </c>
      <c r="KS290">
        <v>1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1</v>
      </c>
    </row>
    <row r="291" spans="1:325">
      <c r="A291" t="s">
        <v>1365</v>
      </c>
      <c r="B291" t="s">
        <v>1319</v>
      </c>
      <c r="C291" t="str">
        <f>"181101"</f>
        <v>181101</v>
      </c>
      <c r="D291" t="s">
        <v>1364</v>
      </c>
      <c r="E291">
        <v>7</v>
      </c>
      <c r="F291">
        <v>1162</v>
      </c>
      <c r="G291">
        <v>890</v>
      </c>
      <c r="H291">
        <v>242</v>
      </c>
      <c r="I291">
        <v>648</v>
      </c>
      <c r="J291">
        <v>0</v>
      </c>
      <c r="K291">
        <v>7</v>
      </c>
      <c r="L291">
        <v>3</v>
      </c>
      <c r="M291">
        <v>3</v>
      </c>
      <c r="N291">
        <v>0</v>
      </c>
      <c r="O291">
        <v>0</v>
      </c>
      <c r="P291">
        <v>0</v>
      </c>
      <c r="Q291">
        <v>0</v>
      </c>
      <c r="R291">
        <v>3</v>
      </c>
      <c r="S291">
        <v>651</v>
      </c>
      <c r="T291">
        <v>3</v>
      </c>
      <c r="U291">
        <v>0</v>
      </c>
      <c r="V291">
        <v>651</v>
      </c>
      <c r="W291">
        <v>10</v>
      </c>
      <c r="X291">
        <v>9</v>
      </c>
      <c r="Y291">
        <v>1</v>
      </c>
      <c r="Z291">
        <v>0</v>
      </c>
      <c r="AA291">
        <v>641</v>
      </c>
      <c r="AB291">
        <v>255</v>
      </c>
      <c r="AC291">
        <v>38</v>
      </c>
      <c r="AD291">
        <v>8</v>
      </c>
      <c r="AE291">
        <v>4</v>
      </c>
      <c r="AF291">
        <v>9</v>
      </c>
      <c r="AG291">
        <v>7</v>
      </c>
      <c r="AH291">
        <v>4</v>
      </c>
      <c r="AI291">
        <v>0</v>
      </c>
      <c r="AJ291">
        <v>2</v>
      </c>
      <c r="AK291">
        <v>63</v>
      </c>
      <c r="AL291">
        <v>3</v>
      </c>
      <c r="AM291">
        <v>7</v>
      </c>
      <c r="AN291">
        <v>1</v>
      </c>
      <c r="AO291">
        <v>62</v>
      </c>
      <c r="AP291">
        <v>1</v>
      </c>
      <c r="AQ291">
        <v>0</v>
      </c>
      <c r="AR291">
        <v>11</v>
      </c>
      <c r="AS291">
        <v>0</v>
      </c>
      <c r="AT291">
        <v>1</v>
      </c>
      <c r="AU291">
        <v>1</v>
      </c>
      <c r="AV291">
        <v>0</v>
      </c>
      <c r="AW291">
        <v>8</v>
      </c>
      <c r="AX291">
        <v>20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5</v>
      </c>
      <c r="BG291">
        <v>255</v>
      </c>
      <c r="BH291">
        <v>157</v>
      </c>
      <c r="BI291">
        <v>139</v>
      </c>
      <c r="BJ291">
        <v>3</v>
      </c>
      <c r="BK291">
        <v>1</v>
      </c>
      <c r="BL291">
        <v>0</v>
      </c>
      <c r="BM291">
        <v>0</v>
      </c>
      <c r="BN291">
        <v>2</v>
      </c>
      <c r="BO291">
        <v>1</v>
      </c>
      <c r="BP291">
        <v>0</v>
      </c>
      <c r="BQ291">
        <v>1</v>
      </c>
      <c r="BR291">
        <v>2</v>
      </c>
      <c r="BS291">
        <v>2</v>
      </c>
      <c r="BT291">
        <v>0</v>
      </c>
      <c r="BU291">
        <v>0</v>
      </c>
      <c r="BV291">
        <v>0</v>
      </c>
      <c r="BW291">
        <v>0</v>
      </c>
      <c r="BX291">
        <v>2</v>
      </c>
      <c r="BY291">
        <v>0</v>
      </c>
      <c r="BZ291">
        <v>2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1</v>
      </c>
      <c r="CI291">
        <v>0</v>
      </c>
      <c r="CJ291">
        <v>0</v>
      </c>
      <c r="CK291">
        <v>1</v>
      </c>
      <c r="CL291">
        <v>0</v>
      </c>
      <c r="CM291">
        <v>157</v>
      </c>
      <c r="CN291">
        <v>23</v>
      </c>
      <c r="CO291">
        <v>9</v>
      </c>
      <c r="CP291">
        <v>3</v>
      </c>
      <c r="CQ291">
        <v>0</v>
      </c>
      <c r="CR291">
        <v>2</v>
      </c>
      <c r="CS291">
        <v>0</v>
      </c>
      <c r="CT291">
        <v>1</v>
      </c>
      <c r="CU291">
        <v>0</v>
      </c>
      <c r="CV291">
        <v>0</v>
      </c>
      <c r="CW291">
        <v>3</v>
      </c>
      <c r="CX291">
        <v>0</v>
      </c>
      <c r="CY291">
        <v>0</v>
      </c>
      <c r="CZ291">
        <v>0</v>
      </c>
      <c r="DA291">
        <v>0</v>
      </c>
      <c r="DB291">
        <v>1</v>
      </c>
      <c r="DC291">
        <v>2</v>
      </c>
      <c r="DD291">
        <v>2</v>
      </c>
      <c r="DE291">
        <v>23</v>
      </c>
      <c r="DF291">
        <v>26</v>
      </c>
      <c r="DG291">
        <v>12</v>
      </c>
      <c r="DH291">
        <v>0</v>
      </c>
      <c r="DI291">
        <v>1</v>
      </c>
      <c r="DJ291">
        <v>2</v>
      </c>
      <c r="DK291">
        <v>0</v>
      </c>
      <c r="DL291">
        <v>4</v>
      </c>
      <c r="DM291">
        <v>0</v>
      </c>
      <c r="DN291">
        <v>0</v>
      </c>
      <c r="DO291">
        <v>0</v>
      </c>
      <c r="DP291">
        <v>0</v>
      </c>
      <c r="DQ291">
        <v>1</v>
      </c>
      <c r="DR291">
        <v>0</v>
      </c>
      <c r="DS291">
        <v>0</v>
      </c>
      <c r="DT291">
        <v>1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1</v>
      </c>
      <c r="EA291">
        <v>1</v>
      </c>
      <c r="EB291">
        <v>0</v>
      </c>
      <c r="EC291">
        <v>0</v>
      </c>
      <c r="ED291">
        <v>3</v>
      </c>
      <c r="EE291">
        <v>0</v>
      </c>
      <c r="EF291">
        <v>0</v>
      </c>
      <c r="EG291">
        <v>0</v>
      </c>
      <c r="EH291">
        <v>0</v>
      </c>
      <c r="EI291">
        <v>26</v>
      </c>
      <c r="EJ291">
        <v>16</v>
      </c>
      <c r="EK291">
        <v>2</v>
      </c>
      <c r="EL291">
        <v>0</v>
      </c>
      <c r="EM291">
        <v>1</v>
      </c>
      <c r="EN291">
        <v>11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2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16</v>
      </c>
      <c r="FP291">
        <v>43</v>
      </c>
      <c r="FQ291">
        <v>25</v>
      </c>
      <c r="FR291">
        <v>0</v>
      </c>
      <c r="FS291">
        <v>1</v>
      </c>
      <c r="FT291">
        <v>9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1</v>
      </c>
      <c r="GC291">
        <v>1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2</v>
      </c>
      <c r="GK291">
        <v>3</v>
      </c>
      <c r="GL291">
        <v>0</v>
      </c>
      <c r="GM291">
        <v>1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43</v>
      </c>
      <c r="GV291">
        <v>81</v>
      </c>
      <c r="GW291">
        <v>17</v>
      </c>
      <c r="GX291">
        <v>2</v>
      </c>
      <c r="GY291">
        <v>3</v>
      </c>
      <c r="GZ291">
        <v>2</v>
      </c>
      <c r="HA291">
        <v>33</v>
      </c>
      <c r="HB291">
        <v>3</v>
      </c>
      <c r="HC291">
        <v>14</v>
      </c>
      <c r="HD291">
        <v>2</v>
      </c>
      <c r="HE291">
        <v>2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1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1</v>
      </c>
      <c r="HR291">
        <v>0</v>
      </c>
      <c r="HS291">
        <v>0</v>
      </c>
      <c r="HT291">
        <v>0</v>
      </c>
      <c r="HU291">
        <v>0</v>
      </c>
      <c r="HV291">
        <v>1</v>
      </c>
      <c r="HW291">
        <v>0</v>
      </c>
      <c r="HX291">
        <v>81</v>
      </c>
      <c r="HY291">
        <v>35</v>
      </c>
      <c r="HZ291">
        <v>5</v>
      </c>
      <c r="IA291">
        <v>0</v>
      </c>
      <c r="IB291">
        <v>0</v>
      </c>
      <c r="IC291">
        <v>0</v>
      </c>
      <c r="ID291">
        <v>0</v>
      </c>
      <c r="IE291">
        <v>1</v>
      </c>
      <c r="IF291">
        <v>1</v>
      </c>
      <c r="IG291">
        <v>0</v>
      </c>
      <c r="IH291">
        <v>24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1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1</v>
      </c>
      <c r="IY291">
        <v>0</v>
      </c>
      <c r="IZ291">
        <v>1</v>
      </c>
      <c r="JA291">
        <v>1</v>
      </c>
      <c r="JB291">
        <v>0</v>
      </c>
      <c r="JC291">
        <v>0</v>
      </c>
      <c r="JD291">
        <v>35</v>
      </c>
      <c r="JE291">
        <v>3</v>
      </c>
      <c r="JF291">
        <v>3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3</v>
      </c>
      <c r="JZ291">
        <v>1</v>
      </c>
      <c r="KA291">
        <v>1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1</v>
      </c>
      <c r="KR291">
        <v>1</v>
      </c>
      <c r="KS291">
        <v>1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1</v>
      </c>
    </row>
    <row r="292" spans="1:325">
      <c r="A292" t="s">
        <v>1363</v>
      </c>
      <c r="B292" t="s">
        <v>1319</v>
      </c>
      <c r="C292" t="str">
        <f>"181101"</f>
        <v>181101</v>
      </c>
      <c r="D292" t="s">
        <v>224</v>
      </c>
      <c r="E292">
        <v>8</v>
      </c>
      <c r="F292">
        <v>1837</v>
      </c>
      <c r="G292">
        <v>1409</v>
      </c>
      <c r="H292">
        <v>285</v>
      </c>
      <c r="I292">
        <v>1124</v>
      </c>
      <c r="J292">
        <v>1</v>
      </c>
      <c r="K292">
        <v>8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1124</v>
      </c>
      <c r="T292">
        <v>0</v>
      </c>
      <c r="U292">
        <v>0</v>
      </c>
      <c r="V292">
        <v>1124</v>
      </c>
      <c r="W292">
        <v>12</v>
      </c>
      <c r="X292">
        <v>10</v>
      </c>
      <c r="Y292">
        <v>1</v>
      </c>
      <c r="Z292">
        <v>0</v>
      </c>
      <c r="AA292">
        <v>1112</v>
      </c>
      <c r="AB292">
        <v>517</v>
      </c>
      <c r="AC292">
        <v>70</v>
      </c>
      <c r="AD292">
        <v>15</v>
      </c>
      <c r="AE292">
        <v>1</v>
      </c>
      <c r="AF292">
        <v>3</v>
      </c>
      <c r="AG292">
        <v>10</v>
      </c>
      <c r="AH292">
        <v>18</v>
      </c>
      <c r="AI292">
        <v>0</v>
      </c>
      <c r="AJ292">
        <v>3</v>
      </c>
      <c r="AK292">
        <v>145</v>
      </c>
      <c r="AL292">
        <v>0</v>
      </c>
      <c r="AM292">
        <v>11</v>
      </c>
      <c r="AN292">
        <v>1</v>
      </c>
      <c r="AO292">
        <v>112</v>
      </c>
      <c r="AP292">
        <v>3</v>
      </c>
      <c r="AQ292">
        <v>2</v>
      </c>
      <c r="AR292">
        <v>19</v>
      </c>
      <c r="AS292">
        <v>6</v>
      </c>
      <c r="AT292">
        <v>3</v>
      </c>
      <c r="AU292">
        <v>0</v>
      </c>
      <c r="AV292">
        <v>1</v>
      </c>
      <c r="AW292">
        <v>6</v>
      </c>
      <c r="AX292">
        <v>81</v>
      </c>
      <c r="AY292">
        <v>0</v>
      </c>
      <c r="AZ292">
        <v>0</v>
      </c>
      <c r="BA292">
        <v>0</v>
      </c>
      <c r="BB292">
        <v>4</v>
      </c>
      <c r="BC292">
        <v>0</v>
      </c>
      <c r="BD292">
        <v>0</v>
      </c>
      <c r="BE292">
        <v>0</v>
      </c>
      <c r="BF292">
        <v>3</v>
      </c>
      <c r="BG292">
        <v>517</v>
      </c>
      <c r="BH292">
        <v>242</v>
      </c>
      <c r="BI292">
        <v>206</v>
      </c>
      <c r="BJ292">
        <v>5</v>
      </c>
      <c r="BK292">
        <v>3</v>
      </c>
      <c r="BL292">
        <v>0</v>
      </c>
      <c r="BM292">
        <v>0</v>
      </c>
      <c r="BN292">
        <v>1</v>
      </c>
      <c r="BO292">
        <v>3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21</v>
      </c>
      <c r="BY292">
        <v>0</v>
      </c>
      <c r="BZ292">
        <v>2</v>
      </c>
      <c r="CA292">
        <v>0</v>
      </c>
      <c r="CB292">
        <v>0</v>
      </c>
      <c r="CC292">
        <v>0</v>
      </c>
      <c r="CD292">
        <v>0</v>
      </c>
      <c r="CE292">
        <v>1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242</v>
      </c>
      <c r="CN292">
        <v>38</v>
      </c>
      <c r="CO292">
        <v>11</v>
      </c>
      <c r="CP292">
        <v>7</v>
      </c>
      <c r="CQ292">
        <v>4</v>
      </c>
      <c r="CR292">
        <v>2</v>
      </c>
      <c r="CS292">
        <v>2</v>
      </c>
      <c r="CT292">
        <v>0</v>
      </c>
      <c r="CU292">
        <v>0</v>
      </c>
      <c r="CV292">
        <v>0</v>
      </c>
      <c r="CW292">
        <v>1</v>
      </c>
      <c r="CX292">
        <v>2</v>
      </c>
      <c r="CY292">
        <v>0</v>
      </c>
      <c r="CZ292">
        <v>0</v>
      </c>
      <c r="DA292">
        <v>0</v>
      </c>
      <c r="DB292">
        <v>3</v>
      </c>
      <c r="DC292">
        <v>2</v>
      </c>
      <c r="DD292">
        <v>4</v>
      </c>
      <c r="DE292">
        <v>38</v>
      </c>
      <c r="DF292">
        <v>47</v>
      </c>
      <c r="DG292">
        <v>17</v>
      </c>
      <c r="DH292">
        <v>0</v>
      </c>
      <c r="DI292">
        <v>1</v>
      </c>
      <c r="DJ292">
        <v>1</v>
      </c>
      <c r="DK292">
        <v>0</v>
      </c>
      <c r="DL292">
        <v>10</v>
      </c>
      <c r="DM292">
        <v>4</v>
      </c>
      <c r="DN292">
        <v>1</v>
      </c>
      <c r="DO292">
        <v>0</v>
      </c>
      <c r="DP292">
        <v>0</v>
      </c>
      <c r="DQ292">
        <v>2</v>
      </c>
      <c r="DR292">
        <v>2</v>
      </c>
      <c r="DS292">
        <v>0</v>
      </c>
      <c r="DT292">
        <v>0</v>
      </c>
      <c r="DU292">
        <v>0</v>
      </c>
      <c r="DV292">
        <v>0</v>
      </c>
      <c r="DW292">
        <v>1</v>
      </c>
      <c r="DX292">
        <v>1</v>
      </c>
      <c r="DY292">
        <v>0</v>
      </c>
      <c r="DZ292">
        <v>1</v>
      </c>
      <c r="EA292">
        <v>1</v>
      </c>
      <c r="EB292">
        <v>0</v>
      </c>
      <c r="EC292">
        <v>0</v>
      </c>
      <c r="ED292">
        <v>4</v>
      </c>
      <c r="EE292">
        <v>0</v>
      </c>
      <c r="EF292">
        <v>0</v>
      </c>
      <c r="EG292">
        <v>0</v>
      </c>
      <c r="EH292">
        <v>1</v>
      </c>
      <c r="EI292">
        <v>47</v>
      </c>
      <c r="EJ292">
        <v>29</v>
      </c>
      <c r="EK292">
        <v>5</v>
      </c>
      <c r="EL292">
        <v>0</v>
      </c>
      <c r="EM292">
        <v>0</v>
      </c>
      <c r="EN292">
        <v>16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1</v>
      </c>
      <c r="EU292">
        <v>0</v>
      </c>
      <c r="EV292">
        <v>0</v>
      </c>
      <c r="EW292">
        <v>0</v>
      </c>
      <c r="EX292">
        <v>0</v>
      </c>
      <c r="EY292">
        <v>7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29</v>
      </c>
      <c r="FP292">
        <v>45</v>
      </c>
      <c r="FQ292">
        <v>14</v>
      </c>
      <c r="FR292">
        <v>1</v>
      </c>
      <c r="FS292">
        <v>2</v>
      </c>
      <c r="FT292">
        <v>15</v>
      </c>
      <c r="FU292">
        <v>0</v>
      </c>
      <c r="FV292">
        <v>0</v>
      </c>
      <c r="FW292">
        <v>0</v>
      </c>
      <c r="FX292">
        <v>1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1</v>
      </c>
      <c r="GF292">
        <v>0</v>
      </c>
      <c r="GG292">
        <v>0</v>
      </c>
      <c r="GH292">
        <v>0</v>
      </c>
      <c r="GI292">
        <v>0</v>
      </c>
      <c r="GJ292">
        <v>5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2</v>
      </c>
      <c r="GQ292">
        <v>0</v>
      </c>
      <c r="GR292">
        <v>0</v>
      </c>
      <c r="GS292">
        <v>0</v>
      </c>
      <c r="GT292">
        <v>4</v>
      </c>
      <c r="GU292">
        <v>45</v>
      </c>
      <c r="GV292">
        <v>124</v>
      </c>
      <c r="GW292">
        <v>26</v>
      </c>
      <c r="GX292">
        <v>4</v>
      </c>
      <c r="GY292">
        <v>6</v>
      </c>
      <c r="GZ292">
        <v>1</v>
      </c>
      <c r="HA292">
        <v>39</v>
      </c>
      <c r="HB292">
        <v>1</v>
      </c>
      <c r="HC292">
        <v>26</v>
      </c>
      <c r="HD292">
        <v>0</v>
      </c>
      <c r="HE292">
        <v>3</v>
      </c>
      <c r="HF292">
        <v>0</v>
      </c>
      <c r="HG292">
        <v>0</v>
      </c>
      <c r="HH292">
        <v>3</v>
      </c>
      <c r="HI292">
        <v>2</v>
      </c>
      <c r="HJ292">
        <v>1</v>
      </c>
      <c r="HK292">
        <v>1</v>
      </c>
      <c r="HL292">
        <v>0</v>
      </c>
      <c r="HM292">
        <v>0</v>
      </c>
      <c r="HN292">
        <v>0</v>
      </c>
      <c r="HO292">
        <v>0</v>
      </c>
      <c r="HP292">
        <v>1</v>
      </c>
      <c r="HQ292">
        <v>3</v>
      </c>
      <c r="HR292">
        <v>0</v>
      </c>
      <c r="HS292">
        <v>0</v>
      </c>
      <c r="HT292">
        <v>3</v>
      </c>
      <c r="HU292">
        <v>1</v>
      </c>
      <c r="HV292">
        <v>1</v>
      </c>
      <c r="HW292">
        <v>2</v>
      </c>
      <c r="HX292">
        <v>124</v>
      </c>
      <c r="HY292">
        <v>63</v>
      </c>
      <c r="HZ292">
        <v>22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1</v>
      </c>
      <c r="IG292">
        <v>0</v>
      </c>
      <c r="IH292">
        <v>35</v>
      </c>
      <c r="II292">
        <v>0</v>
      </c>
      <c r="IJ292">
        <v>0</v>
      </c>
      <c r="IK292">
        <v>0</v>
      </c>
      <c r="IL292">
        <v>1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1</v>
      </c>
      <c r="IU292">
        <v>0</v>
      </c>
      <c r="IV292">
        <v>0</v>
      </c>
      <c r="IW292">
        <v>0</v>
      </c>
      <c r="IX292">
        <v>1</v>
      </c>
      <c r="IY292">
        <v>0</v>
      </c>
      <c r="IZ292">
        <v>0</v>
      </c>
      <c r="JA292">
        <v>1</v>
      </c>
      <c r="JB292">
        <v>1</v>
      </c>
      <c r="JC292">
        <v>0</v>
      </c>
      <c r="JD292">
        <v>63</v>
      </c>
      <c r="JE292">
        <v>1</v>
      </c>
      <c r="JF292">
        <v>1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1</v>
      </c>
      <c r="JZ292">
        <v>2</v>
      </c>
      <c r="KA292">
        <v>2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2</v>
      </c>
      <c r="KR292">
        <v>4</v>
      </c>
      <c r="KS292">
        <v>0</v>
      </c>
      <c r="KT292">
        <v>0</v>
      </c>
      <c r="KU292">
        <v>0</v>
      </c>
      <c r="KV292">
        <v>1</v>
      </c>
      <c r="KW292">
        <v>0</v>
      </c>
      <c r="KX292">
        <v>0</v>
      </c>
      <c r="KY292">
        <v>0</v>
      </c>
      <c r="KZ292">
        <v>1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2</v>
      </c>
      <c r="LK292">
        <v>0</v>
      </c>
      <c r="LL292">
        <v>0</v>
      </c>
      <c r="LM292">
        <v>4</v>
      </c>
    </row>
    <row r="293" spans="1:325">
      <c r="A293" t="s">
        <v>1362</v>
      </c>
      <c r="B293" t="s">
        <v>1319</v>
      </c>
      <c r="C293" t="str">
        <f>"181101"</f>
        <v>181101</v>
      </c>
      <c r="D293" t="s">
        <v>224</v>
      </c>
      <c r="E293">
        <v>9</v>
      </c>
      <c r="F293">
        <v>1819</v>
      </c>
      <c r="G293">
        <v>1410</v>
      </c>
      <c r="H293">
        <v>439</v>
      </c>
      <c r="I293">
        <v>971</v>
      </c>
      <c r="J293">
        <v>0</v>
      </c>
      <c r="K293">
        <v>2</v>
      </c>
      <c r="L293">
        <v>2</v>
      </c>
      <c r="M293">
        <v>2</v>
      </c>
      <c r="N293">
        <v>0</v>
      </c>
      <c r="O293">
        <v>0</v>
      </c>
      <c r="P293">
        <v>0</v>
      </c>
      <c r="Q293">
        <v>0</v>
      </c>
      <c r="R293">
        <v>2</v>
      </c>
      <c r="S293">
        <v>973</v>
      </c>
      <c r="T293">
        <v>2</v>
      </c>
      <c r="U293">
        <v>0</v>
      </c>
      <c r="V293">
        <v>973</v>
      </c>
      <c r="W293">
        <v>8</v>
      </c>
      <c r="X293">
        <v>8</v>
      </c>
      <c r="Y293">
        <v>0</v>
      </c>
      <c r="Z293">
        <v>0</v>
      </c>
      <c r="AA293">
        <v>965</v>
      </c>
      <c r="AB293">
        <v>419</v>
      </c>
      <c r="AC293">
        <v>61</v>
      </c>
      <c r="AD293">
        <v>12</v>
      </c>
      <c r="AE293">
        <v>2</v>
      </c>
      <c r="AF293">
        <v>5</v>
      </c>
      <c r="AG293">
        <v>7</v>
      </c>
      <c r="AH293">
        <v>11</v>
      </c>
      <c r="AI293">
        <v>1</v>
      </c>
      <c r="AJ293">
        <v>2</v>
      </c>
      <c r="AK293">
        <v>125</v>
      </c>
      <c r="AL293">
        <v>3</v>
      </c>
      <c r="AM293">
        <v>10</v>
      </c>
      <c r="AN293">
        <v>1</v>
      </c>
      <c r="AO293">
        <v>97</v>
      </c>
      <c r="AP293">
        <v>0</v>
      </c>
      <c r="AQ293">
        <v>2</v>
      </c>
      <c r="AR293">
        <v>17</v>
      </c>
      <c r="AS293">
        <v>3</v>
      </c>
      <c r="AT293">
        <v>0</v>
      </c>
      <c r="AU293">
        <v>0</v>
      </c>
      <c r="AV293">
        <v>1</v>
      </c>
      <c r="AW293">
        <v>12</v>
      </c>
      <c r="AX293">
        <v>31</v>
      </c>
      <c r="AY293">
        <v>0</v>
      </c>
      <c r="AZ293">
        <v>2</v>
      </c>
      <c r="BA293">
        <v>1</v>
      </c>
      <c r="BB293">
        <v>4</v>
      </c>
      <c r="BC293">
        <v>0</v>
      </c>
      <c r="BD293">
        <v>1</v>
      </c>
      <c r="BE293">
        <v>1</v>
      </c>
      <c r="BF293">
        <v>7</v>
      </c>
      <c r="BG293">
        <v>419</v>
      </c>
      <c r="BH293">
        <v>193</v>
      </c>
      <c r="BI293">
        <v>165</v>
      </c>
      <c r="BJ293">
        <v>2</v>
      </c>
      <c r="BK293">
        <v>2</v>
      </c>
      <c r="BL293">
        <v>1</v>
      </c>
      <c r="BM293">
        <v>2</v>
      </c>
      <c r="BN293">
        <v>1</v>
      </c>
      <c r="BO293">
        <v>2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14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4</v>
      </c>
      <c r="CM293">
        <v>193</v>
      </c>
      <c r="CN293">
        <v>20</v>
      </c>
      <c r="CO293">
        <v>6</v>
      </c>
      <c r="CP293">
        <v>2</v>
      </c>
      <c r="CQ293">
        <v>4</v>
      </c>
      <c r="CR293">
        <v>0</v>
      </c>
      <c r="CS293">
        <v>2</v>
      </c>
      <c r="CT293">
        <v>0</v>
      </c>
      <c r="CU293">
        <v>2</v>
      </c>
      <c r="CV293">
        <v>1</v>
      </c>
      <c r="CW293">
        <v>0</v>
      </c>
      <c r="CX293">
        <v>0</v>
      </c>
      <c r="CY293">
        <v>0</v>
      </c>
      <c r="CZ293">
        <v>0</v>
      </c>
      <c r="DA293">
        <v>1</v>
      </c>
      <c r="DB293">
        <v>2</v>
      </c>
      <c r="DC293">
        <v>0</v>
      </c>
      <c r="DD293">
        <v>0</v>
      </c>
      <c r="DE293">
        <v>20</v>
      </c>
      <c r="DF293">
        <v>42</v>
      </c>
      <c r="DG293">
        <v>16</v>
      </c>
      <c r="DH293">
        <v>4</v>
      </c>
      <c r="DI293">
        <v>1</v>
      </c>
      <c r="DJ293">
        <v>0</v>
      </c>
      <c r="DK293">
        <v>3</v>
      </c>
      <c r="DL293">
        <v>5</v>
      </c>
      <c r="DM293">
        <v>0</v>
      </c>
      <c r="DN293">
        <v>0</v>
      </c>
      <c r="DO293">
        <v>0</v>
      </c>
      <c r="DP293">
        <v>1</v>
      </c>
      <c r="DQ293">
        <v>0</v>
      </c>
      <c r="DR293">
        <v>1</v>
      </c>
      <c r="DS293">
        <v>1</v>
      </c>
      <c r="DT293">
        <v>1</v>
      </c>
      <c r="DU293">
        <v>0</v>
      </c>
      <c r="DV293">
        <v>0</v>
      </c>
      <c r="DW293">
        <v>0</v>
      </c>
      <c r="DX293">
        <v>1</v>
      </c>
      <c r="DY293">
        <v>1</v>
      </c>
      <c r="DZ293">
        <v>1</v>
      </c>
      <c r="EA293">
        <v>0</v>
      </c>
      <c r="EB293">
        <v>0</v>
      </c>
      <c r="EC293">
        <v>0</v>
      </c>
      <c r="ED293">
        <v>5</v>
      </c>
      <c r="EE293">
        <v>0</v>
      </c>
      <c r="EF293">
        <v>0</v>
      </c>
      <c r="EG293">
        <v>0</v>
      </c>
      <c r="EH293">
        <v>1</v>
      </c>
      <c r="EI293">
        <v>42</v>
      </c>
      <c r="EJ293">
        <v>28</v>
      </c>
      <c r="EK293">
        <v>5</v>
      </c>
      <c r="EL293">
        <v>0</v>
      </c>
      <c r="EM293">
        <v>0</v>
      </c>
      <c r="EN293">
        <v>15</v>
      </c>
      <c r="EO293">
        <v>1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1</v>
      </c>
      <c r="EY293">
        <v>5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1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28</v>
      </c>
      <c r="FP293">
        <v>55</v>
      </c>
      <c r="FQ293">
        <v>33</v>
      </c>
      <c r="FR293">
        <v>0</v>
      </c>
      <c r="FS293">
        <v>1</v>
      </c>
      <c r="FT293">
        <v>10</v>
      </c>
      <c r="FU293">
        <v>0</v>
      </c>
      <c r="FV293">
        <v>0</v>
      </c>
      <c r="FW293">
        <v>0</v>
      </c>
      <c r="FX293">
        <v>2</v>
      </c>
      <c r="FY293">
        <v>0</v>
      </c>
      <c r="FZ293">
        <v>0</v>
      </c>
      <c r="GA293">
        <v>1</v>
      </c>
      <c r="GB293">
        <v>0</v>
      </c>
      <c r="GC293">
        <v>1</v>
      </c>
      <c r="GD293">
        <v>0</v>
      </c>
      <c r="GE293">
        <v>1</v>
      </c>
      <c r="GF293">
        <v>0</v>
      </c>
      <c r="GG293">
        <v>0</v>
      </c>
      <c r="GH293">
        <v>0</v>
      </c>
      <c r="GI293">
        <v>0</v>
      </c>
      <c r="GJ293">
        <v>2</v>
      </c>
      <c r="GK293">
        <v>1</v>
      </c>
      <c r="GL293">
        <v>1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1</v>
      </c>
      <c r="GU293">
        <v>55</v>
      </c>
      <c r="GV293">
        <v>126</v>
      </c>
      <c r="GW293">
        <v>44</v>
      </c>
      <c r="GX293">
        <v>1</v>
      </c>
      <c r="GY293">
        <v>4</v>
      </c>
      <c r="GZ293">
        <v>2</v>
      </c>
      <c r="HA293">
        <v>20</v>
      </c>
      <c r="HB293">
        <v>2</v>
      </c>
      <c r="HC293">
        <v>31</v>
      </c>
      <c r="HD293">
        <v>1</v>
      </c>
      <c r="HE293">
        <v>0</v>
      </c>
      <c r="HF293">
        <v>2</v>
      </c>
      <c r="HG293">
        <v>6</v>
      </c>
      <c r="HH293">
        <v>0</v>
      </c>
      <c r="HI293">
        <v>2</v>
      </c>
      <c r="HJ293">
        <v>0</v>
      </c>
      <c r="HK293">
        <v>2</v>
      </c>
      <c r="HL293">
        <v>0</v>
      </c>
      <c r="HM293">
        <v>2</v>
      </c>
      <c r="HN293">
        <v>1</v>
      </c>
      <c r="HO293">
        <v>1</v>
      </c>
      <c r="HP293">
        <v>0</v>
      </c>
      <c r="HQ293">
        <v>2</v>
      </c>
      <c r="HR293">
        <v>1</v>
      </c>
      <c r="HS293">
        <v>0</v>
      </c>
      <c r="HT293">
        <v>1</v>
      </c>
      <c r="HU293">
        <v>0</v>
      </c>
      <c r="HV293">
        <v>0</v>
      </c>
      <c r="HW293">
        <v>1</v>
      </c>
      <c r="HX293">
        <v>126</v>
      </c>
      <c r="HY293">
        <v>67</v>
      </c>
      <c r="HZ293">
        <v>11</v>
      </c>
      <c r="IA293">
        <v>2</v>
      </c>
      <c r="IB293">
        <v>0</v>
      </c>
      <c r="IC293">
        <v>0</v>
      </c>
      <c r="ID293">
        <v>0</v>
      </c>
      <c r="IE293">
        <v>4</v>
      </c>
      <c r="IF293">
        <v>0</v>
      </c>
      <c r="IG293">
        <v>0</v>
      </c>
      <c r="IH293">
        <v>42</v>
      </c>
      <c r="II293">
        <v>0</v>
      </c>
      <c r="IJ293">
        <v>1</v>
      </c>
      <c r="IK293">
        <v>1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2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2</v>
      </c>
      <c r="JC293">
        <v>2</v>
      </c>
      <c r="JD293">
        <v>67</v>
      </c>
      <c r="JE293">
        <v>11</v>
      </c>
      <c r="JF293">
        <v>4</v>
      </c>
      <c r="JG293">
        <v>1</v>
      </c>
      <c r="JH293">
        <v>2</v>
      </c>
      <c r="JI293">
        <v>0</v>
      </c>
      <c r="JJ293">
        <v>0</v>
      </c>
      <c r="JK293">
        <v>0</v>
      </c>
      <c r="JL293">
        <v>1</v>
      </c>
      <c r="JM293">
        <v>0</v>
      </c>
      <c r="JN293">
        <v>1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1</v>
      </c>
      <c r="JV293">
        <v>0</v>
      </c>
      <c r="JW293">
        <v>0</v>
      </c>
      <c r="JX293">
        <v>1</v>
      </c>
      <c r="JY293">
        <v>11</v>
      </c>
      <c r="JZ293">
        <v>4</v>
      </c>
      <c r="KA293">
        <v>3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1</v>
      </c>
      <c r="KN293">
        <v>0</v>
      </c>
      <c r="KO293">
        <v>0</v>
      </c>
      <c r="KP293">
        <v>0</v>
      </c>
      <c r="KQ293">
        <v>4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</row>
    <row r="294" spans="1:325">
      <c r="A294" t="s">
        <v>1361</v>
      </c>
      <c r="B294" t="s">
        <v>1319</v>
      </c>
      <c r="C294" t="str">
        <f>"181101"</f>
        <v>181101</v>
      </c>
      <c r="D294" t="s">
        <v>254</v>
      </c>
      <c r="E294">
        <v>10</v>
      </c>
      <c r="F294">
        <v>1843</v>
      </c>
      <c r="G294">
        <v>1420</v>
      </c>
      <c r="H294">
        <v>386</v>
      </c>
      <c r="I294">
        <v>1034</v>
      </c>
      <c r="J294">
        <v>1</v>
      </c>
      <c r="K294">
        <v>6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1034</v>
      </c>
      <c r="T294">
        <v>0</v>
      </c>
      <c r="U294">
        <v>0</v>
      </c>
      <c r="V294">
        <v>1034</v>
      </c>
      <c r="W294">
        <v>10</v>
      </c>
      <c r="X294">
        <v>6</v>
      </c>
      <c r="Y294">
        <v>4</v>
      </c>
      <c r="Z294">
        <v>0</v>
      </c>
      <c r="AA294">
        <v>1024</v>
      </c>
      <c r="AB294">
        <v>459</v>
      </c>
      <c r="AC294">
        <v>95</v>
      </c>
      <c r="AD294">
        <v>4</v>
      </c>
      <c r="AE294">
        <v>0</v>
      </c>
      <c r="AF294">
        <v>10</v>
      </c>
      <c r="AG294">
        <v>9</v>
      </c>
      <c r="AH294">
        <v>20</v>
      </c>
      <c r="AI294">
        <v>2</v>
      </c>
      <c r="AJ294">
        <v>2</v>
      </c>
      <c r="AK294">
        <v>142</v>
      </c>
      <c r="AL294">
        <v>11</v>
      </c>
      <c r="AM294">
        <v>8</v>
      </c>
      <c r="AN294">
        <v>3</v>
      </c>
      <c r="AO294">
        <v>93</v>
      </c>
      <c r="AP294">
        <v>1</v>
      </c>
      <c r="AQ294">
        <v>2</v>
      </c>
      <c r="AR294">
        <v>18</v>
      </c>
      <c r="AS294">
        <v>0</v>
      </c>
      <c r="AT294">
        <v>0</v>
      </c>
      <c r="AU294">
        <v>0</v>
      </c>
      <c r="AV294">
        <v>0</v>
      </c>
      <c r="AW294">
        <v>3</v>
      </c>
      <c r="AX294">
        <v>31</v>
      </c>
      <c r="AY294">
        <v>1</v>
      </c>
      <c r="AZ294">
        <v>0</v>
      </c>
      <c r="BA294">
        <v>2</v>
      </c>
      <c r="BB294">
        <v>1</v>
      </c>
      <c r="BC294">
        <v>0</v>
      </c>
      <c r="BD294">
        <v>0</v>
      </c>
      <c r="BE294">
        <v>0</v>
      </c>
      <c r="BF294">
        <v>1</v>
      </c>
      <c r="BG294">
        <v>459</v>
      </c>
      <c r="BH294">
        <v>206</v>
      </c>
      <c r="BI294">
        <v>161</v>
      </c>
      <c r="BJ294">
        <v>4</v>
      </c>
      <c r="BK294">
        <v>6</v>
      </c>
      <c r="BL294">
        <v>1</v>
      </c>
      <c r="BM294">
        <v>2</v>
      </c>
      <c r="BN294">
        <v>1</v>
      </c>
      <c r="BO294">
        <v>5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19</v>
      </c>
      <c r="BY294">
        <v>0</v>
      </c>
      <c r="BZ294">
        <v>1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1</v>
      </c>
      <c r="CG294">
        <v>2</v>
      </c>
      <c r="CH294">
        <v>0</v>
      </c>
      <c r="CI294">
        <v>0</v>
      </c>
      <c r="CJ294">
        <v>0</v>
      </c>
      <c r="CK294">
        <v>2</v>
      </c>
      <c r="CL294">
        <v>1</v>
      </c>
      <c r="CM294">
        <v>206</v>
      </c>
      <c r="CN294">
        <v>22</v>
      </c>
      <c r="CO294">
        <v>14</v>
      </c>
      <c r="CP294">
        <v>2</v>
      </c>
      <c r="CQ294">
        <v>2</v>
      </c>
      <c r="CR294">
        <v>0</v>
      </c>
      <c r="CS294">
        <v>1</v>
      </c>
      <c r="CT294">
        <v>1</v>
      </c>
      <c r="CU294">
        <v>1</v>
      </c>
      <c r="CV294">
        <v>0</v>
      </c>
      <c r="CW294">
        <v>0</v>
      </c>
      <c r="CX294">
        <v>0</v>
      </c>
      <c r="CY294">
        <v>0</v>
      </c>
      <c r="CZ294">
        <v>1</v>
      </c>
      <c r="DA294">
        <v>0</v>
      </c>
      <c r="DB294">
        <v>0</v>
      </c>
      <c r="DC294">
        <v>0</v>
      </c>
      <c r="DD294">
        <v>0</v>
      </c>
      <c r="DE294">
        <v>22</v>
      </c>
      <c r="DF294">
        <v>64</v>
      </c>
      <c r="DG294">
        <v>32</v>
      </c>
      <c r="DH294">
        <v>3</v>
      </c>
      <c r="DI294">
        <v>1</v>
      </c>
      <c r="DJ294">
        <v>5</v>
      </c>
      <c r="DK294">
        <v>0</v>
      </c>
      <c r="DL294">
        <v>10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1</v>
      </c>
      <c r="DT294">
        <v>0</v>
      </c>
      <c r="DU294">
        <v>1</v>
      </c>
      <c r="DV294">
        <v>3</v>
      </c>
      <c r="DW294">
        <v>0</v>
      </c>
      <c r="DX294">
        <v>1</v>
      </c>
      <c r="DY294">
        <v>0</v>
      </c>
      <c r="DZ294">
        <v>1</v>
      </c>
      <c r="EA294">
        <v>1</v>
      </c>
      <c r="EB294">
        <v>0</v>
      </c>
      <c r="EC294">
        <v>0</v>
      </c>
      <c r="ED294">
        <v>4</v>
      </c>
      <c r="EE294">
        <v>1</v>
      </c>
      <c r="EF294">
        <v>0</v>
      </c>
      <c r="EG294">
        <v>0</v>
      </c>
      <c r="EH294">
        <v>0</v>
      </c>
      <c r="EI294">
        <v>64</v>
      </c>
      <c r="EJ294">
        <v>23</v>
      </c>
      <c r="EK294">
        <v>3</v>
      </c>
      <c r="EL294">
        <v>0</v>
      </c>
      <c r="EM294">
        <v>0</v>
      </c>
      <c r="EN294">
        <v>14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1</v>
      </c>
      <c r="EU294">
        <v>0</v>
      </c>
      <c r="EV294">
        <v>0</v>
      </c>
      <c r="EW294">
        <v>0</v>
      </c>
      <c r="EX294">
        <v>0</v>
      </c>
      <c r="EY294">
        <v>4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23</v>
      </c>
      <c r="FP294">
        <v>48</v>
      </c>
      <c r="FQ294">
        <v>20</v>
      </c>
      <c r="FR294">
        <v>0</v>
      </c>
      <c r="FS294">
        <v>0</v>
      </c>
      <c r="FT294">
        <v>12</v>
      </c>
      <c r="FU294">
        <v>4</v>
      </c>
      <c r="FV294">
        <v>0</v>
      </c>
      <c r="FW294">
        <v>0</v>
      </c>
      <c r="FX294">
        <v>1</v>
      </c>
      <c r="FY294">
        <v>1</v>
      </c>
      <c r="FZ294">
        <v>1</v>
      </c>
      <c r="GA294">
        <v>0</v>
      </c>
      <c r="GB294">
        <v>0</v>
      </c>
      <c r="GC294">
        <v>0</v>
      </c>
      <c r="GD294">
        <v>0</v>
      </c>
      <c r="GE294">
        <v>1</v>
      </c>
      <c r="GF294">
        <v>0</v>
      </c>
      <c r="GG294">
        <v>0</v>
      </c>
      <c r="GH294">
        <v>0</v>
      </c>
      <c r="GI294">
        <v>0</v>
      </c>
      <c r="GJ294">
        <v>6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1</v>
      </c>
      <c r="GQ294">
        <v>0</v>
      </c>
      <c r="GR294">
        <v>0</v>
      </c>
      <c r="GS294">
        <v>0</v>
      </c>
      <c r="GT294">
        <v>1</v>
      </c>
      <c r="GU294">
        <v>48</v>
      </c>
      <c r="GV294">
        <v>121</v>
      </c>
      <c r="GW294">
        <v>26</v>
      </c>
      <c r="GX294">
        <v>6</v>
      </c>
      <c r="GY294">
        <v>2</v>
      </c>
      <c r="GZ294">
        <v>0</v>
      </c>
      <c r="HA294">
        <v>33</v>
      </c>
      <c r="HB294">
        <v>3</v>
      </c>
      <c r="HC294">
        <v>21</v>
      </c>
      <c r="HD294">
        <v>0</v>
      </c>
      <c r="HE294">
        <v>4</v>
      </c>
      <c r="HF294">
        <v>4</v>
      </c>
      <c r="HG294">
        <v>2</v>
      </c>
      <c r="HH294">
        <v>2</v>
      </c>
      <c r="HI294">
        <v>2</v>
      </c>
      <c r="HJ294">
        <v>1</v>
      </c>
      <c r="HK294">
        <v>1</v>
      </c>
      <c r="HL294">
        <v>1</v>
      </c>
      <c r="HM294">
        <v>0</v>
      </c>
      <c r="HN294">
        <v>1</v>
      </c>
      <c r="HO294">
        <v>0</v>
      </c>
      <c r="HP294">
        <v>1</v>
      </c>
      <c r="HQ294">
        <v>3</v>
      </c>
      <c r="HR294">
        <v>2</v>
      </c>
      <c r="HS294">
        <v>2</v>
      </c>
      <c r="HT294">
        <v>0</v>
      </c>
      <c r="HU294">
        <v>1</v>
      </c>
      <c r="HV294">
        <v>1</v>
      </c>
      <c r="HW294">
        <v>2</v>
      </c>
      <c r="HX294">
        <v>121</v>
      </c>
      <c r="HY294">
        <v>73</v>
      </c>
      <c r="HZ294">
        <v>28</v>
      </c>
      <c r="IA294">
        <v>6</v>
      </c>
      <c r="IB294">
        <v>0</v>
      </c>
      <c r="IC294">
        <v>0</v>
      </c>
      <c r="ID294">
        <v>0</v>
      </c>
      <c r="IE294">
        <v>2</v>
      </c>
      <c r="IF294">
        <v>1</v>
      </c>
      <c r="IG294">
        <v>0</v>
      </c>
      <c r="IH294">
        <v>33</v>
      </c>
      <c r="II294">
        <v>0</v>
      </c>
      <c r="IJ294">
        <v>0</v>
      </c>
      <c r="IK294">
        <v>0</v>
      </c>
      <c r="IL294">
        <v>1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1</v>
      </c>
      <c r="IY294">
        <v>0</v>
      </c>
      <c r="IZ294">
        <v>0</v>
      </c>
      <c r="JA294">
        <v>0</v>
      </c>
      <c r="JB294">
        <v>0</v>
      </c>
      <c r="JC294">
        <v>1</v>
      </c>
      <c r="JD294">
        <v>73</v>
      </c>
      <c r="JE294">
        <v>6</v>
      </c>
      <c r="JF294">
        <v>3</v>
      </c>
      <c r="JG294">
        <v>1</v>
      </c>
      <c r="JH294">
        <v>0</v>
      </c>
      <c r="JI294">
        <v>1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1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6</v>
      </c>
      <c r="JZ294">
        <v>2</v>
      </c>
      <c r="KA294">
        <v>1</v>
      </c>
      <c r="KB294">
        <v>1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2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</row>
    <row r="295" spans="1:325">
      <c r="A295" t="s">
        <v>1360</v>
      </c>
      <c r="B295" t="s">
        <v>1319</v>
      </c>
      <c r="C295" t="str">
        <f>"181101"</f>
        <v>181101</v>
      </c>
      <c r="D295" t="s">
        <v>13</v>
      </c>
      <c r="E295">
        <v>11</v>
      </c>
      <c r="F295">
        <v>1603</v>
      </c>
      <c r="G295">
        <v>1241</v>
      </c>
      <c r="H295">
        <v>349</v>
      </c>
      <c r="I295">
        <v>892</v>
      </c>
      <c r="J295">
        <v>0</v>
      </c>
      <c r="K295">
        <v>3</v>
      </c>
      <c r="L295">
        <v>1</v>
      </c>
      <c r="M295">
        <v>1</v>
      </c>
      <c r="N295">
        <v>0</v>
      </c>
      <c r="O295">
        <v>0</v>
      </c>
      <c r="P295">
        <v>0</v>
      </c>
      <c r="Q295">
        <v>0</v>
      </c>
      <c r="R295">
        <v>1</v>
      </c>
      <c r="S295">
        <v>893</v>
      </c>
      <c r="T295">
        <v>1</v>
      </c>
      <c r="U295">
        <v>0</v>
      </c>
      <c r="V295">
        <v>893</v>
      </c>
      <c r="W295">
        <v>16</v>
      </c>
      <c r="X295">
        <v>10</v>
      </c>
      <c r="Y295">
        <v>6</v>
      </c>
      <c r="Z295">
        <v>0</v>
      </c>
      <c r="AA295">
        <v>877</v>
      </c>
      <c r="AB295">
        <v>455</v>
      </c>
      <c r="AC295">
        <v>78</v>
      </c>
      <c r="AD295">
        <v>11</v>
      </c>
      <c r="AE295">
        <v>3</v>
      </c>
      <c r="AF295">
        <v>12</v>
      </c>
      <c r="AG295">
        <v>13</v>
      </c>
      <c r="AH295">
        <v>19</v>
      </c>
      <c r="AI295">
        <v>2</v>
      </c>
      <c r="AJ295">
        <v>4</v>
      </c>
      <c r="AK295">
        <v>146</v>
      </c>
      <c r="AL295">
        <v>3</v>
      </c>
      <c r="AM295">
        <v>6</v>
      </c>
      <c r="AN295">
        <v>5</v>
      </c>
      <c r="AO295">
        <v>99</v>
      </c>
      <c r="AP295">
        <v>1</v>
      </c>
      <c r="AQ295">
        <v>0</v>
      </c>
      <c r="AR295">
        <v>6</v>
      </c>
      <c r="AS295">
        <v>4</v>
      </c>
      <c r="AT295">
        <v>0</v>
      </c>
      <c r="AU295">
        <v>0</v>
      </c>
      <c r="AV295">
        <v>0</v>
      </c>
      <c r="AW295">
        <v>4</v>
      </c>
      <c r="AX295">
        <v>33</v>
      </c>
      <c r="AY295">
        <v>0</v>
      </c>
      <c r="AZ295">
        <v>1</v>
      </c>
      <c r="BA295">
        <v>0</v>
      </c>
      <c r="BB295">
        <v>1</v>
      </c>
      <c r="BC295">
        <v>1</v>
      </c>
      <c r="BD295">
        <v>0</v>
      </c>
      <c r="BE295">
        <v>1</v>
      </c>
      <c r="BF295">
        <v>2</v>
      </c>
      <c r="BG295">
        <v>455</v>
      </c>
      <c r="BH295">
        <v>156</v>
      </c>
      <c r="BI295">
        <v>130</v>
      </c>
      <c r="BJ295">
        <v>2</v>
      </c>
      <c r="BK295">
        <v>1</v>
      </c>
      <c r="BL295">
        <v>0</v>
      </c>
      <c r="BM295">
        <v>0</v>
      </c>
      <c r="BN295">
        <v>2</v>
      </c>
      <c r="BO295">
        <v>1</v>
      </c>
      <c r="BP295">
        <v>0</v>
      </c>
      <c r="BQ295">
        <v>1</v>
      </c>
      <c r="BR295">
        <v>1</v>
      </c>
      <c r="BS295">
        <v>0</v>
      </c>
      <c r="BT295">
        <v>1</v>
      </c>
      <c r="BU295">
        <v>0</v>
      </c>
      <c r="BV295">
        <v>0</v>
      </c>
      <c r="BW295">
        <v>0</v>
      </c>
      <c r="BX295">
        <v>17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156</v>
      </c>
      <c r="CN295">
        <v>12</v>
      </c>
      <c r="CO295">
        <v>3</v>
      </c>
      <c r="CP295">
        <v>3</v>
      </c>
      <c r="CQ295">
        <v>2</v>
      </c>
      <c r="CR295">
        <v>1</v>
      </c>
      <c r="CS295">
        <v>1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1</v>
      </c>
      <c r="CZ295">
        <v>0</v>
      </c>
      <c r="DA295">
        <v>0</v>
      </c>
      <c r="DB295">
        <v>0</v>
      </c>
      <c r="DC295">
        <v>0</v>
      </c>
      <c r="DD295">
        <v>1</v>
      </c>
      <c r="DE295">
        <v>12</v>
      </c>
      <c r="DF295">
        <v>69</v>
      </c>
      <c r="DG295">
        <v>30</v>
      </c>
      <c r="DH295">
        <v>3</v>
      </c>
      <c r="DI295">
        <v>1</v>
      </c>
      <c r="DJ295">
        <v>4</v>
      </c>
      <c r="DK295">
        <v>0</v>
      </c>
      <c r="DL295">
        <v>13</v>
      </c>
      <c r="DM295">
        <v>2</v>
      </c>
      <c r="DN295">
        <v>0</v>
      </c>
      <c r="DO295">
        <v>1</v>
      </c>
      <c r="DP295">
        <v>0</v>
      </c>
      <c r="DQ295">
        <v>0</v>
      </c>
      <c r="DR295">
        <v>2</v>
      </c>
      <c r="DS295">
        <v>0</v>
      </c>
      <c r="DT295">
        <v>2</v>
      </c>
      <c r="DU295">
        <v>0</v>
      </c>
      <c r="DV295">
        <v>0</v>
      </c>
      <c r="DW295">
        <v>7</v>
      </c>
      <c r="DX295">
        <v>0</v>
      </c>
      <c r="DY295">
        <v>0</v>
      </c>
      <c r="DZ295">
        <v>1</v>
      </c>
      <c r="EA295">
        <v>1</v>
      </c>
      <c r="EB295">
        <v>0</v>
      </c>
      <c r="EC295">
        <v>0</v>
      </c>
      <c r="ED295">
        <v>2</v>
      </c>
      <c r="EE295">
        <v>0</v>
      </c>
      <c r="EF295">
        <v>0</v>
      </c>
      <c r="EG295">
        <v>0</v>
      </c>
      <c r="EH295">
        <v>0</v>
      </c>
      <c r="EI295">
        <v>69</v>
      </c>
      <c r="EJ295">
        <v>34</v>
      </c>
      <c r="EK295">
        <v>4</v>
      </c>
      <c r="EL295">
        <v>0</v>
      </c>
      <c r="EM295">
        <v>0</v>
      </c>
      <c r="EN295">
        <v>17</v>
      </c>
      <c r="EO295">
        <v>0</v>
      </c>
      <c r="EP295">
        <v>0</v>
      </c>
      <c r="EQ295">
        <v>1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10</v>
      </c>
      <c r="EZ295">
        <v>0</v>
      </c>
      <c r="FA295">
        <v>0</v>
      </c>
      <c r="FB295">
        <v>0</v>
      </c>
      <c r="FC295">
        <v>1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1</v>
      </c>
      <c r="FM295">
        <v>0</v>
      </c>
      <c r="FN295">
        <v>0</v>
      </c>
      <c r="FO295">
        <v>34</v>
      </c>
      <c r="FP295">
        <v>32</v>
      </c>
      <c r="FQ295">
        <v>14</v>
      </c>
      <c r="FR295">
        <v>0</v>
      </c>
      <c r="FS295">
        <v>0</v>
      </c>
      <c r="FT295">
        <v>6</v>
      </c>
      <c r="FU295">
        <v>0</v>
      </c>
      <c r="FV295">
        <v>0</v>
      </c>
      <c r="FW295">
        <v>0</v>
      </c>
      <c r="FX295">
        <v>1</v>
      </c>
      <c r="FY295">
        <v>0</v>
      </c>
      <c r="FZ295">
        <v>0</v>
      </c>
      <c r="GA295">
        <v>0</v>
      </c>
      <c r="GB295">
        <v>0</v>
      </c>
      <c r="GC295">
        <v>3</v>
      </c>
      <c r="GD295">
        <v>2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3</v>
      </c>
      <c r="GK295">
        <v>0</v>
      </c>
      <c r="GL295">
        <v>0</v>
      </c>
      <c r="GM295">
        <v>0</v>
      </c>
      <c r="GN295">
        <v>1</v>
      </c>
      <c r="GO295">
        <v>0</v>
      </c>
      <c r="GP295">
        <v>0</v>
      </c>
      <c r="GQ295">
        <v>0</v>
      </c>
      <c r="GR295">
        <v>1</v>
      </c>
      <c r="GS295">
        <v>0</v>
      </c>
      <c r="GT295">
        <v>1</v>
      </c>
      <c r="GU295">
        <v>32</v>
      </c>
      <c r="GV295">
        <v>71</v>
      </c>
      <c r="GW295">
        <v>12</v>
      </c>
      <c r="GX295">
        <v>3</v>
      </c>
      <c r="GY295">
        <v>1</v>
      </c>
      <c r="GZ295">
        <v>0</v>
      </c>
      <c r="HA295">
        <v>16</v>
      </c>
      <c r="HB295">
        <v>5</v>
      </c>
      <c r="HC295">
        <v>18</v>
      </c>
      <c r="HD295">
        <v>1</v>
      </c>
      <c r="HE295">
        <v>3</v>
      </c>
      <c r="HF295">
        <v>3</v>
      </c>
      <c r="HG295">
        <v>1</v>
      </c>
      <c r="HH295">
        <v>1</v>
      </c>
      <c r="HI295">
        <v>0</v>
      </c>
      <c r="HJ295">
        <v>0</v>
      </c>
      <c r="HK295">
        <v>0</v>
      </c>
      <c r="HL295">
        <v>1</v>
      </c>
      <c r="HM295">
        <v>2</v>
      </c>
      <c r="HN295">
        <v>1</v>
      </c>
      <c r="HO295">
        <v>0</v>
      </c>
      <c r="HP295">
        <v>0</v>
      </c>
      <c r="HQ295">
        <v>3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71</v>
      </c>
      <c r="HY295">
        <v>45</v>
      </c>
      <c r="HZ295">
        <v>7</v>
      </c>
      <c r="IA295">
        <v>0</v>
      </c>
      <c r="IB295">
        <v>0</v>
      </c>
      <c r="IC295">
        <v>0</v>
      </c>
      <c r="ID295">
        <v>0</v>
      </c>
      <c r="IE295">
        <v>2</v>
      </c>
      <c r="IF295">
        <v>1</v>
      </c>
      <c r="IG295">
        <v>0</v>
      </c>
      <c r="IH295">
        <v>34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1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45</v>
      </c>
      <c r="JE295">
        <v>2</v>
      </c>
      <c r="JF295">
        <v>0</v>
      </c>
      <c r="JG295">
        <v>0</v>
      </c>
      <c r="JH295">
        <v>2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2</v>
      </c>
      <c r="JZ295">
        <v>1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1</v>
      </c>
      <c r="KQ295">
        <v>1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</row>
    <row r="296" spans="1:325">
      <c r="A296" t="s">
        <v>1359</v>
      </c>
      <c r="B296" t="s">
        <v>1319</v>
      </c>
      <c r="C296" t="str">
        <f>"181101"</f>
        <v>181101</v>
      </c>
      <c r="D296" t="s">
        <v>1358</v>
      </c>
      <c r="E296">
        <v>12</v>
      </c>
      <c r="F296">
        <v>251</v>
      </c>
      <c r="G296">
        <v>190</v>
      </c>
      <c r="H296">
        <v>72</v>
      </c>
      <c r="I296">
        <v>118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118</v>
      </c>
      <c r="T296">
        <v>0</v>
      </c>
      <c r="U296">
        <v>0</v>
      </c>
      <c r="V296">
        <v>118</v>
      </c>
      <c r="W296">
        <v>6</v>
      </c>
      <c r="X296">
        <v>3</v>
      </c>
      <c r="Y296">
        <v>3</v>
      </c>
      <c r="Z296">
        <v>0</v>
      </c>
      <c r="AA296">
        <v>112</v>
      </c>
      <c r="AB296">
        <v>61</v>
      </c>
      <c r="AC296">
        <v>9</v>
      </c>
      <c r="AD296">
        <v>0</v>
      </c>
      <c r="AE296">
        <v>0</v>
      </c>
      <c r="AF296">
        <v>1</v>
      </c>
      <c r="AG296">
        <v>3</v>
      </c>
      <c r="AH296">
        <v>0</v>
      </c>
      <c r="AI296">
        <v>0</v>
      </c>
      <c r="AJ296">
        <v>1</v>
      </c>
      <c r="AK296">
        <v>11</v>
      </c>
      <c r="AL296">
        <v>1</v>
      </c>
      <c r="AM296">
        <v>1</v>
      </c>
      <c r="AN296">
        <v>0</v>
      </c>
      <c r="AO296">
        <v>27</v>
      </c>
      <c r="AP296">
        <v>0</v>
      </c>
      <c r="AQ296">
        <v>0</v>
      </c>
      <c r="AR296">
        <v>2</v>
      </c>
      <c r="AS296">
        <v>1</v>
      </c>
      <c r="AT296">
        <v>0</v>
      </c>
      <c r="AU296">
        <v>0</v>
      </c>
      <c r="AV296">
        <v>0</v>
      </c>
      <c r="AW296">
        <v>0</v>
      </c>
      <c r="AX296">
        <v>3</v>
      </c>
      <c r="AY296">
        <v>0</v>
      </c>
      <c r="AZ296">
        <v>0</v>
      </c>
      <c r="BA296">
        <v>0</v>
      </c>
      <c r="BB296">
        <v>1</v>
      </c>
      <c r="BC296">
        <v>0</v>
      </c>
      <c r="BD296">
        <v>0</v>
      </c>
      <c r="BE296">
        <v>0</v>
      </c>
      <c r="BF296">
        <v>0</v>
      </c>
      <c r="BG296">
        <v>61</v>
      </c>
      <c r="BH296">
        <v>23</v>
      </c>
      <c r="BI296">
        <v>21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2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23</v>
      </c>
      <c r="CN296">
        <v>2</v>
      </c>
      <c r="CO296">
        <v>1</v>
      </c>
      <c r="CP296">
        <v>0</v>
      </c>
      <c r="CQ296">
        <v>0</v>
      </c>
      <c r="CR296">
        <v>1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2</v>
      </c>
      <c r="DF296">
        <v>4</v>
      </c>
      <c r="DG296">
        <v>2</v>
      </c>
      <c r="DH296">
        <v>0</v>
      </c>
      <c r="DI296">
        <v>0</v>
      </c>
      <c r="DJ296">
        <v>1</v>
      </c>
      <c r="DK296">
        <v>0</v>
      </c>
      <c r="DL296">
        <v>1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4</v>
      </c>
      <c r="EJ296">
        <v>3</v>
      </c>
      <c r="EK296">
        <v>0</v>
      </c>
      <c r="EL296">
        <v>0</v>
      </c>
      <c r="EM296">
        <v>0</v>
      </c>
      <c r="EN296">
        <v>3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3</v>
      </c>
      <c r="FP296">
        <v>4</v>
      </c>
      <c r="FQ296">
        <v>3</v>
      </c>
      <c r="FR296">
        <v>0</v>
      </c>
      <c r="FS296">
        <v>0</v>
      </c>
      <c r="FT296">
        <v>0</v>
      </c>
      <c r="FU296">
        <v>1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4</v>
      </c>
      <c r="GV296">
        <v>9</v>
      </c>
      <c r="GW296">
        <v>1</v>
      </c>
      <c r="GX296">
        <v>0</v>
      </c>
      <c r="GY296">
        <v>1</v>
      </c>
      <c r="GZ296">
        <v>0</v>
      </c>
      <c r="HA296">
        <v>2</v>
      </c>
      <c r="HB296">
        <v>0</v>
      </c>
      <c r="HC296">
        <v>3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1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1</v>
      </c>
      <c r="HX296">
        <v>9</v>
      </c>
      <c r="HY296">
        <v>3</v>
      </c>
      <c r="HZ296">
        <v>1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2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3</v>
      </c>
      <c r="JE296">
        <v>2</v>
      </c>
      <c r="JF296">
        <v>1</v>
      </c>
      <c r="JG296">
        <v>0</v>
      </c>
      <c r="JH296">
        <v>1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2</v>
      </c>
      <c r="JZ296">
        <v>1</v>
      </c>
      <c r="KA296">
        <v>1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1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</row>
    <row r="297" spans="1:325">
      <c r="A297" t="s">
        <v>1357</v>
      </c>
      <c r="B297" t="s">
        <v>1319</v>
      </c>
      <c r="C297" t="str">
        <f>"181101"</f>
        <v>181101</v>
      </c>
      <c r="D297" t="s">
        <v>1355</v>
      </c>
      <c r="E297">
        <v>13</v>
      </c>
      <c r="F297">
        <v>1256</v>
      </c>
      <c r="G297">
        <v>969</v>
      </c>
      <c r="H297">
        <v>255</v>
      </c>
      <c r="I297">
        <v>714</v>
      </c>
      <c r="J297">
        <v>0</v>
      </c>
      <c r="K297">
        <v>4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714</v>
      </c>
      <c r="T297">
        <v>0</v>
      </c>
      <c r="U297">
        <v>0</v>
      </c>
      <c r="V297">
        <v>714</v>
      </c>
      <c r="W297">
        <v>5</v>
      </c>
      <c r="X297">
        <v>5</v>
      </c>
      <c r="Y297">
        <v>0</v>
      </c>
      <c r="Z297">
        <v>0</v>
      </c>
      <c r="AA297">
        <v>709</v>
      </c>
      <c r="AB297">
        <v>361</v>
      </c>
      <c r="AC297">
        <v>41</v>
      </c>
      <c r="AD297">
        <v>10</v>
      </c>
      <c r="AE297">
        <v>0</v>
      </c>
      <c r="AF297">
        <v>10</v>
      </c>
      <c r="AG297">
        <v>14</v>
      </c>
      <c r="AH297">
        <v>3</v>
      </c>
      <c r="AI297">
        <v>3</v>
      </c>
      <c r="AJ297">
        <v>1</v>
      </c>
      <c r="AK297">
        <v>136</v>
      </c>
      <c r="AL297">
        <v>3</v>
      </c>
      <c r="AM297">
        <v>2</v>
      </c>
      <c r="AN297">
        <v>0</v>
      </c>
      <c r="AO297">
        <v>76</v>
      </c>
      <c r="AP297">
        <v>0</v>
      </c>
      <c r="AQ297">
        <v>0</v>
      </c>
      <c r="AR297">
        <v>10</v>
      </c>
      <c r="AS297">
        <v>2</v>
      </c>
      <c r="AT297">
        <v>2</v>
      </c>
      <c r="AU297">
        <v>0</v>
      </c>
      <c r="AV297">
        <v>0</v>
      </c>
      <c r="AW297">
        <v>7</v>
      </c>
      <c r="AX297">
        <v>33</v>
      </c>
      <c r="AY297">
        <v>0</v>
      </c>
      <c r="AZ297">
        <v>1</v>
      </c>
      <c r="BA297">
        <v>0</v>
      </c>
      <c r="BB297">
        <v>4</v>
      </c>
      <c r="BC297">
        <v>0</v>
      </c>
      <c r="BD297">
        <v>0</v>
      </c>
      <c r="BE297">
        <v>0</v>
      </c>
      <c r="BF297">
        <v>3</v>
      </c>
      <c r="BG297">
        <v>361</v>
      </c>
      <c r="BH297">
        <v>100</v>
      </c>
      <c r="BI297">
        <v>77</v>
      </c>
      <c r="BJ297">
        <v>2</v>
      </c>
      <c r="BK297">
        <v>8</v>
      </c>
      <c r="BL297">
        <v>3</v>
      </c>
      <c r="BM297">
        <v>0</v>
      </c>
      <c r="BN297">
        <v>0</v>
      </c>
      <c r="BO297">
        <v>3</v>
      </c>
      <c r="BP297">
        <v>0</v>
      </c>
      <c r="BQ297">
        <v>1</v>
      </c>
      <c r="BR297">
        <v>1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1</v>
      </c>
      <c r="BY297">
        <v>0</v>
      </c>
      <c r="BZ297">
        <v>1</v>
      </c>
      <c r="CA297">
        <v>0</v>
      </c>
      <c r="CB297">
        <v>0</v>
      </c>
      <c r="CC297">
        <v>1</v>
      </c>
      <c r="CD297">
        <v>0</v>
      </c>
      <c r="CE297">
        <v>0</v>
      </c>
      <c r="CF297">
        <v>0</v>
      </c>
      <c r="CG297">
        <v>0</v>
      </c>
      <c r="CH297">
        <v>1</v>
      </c>
      <c r="CI297">
        <v>0</v>
      </c>
      <c r="CJ297">
        <v>0</v>
      </c>
      <c r="CK297">
        <v>0</v>
      </c>
      <c r="CL297">
        <v>1</v>
      </c>
      <c r="CM297">
        <v>100</v>
      </c>
      <c r="CN297">
        <v>21</v>
      </c>
      <c r="CO297">
        <v>7</v>
      </c>
      <c r="CP297">
        <v>2</v>
      </c>
      <c r="CQ297">
        <v>4</v>
      </c>
      <c r="CR297">
        <v>0</v>
      </c>
      <c r="CS297">
        <v>0</v>
      </c>
      <c r="CT297">
        <v>0</v>
      </c>
      <c r="CU297">
        <v>4</v>
      </c>
      <c r="CV297">
        <v>1</v>
      </c>
      <c r="CW297">
        <v>1</v>
      </c>
      <c r="CX297">
        <v>0</v>
      </c>
      <c r="CY297">
        <v>0</v>
      </c>
      <c r="CZ297">
        <v>1</v>
      </c>
      <c r="DA297">
        <v>0</v>
      </c>
      <c r="DB297">
        <v>0</v>
      </c>
      <c r="DC297">
        <v>1</v>
      </c>
      <c r="DD297">
        <v>0</v>
      </c>
      <c r="DE297">
        <v>21</v>
      </c>
      <c r="DF297">
        <v>33</v>
      </c>
      <c r="DG297">
        <v>9</v>
      </c>
      <c r="DH297">
        <v>1</v>
      </c>
      <c r="DI297">
        <v>0</v>
      </c>
      <c r="DJ297">
        <v>1</v>
      </c>
      <c r="DK297">
        <v>1</v>
      </c>
      <c r="DL297">
        <v>9</v>
      </c>
      <c r="DM297">
        <v>1</v>
      </c>
      <c r="DN297">
        <v>0</v>
      </c>
      <c r="DO297">
        <v>0</v>
      </c>
      <c r="DP297">
        <v>1</v>
      </c>
      <c r="DQ297">
        <v>0</v>
      </c>
      <c r="DR297">
        <v>0</v>
      </c>
      <c r="DS297">
        <v>0</v>
      </c>
      <c r="DT297">
        <v>1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1</v>
      </c>
      <c r="ED297">
        <v>5</v>
      </c>
      <c r="EE297">
        <v>1</v>
      </c>
      <c r="EF297">
        <v>0</v>
      </c>
      <c r="EG297">
        <v>0</v>
      </c>
      <c r="EH297">
        <v>2</v>
      </c>
      <c r="EI297">
        <v>33</v>
      </c>
      <c r="EJ297">
        <v>23</v>
      </c>
      <c r="EK297">
        <v>2</v>
      </c>
      <c r="EL297">
        <v>0</v>
      </c>
      <c r="EM297">
        <v>1</v>
      </c>
      <c r="EN297">
        <v>8</v>
      </c>
      <c r="EO297">
        <v>0</v>
      </c>
      <c r="EP297">
        <v>0</v>
      </c>
      <c r="EQ297">
        <v>1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10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1</v>
      </c>
      <c r="FL297">
        <v>0</v>
      </c>
      <c r="FM297">
        <v>0</v>
      </c>
      <c r="FN297">
        <v>0</v>
      </c>
      <c r="FO297">
        <v>23</v>
      </c>
      <c r="FP297">
        <v>45</v>
      </c>
      <c r="FQ297">
        <v>15</v>
      </c>
      <c r="FR297">
        <v>2</v>
      </c>
      <c r="FS297">
        <v>0</v>
      </c>
      <c r="FT297">
        <v>13</v>
      </c>
      <c r="FU297">
        <v>0</v>
      </c>
      <c r="FV297">
        <v>0</v>
      </c>
      <c r="FW297">
        <v>0</v>
      </c>
      <c r="FX297">
        <v>0</v>
      </c>
      <c r="FY297">
        <v>4</v>
      </c>
      <c r="FZ297">
        <v>0</v>
      </c>
      <c r="GA297">
        <v>0</v>
      </c>
      <c r="GB297">
        <v>0</v>
      </c>
      <c r="GC297">
        <v>1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7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1</v>
      </c>
      <c r="GQ297">
        <v>0</v>
      </c>
      <c r="GR297">
        <v>2</v>
      </c>
      <c r="GS297">
        <v>0</v>
      </c>
      <c r="GT297">
        <v>0</v>
      </c>
      <c r="GU297">
        <v>45</v>
      </c>
      <c r="GV297">
        <v>75</v>
      </c>
      <c r="GW297">
        <v>15</v>
      </c>
      <c r="GX297">
        <v>1</v>
      </c>
      <c r="GY297">
        <v>7</v>
      </c>
      <c r="GZ297">
        <v>0</v>
      </c>
      <c r="HA297">
        <v>26</v>
      </c>
      <c r="HB297">
        <v>2</v>
      </c>
      <c r="HC297">
        <v>13</v>
      </c>
      <c r="HD297">
        <v>0</v>
      </c>
      <c r="HE297">
        <v>0</v>
      </c>
      <c r="HF297">
        <v>5</v>
      </c>
      <c r="HG297">
        <v>0</v>
      </c>
      <c r="HH297">
        <v>1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1</v>
      </c>
      <c r="HR297">
        <v>1</v>
      </c>
      <c r="HS297">
        <v>1</v>
      </c>
      <c r="HT297">
        <v>0</v>
      </c>
      <c r="HU297">
        <v>1</v>
      </c>
      <c r="HV297">
        <v>0</v>
      </c>
      <c r="HW297">
        <v>1</v>
      </c>
      <c r="HX297">
        <v>75</v>
      </c>
      <c r="HY297">
        <v>45</v>
      </c>
      <c r="HZ297">
        <v>13</v>
      </c>
      <c r="IA297">
        <v>0</v>
      </c>
      <c r="IB297">
        <v>0</v>
      </c>
      <c r="IC297">
        <v>0</v>
      </c>
      <c r="ID297">
        <v>0</v>
      </c>
      <c r="IE297">
        <v>2</v>
      </c>
      <c r="IF297">
        <v>0</v>
      </c>
      <c r="IG297">
        <v>2</v>
      </c>
      <c r="IH297">
        <v>25</v>
      </c>
      <c r="II297">
        <v>1</v>
      </c>
      <c r="IJ297">
        <v>0</v>
      </c>
      <c r="IK297">
        <v>0</v>
      </c>
      <c r="IL297">
        <v>0</v>
      </c>
      <c r="IM297">
        <v>1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1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45</v>
      </c>
      <c r="JE297">
        <v>2</v>
      </c>
      <c r="JF297">
        <v>1</v>
      </c>
      <c r="JG297">
        <v>0</v>
      </c>
      <c r="JH297">
        <v>0</v>
      </c>
      <c r="JI297">
        <v>1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2</v>
      </c>
      <c r="JZ297">
        <v>4</v>
      </c>
      <c r="KA297">
        <v>3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1</v>
      </c>
      <c r="KQ297">
        <v>4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</row>
    <row r="298" spans="1:325">
      <c r="A298" t="s">
        <v>1356</v>
      </c>
      <c r="B298" t="s">
        <v>1319</v>
      </c>
      <c r="C298" t="str">
        <f>"181101"</f>
        <v>181101</v>
      </c>
      <c r="D298" t="s">
        <v>1355</v>
      </c>
      <c r="E298">
        <v>14</v>
      </c>
      <c r="F298">
        <v>1222</v>
      </c>
      <c r="G298">
        <v>940</v>
      </c>
      <c r="H298">
        <v>232</v>
      </c>
      <c r="I298">
        <v>708</v>
      </c>
      <c r="J298">
        <v>0</v>
      </c>
      <c r="K298">
        <v>2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708</v>
      </c>
      <c r="T298">
        <v>0</v>
      </c>
      <c r="U298">
        <v>0</v>
      </c>
      <c r="V298">
        <v>708</v>
      </c>
      <c r="W298">
        <v>4</v>
      </c>
      <c r="X298">
        <v>1</v>
      </c>
      <c r="Y298">
        <v>3</v>
      </c>
      <c r="Z298">
        <v>0</v>
      </c>
      <c r="AA298">
        <v>704</v>
      </c>
      <c r="AB298">
        <v>326</v>
      </c>
      <c r="AC298">
        <v>57</v>
      </c>
      <c r="AD298">
        <v>15</v>
      </c>
      <c r="AE298">
        <v>1</v>
      </c>
      <c r="AF298">
        <v>6</v>
      </c>
      <c r="AG298">
        <v>17</v>
      </c>
      <c r="AH298">
        <v>10</v>
      </c>
      <c r="AI298">
        <v>3</v>
      </c>
      <c r="AJ298">
        <v>2</v>
      </c>
      <c r="AK298">
        <v>83</v>
      </c>
      <c r="AL298">
        <v>4</v>
      </c>
      <c r="AM298">
        <v>1</v>
      </c>
      <c r="AN298">
        <v>1</v>
      </c>
      <c r="AO298">
        <v>66</v>
      </c>
      <c r="AP298">
        <v>0</v>
      </c>
      <c r="AQ298">
        <v>2</v>
      </c>
      <c r="AR298">
        <v>10</v>
      </c>
      <c r="AS298">
        <v>2</v>
      </c>
      <c r="AT298">
        <v>0</v>
      </c>
      <c r="AU298">
        <v>0</v>
      </c>
      <c r="AV298">
        <v>0</v>
      </c>
      <c r="AW298">
        <v>3</v>
      </c>
      <c r="AX298">
        <v>30</v>
      </c>
      <c r="AY298">
        <v>0</v>
      </c>
      <c r="AZ298">
        <v>3</v>
      </c>
      <c r="BA298">
        <v>0</v>
      </c>
      <c r="BB298">
        <v>3</v>
      </c>
      <c r="BC298">
        <v>0</v>
      </c>
      <c r="BD298">
        <v>3</v>
      </c>
      <c r="BE298">
        <v>2</v>
      </c>
      <c r="BF298">
        <v>2</v>
      </c>
      <c r="BG298">
        <v>326</v>
      </c>
      <c r="BH298">
        <v>122</v>
      </c>
      <c r="BI298">
        <v>105</v>
      </c>
      <c r="BJ298">
        <v>2</v>
      </c>
      <c r="BK298">
        <v>3</v>
      </c>
      <c r="BL298">
        <v>1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2</v>
      </c>
      <c r="BW298">
        <v>0</v>
      </c>
      <c r="BX298">
        <v>8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1</v>
      </c>
      <c r="CM298">
        <v>122</v>
      </c>
      <c r="CN298">
        <v>16</v>
      </c>
      <c r="CO298">
        <v>8</v>
      </c>
      <c r="CP298">
        <v>2</v>
      </c>
      <c r="CQ298">
        <v>1</v>
      </c>
      <c r="CR298">
        <v>1</v>
      </c>
      <c r="CS298">
        <v>1</v>
      </c>
      <c r="CT298">
        <v>1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1</v>
      </c>
      <c r="DC298">
        <v>0</v>
      </c>
      <c r="DD298">
        <v>1</v>
      </c>
      <c r="DE298">
        <v>16</v>
      </c>
      <c r="DF298">
        <v>35</v>
      </c>
      <c r="DG298">
        <v>12</v>
      </c>
      <c r="DH298">
        <v>3</v>
      </c>
      <c r="DI298">
        <v>3</v>
      </c>
      <c r="DJ298">
        <v>1</v>
      </c>
      <c r="DK298">
        <v>0</v>
      </c>
      <c r="DL298">
        <v>7</v>
      </c>
      <c r="DM298">
        <v>2</v>
      </c>
      <c r="DN298">
        <v>0</v>
      </c>
      <c r="DO298">
        <v>0</v>
      </c>
      <c r="DP298">
        <v>1</v>
      </c>
      <c r="DQ298">
        <v>0</v>
      </c>
      <c r="DR298">
        <v>1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1</v>
      </c>
      <c r="DZ298">
        <v>1</v>
      </c>
      <c r="EA298">
        <v>0</v>
      </c>
      <c r="EB298">
        <v>0</v>
      </c>
      <c r="EC298">
        <v>0</v>
      </c>
      <c r="ED298">
        <v>2</v>
      </c>
      <c r="EE298">
        <v>0</v>
      </c>
      <c r="EF298">
        <v>0</v>
      </c>
      <c r="EG298">
        <v>0</v>
      </c>
      <c r="EH298">
        <v>1</v>
      </c>
      <c r="EI298">
        <v>35</v>
      </c>
      <c r="EJ298">
        <v>11</v>
      </c>
      <c r="EK298">
        <v>1</v>
      </c>
      <c r="EL298">
        <v>0</v>
      </c>
      <c r="EM298">
        <v>0</v>
      </c>
      <c r="EN298">
        <v>7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3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11</v>
      </c>
      <c r="FP298">
        <v>42</v>
      </c>
      <c r="FQ298">
        <v>13</v>
      </c>
      <c r="FR298">
        <v>0</v>
      </c>
      <c r="FS298">
        <v>2</v>
      </c>
      <c r="FT298">
        <v>16</v>
      </c>
      <c r="FU298">
        <v>4</v>
      </c>
      <c r="FV298">
        <v>0</v>
      </c>
      <c r="FW298">
        <v>1</v>
      </c>
      <c r="FX298">
        <v>1</v>
      </c>
      <c r="FY298">
        <v>0</v>
      </c>
      <c r="FZ298">
        <v>1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1</v>
      </c>
      <c r="GI298">
        <v>1</v>
      </c>
      <c r="GJ298">
        <v>1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1</v>
      </c>
      <c r="GQ298">
        <v>0</v>
      </c>
      <c r="GR298">
        <v>0</v>
      </c>
      <c r="GS298">
        <v>0</v>
      </c>
      <c r="GT298">
        <v>0</v>
      </c>
      <c r="GU298">
        <v>42</v>
      </c>
      <c r="GV298">
        <v>80</v>
      </c>
      <c r="GW298">
        <v>21</v>
      </c>
      <c r="GX298">
        <v>1</v>
      </c>
      <c r="GY298">
        <v>1</v>
      </c>
      <c r="GZ298">
        <v>0</v>
      </c>
      <c r="HA298">
        <v>26</v>
      </c>
      <c r="HB298">
        <v>0</v>
      </c>
      <c r="HC298">
        <v>22</v>
      </c>
      <c r="HD298">
        <v>1</v>
      </c>
      <c r="HE298">
        <v>0</v>
      </c>
      <c r="HF298">
        <v>1</v>
      </c>
      <c r="HG298">
        <v>0</v>
      </c>
      <c r="HH298">
        <v>0</v>
      </c>
      <c r="HI298">
        <v>0</v>
      </c>
      <c r="HJ298">
        <v>1</v>
      </c>
      <c r="HK298">
        <v>0</v>
      </c>
      <c r="HL298">
        <v>0</v>
      </c>
      <c r="HM298">
        <v>0</v>
      </c>
      <c r="HN298">
        <v>0</v>
      </c>
      <c r="HO298">
        <v>1</v>
      </c>
      <c r="HP298">
        <v>0</v>
      </c>
      <c r="HQ298">
        <v>2</v>
      </c>
      <c r="HR298">
        <v>0</v>
      </c>
      <c r="HS298">
        <v>1</v>
      </c>
      <c r="HT298">
        <v>1</v>
      </c>
      <c r="HU298">
        <v>1</v>
      </c>
      <c r="HV298">
        <v>0</v>
      </c>
      <c r="HW298">
        <v>0</v>
      </c>
      <c r="HX298">
        <v>80</v>
      </c>
      <c r="HY298">
        <v>65</v>
      </c>
      <c r="HZ298">
        <v>13</v>
      </c>
      <c r="IA298">
        <v>3</v>
      </c>
      <c r="IB298">
        <v>1</v>
      </c>
      <c r="IC298">
        <v>0</v>
      </c>
      <c r="ID298">
        <v>1</v>
      </c>
      <c r="IE298">
        <v>1</v>
      </c>
      <c r="IF298">
        <v>0</v>
      </c>
      <c r="IG298">
        <v>0</v>
      </c>
      <c r="IH298">
        <v>40</v>
      </c>
      <c r="II298">
        <v>1</v>
      </c>
      <c r="IJ298">
        <v>1</v>
      </c>
      <c r="IK298">
        <v>1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1</v>
      </c>
      <c r="IX298">
        <v>0</v>
      </c>
      <c r="IY298">
        <v>0</v>
      </c>
      <c r="IZ298">
        <v>0</v>
      </c>
      <c r="JA298">
        <v>1</v>
      </c>
      <c r="JB298">
        <v>0</v>
      </c>
      <c r="JC298">
        <v>1</v>
      </c>
      <c r="JD298">
        <v>65</v>
      </c>
      <c r="JE298">
        <v>5</v>
      </c>
      <c r="JF298">
        <v>0</v>
      </c>
      <c r="JG298">
        <v>0</v>
      </c>
      <c r="JH298">
        <v>1</v>
      </c>
      <c r="JI298">
        <v>1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1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2</v>
      </c>
      <c r="JY298">
        <v>5</v>
      </c>
      <c r="JZ298">
        <v>2</v>
      </c>
      <c r="KA298">
        <v>0</v>
      </c>
      <c r="KB298">
        <v>1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1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2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</row>
    <row r="299" spans="1:325">
      <c r="A299" t="s">
        <v>1354</v>
      </c>
      <c r="B299" t="s">
        <v>1319</v>
      </c>
      <c r="C299" t="str">
        <f>"181101"</f>
        <v>181101</v>
      </c>
      <c r="D299" t="s">
        <v>1353</v>
      </c>
      <c r="E299">
        <v>15</v>
      </c>
      <c r="F299">
        <v>1189</v>
      </c>
      <c r="G299">
        <v>920</v>
      </c>
      <c r="H299">
        <v>275</v>
      </c>
      <c r="I299">
        <v>645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645</v>
      </c>
      <c r="T299">
        <v>0</v>
      </c>
      <c r="U299">
        <v>0</v>
      </c>
      <c r="V299">
        <v>645</v>
      </c>
      <c r="W299">
        <v>7</v>
      </c>
      <c r="X299">
        <v>5</v>
      </c>
      <c r="Y299">
        <v>2</v>
      </c>
      <c r="Z299">
        <v>0</v>
      </c>
      <c r="AA299">
        <v>638</v>
      </c>
      <c r="AB299">
        <v>275</v>
      </c>
      <c r="AC299">
        <v>38</v>
      </c>
      <c r="AD299">
        <v>9</v>
      </c>
      <c r="AE299">
        <v>4</v>
      </c>
      <c r="AF299">
        <v>11</v>
      </c>
      <c r="AG299">
        <v>8</v>
      </c>
      <c r="AH299">
        <v>5</v>
      </c>
      <c r="AI299">
        <v>0</v>
      </c>
      <c r="AJ299">
        <v>3</v>
      </c>
      <c r="AK299">
        <v>91</v>
      </c>
      <c r="AL299">
        <v>2</v>
      </c>
      <c r="AM299">
        <v>2</v>
      </c>
      <c r="AN299">
        <v>3</v>
      </c>
      <c r="AO299">
        <v>51</v>
      </c>
      <c r="AP299">
        <v>0</v>
      </c>
      <c r="AQ299">
        <v>0</v>
      </c>
      <c r="AR299">
        <v>6</v>
      </c>
      <c r="AS299">
        <v>0</v>
      </c>
      <c r="AT299">
        <v>0</v>
      </c>
      <c r="AU299">
        <v>2</v>
      </c>
      <c r="AV299">
        <v>0</v>
      </c>
      <c r="AW299">
        <v>5</v>
      </c>
      <c r="AX299">
        <v>27</v>
      </c>
      <c r="AY299">
        <v>2</v>
      </c>
      <c r="AZ299">
        <v>1</v>
      </c>
      <c r="BA299">
        <v>1</v>
      </c>
      <c r="BB299">
        <v>0</v>
      </c>
      <c r="BC299">
        <v>0</v>
      </c>
      <c r="BD299">
        <v>0</v>
      </c>
      <c r="BE299">
        <v>1</v>
      </c>
      <c r="BF299">
        <v>3</v>
      </c>
      <c r="BG299">
        <v>275</v>
      </c>
      <c r="BH299">
        <v>104</v>
      </c>
      <c r="BI299">
        <v>77</v>
      </c>
      <c r="BJ299">
        <v>5</v>
      </c>
      <c r="BK299">
        <v>4</v>
      </c>
      <c r="BL299">
        <v>2</v>
      </c>
      <c r="BM299">
        <v>4</v>
      </c>
      <c r="BN299">
        <v>0</v>
      </c>
      <c r="BO299">
        <v>2</v>
      </c>
      <c r="BP299">
        <v>0</v>
      </c>
      <c r="BQ299">
        <v>1</v>
      </c>
      <c r="BR299">
        <v>0</v>
      </c>
      <c r="BS299">
        <v>1</v>
      </c>
      <c r="BT299">
        <v>1</v>
      </c>
      <c r="BU299">
        <v>0</v>
      </c>
      <c r="BV299">
        <v>0</v>
      </c>
      <c r="BW299">
        <v>0</v>
      </c>
      <c r="BX299">
        <v>2</v>
      </c>
      <c r="BY299">
        <v>0</v>
      </c>
      <c r="BZ299">
        <v>1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3</v>
      </c>
      <c r="CH299">
        <v>0</v>
      </c>
      <c r="CI299">
        <v>0</v>
      </c>
      <c r="CJ299">
        <v>0</v>
      </c>
      <c r="CK299">
        <v>0</v>
      </c>
      <c r="CL299">
        <v>1</v>
      </c>
      <c r="CM299">
        <v>104</v>
      </c>
      <c r="CN299">
        <v>14</v>
      </c>
      <c r="CO299">
        <v>3</v>
      </c>
      <c r="CP299">
        <v>4</v>
      </c>
      <c r="CQ299">
        <v>1</v>
      </c>
      <c r="CR299">
        <v>0</v>
      </c>
      <c r="CS299">
        <v>0</v>
      </c>
      <c r="CT299">
        <v>1</v>
      </c>
      <c r="CU299">
        <v>1</v>
      </c>
      <c r="CV299">
        <v>1</v>
      </c>
      <c r="CW299">
        <v>0</v>
      </c>
      <c r="CX299">
        <v>1</v>
      </c>
      <c r="CY299">
        <v>0</v>
      </c>
      <c r="CZ299">
        <v>0</v>
      </c>
      <c r="DA299">
        <v>0</v>
      </c>
      <c r="DB299">
        <v>2</v>
      </c>
      <c r="DC299">
        <v>0</v>
      </c>
      <c r="DD299">
        <v>0</v>
      </c>
      <c r="DE299">
        <v>14</v>
      </c>
      <c r="DF299">
        <v>41</v>
      </c>
      <c r="DG299">
        <v>17</v>
      </c>
      <c r="DH299">
        <v>0</v>
      </c>
      <c r="DI299">
        <v>1</v>
      </c>
      <c r="DJ299">
        <v>0</v>
      </c>
      <c r="DK299">
        <v>0</v>
      </c>
      <c r="DL299">
        <v>10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2</v>
      </c>
      <c r="DS299">
        <v>1</v>
      </c>
      <c r="DT299">
        <v>1</v>
      </c>
      <c r="DU299">
        <v>0</v>
      </c>
      <c r="DV299">
        <v>0</v>
      </c>
      <c r="DW299">
        <v>1</v>
      </c>
      <c r="DX299">
        <v>0</v>
      </c>
      <c r="DY299">
        <v>0</v>
      </c>
      <c r="DZ299">
        <v>1</v>
      </c>
      <c r="EA299">
        <v>0</v>
      </c>
      <c r="EB299">
        <v>0</v>
      </c>
      <c r="EC299">
        <v>0</v>
      </c>
      <c r="ED299">
        <v>6</v>
      </c>
      <c r="EE299">
        <v>0</v>
      </c>
      <c r="EF299">
        <v>0</v>
      </c>
      <c r="EG299">
        <v>0</v>
      </c>
      <c r="EH299">
        <v>1</v>
      </c>
      <c r="EI299">
        <v>41</v>
      </c>
      <c r="EJ299">
        <v>21</v>
      </c>
      <c r="EK299">
        <v>7</v>
      </c>
      <c r="EL299">
        <v>0</v>
      </c>
      <c r="EM299">
        <v>0</v>
      </c>
      <c r="EN299">
        <v>7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6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1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21</v>
      </c>
      <c r="FP299">
        <v>43</v>
      </c>
      <c r="FQ299">
        <v>20</v>
      </c>
      <c r="FR299">
        <v>4</v>
      </c>
      <c r="FS299">
        <v>0</v>
      </c>
      <c r="FT299">
        <v>2</v>
      </c>
      <c r="FU299">
        <v>3</v>
      </c>
      <c r="FV299">
        <v>0</v>
      </c>
      <c r="FW299">
        <v>0</v>
      </c>
      <c r="FX299">
        <v>3</v>
      </c>
      <c r="FY299">
        <v>2</v>
      </c>
      <c r="FZ299">
        <v>1</v>
      </c>
      <c r="GA299">
        <v>2</v>
      </c>
      <c r="GB299">
        <v>0</v>
      </c>
      <c r="GC299">
        <v>1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3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1</v>
      </c>
      <c r="GQ299">
        <v>0</v>
      </c>
      <c r="GR299">
        <v>0</v>
      </c>
      <c r="GS299">
        <v>0</v>
      </c>
      <c r="GT299">
        <v>1</v>
      </c>
      <c r="GU299">
        <v>43</v>
      </c>
      <c r="GV299">
        <v>91</v>
      </c>
      <c r="GW299">
        <v>11</v>
      </c>
      <c r="GX299">
        <v>4</v>
      </c>
      <c r="GY299">
        <v>0</v>
      </c>
      <c r="GZ299">
        <v>0</v>
      </c>
      <c r="HA299">
        <v>40</v>
      </c>
      <c r="HB299">
        <v>2</v>
      </c>
      <c r="HC299">
        <v>12</v>
      </c>
      <c r="HD299">
        <v>3</v>
      </c>
      <c r="HE299">
        <v>1</v>
      </c>
      <c r="HF299">
        <v>1</v>
      </c>
      <c r="HG299">
        <v>0</v>
      </c>
      <c r="HH299">
        <v>0</v>
      </c>
      <c r="HI299">
        <v>1</v>
      </c>
      <c r="HJ299">
        <v>0</v>
      </c>
      <c r="HK299">
        <v>3</v>
      </c>
      <c r="HL299">
        <v>0</v>
      </c>
      <c r="HM299">
        <v>0</v>
      </c>
      <c r="HN299">
        <v>0</v>
      </c>
      <c r="HO299">
        <v>2</v>
      </c>
      <c r="HP299">
        <v>0</v>
      </c>
      <c r="HQ299">
        <v>3</v>
      </c>
      <c r="HR299">
        <v>2</v>
      </c>
      <c r="HS299">
        <v>4</v>
      </c>
      <c r="HT299">
        <v>1</v>
      </c>
      <c r="HU299">
        <v>0</v>
      </c>
      <c r="HV299">
        <v>0</v>
      </c>
      <c r="HW299">
        <v>1</v>
      </c>
      <c r="HX299">
        <v>91</v>
      </c>
      <c r="HY299">
        <v>42</v>
      </c>
      <c r="HZ299">
        <v>10</v>
      </c>
      <c r="IA299">
        <v>2</v>
      </c>
      <c r="IB299">
        <v>0</v>
      </c>
      <c r="IC299">
        <v>0</v>
      </c>
      <c r="ID299">
        <v>1</v>
      </c>
      <c r="IE299">
        <v>0</v>
      </c>
      <c r="IF299">
        <v>3</v>
      </c>
      <c r="IG299">
        <v>3</v>
      </c>
      <c r="IH299">
        <v>20</v>
      </c>
      <c r="II299">
        <v>0</v>
      </c>
      <c r="IJ299">
        <v>0</v>
      </c>
      <c r="IK299">
        <v>0</v>
      </c>
      <c r="IL299">
        <v>1</v>
      </c>
      <c r="IM299">
        <v>0</v>
      </c>
      <c r="IN299">
        <v>0</v>
      </c>
      <c r="IO299">
        <v>1</v>
      </c>
      <c r="IP299">
        <v>0</v>
      </c>
      <c r="IQ299">
        <v>0</v>
      </c>
      <c r="IR299">
        <v>0</v>
      </c>
      <c r="IS299">
        <v>0</v>
      </c>
      <c r="IT299">
        <v>1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42</v>
      </c>
      <c r="JE299">
        <v>4</v>
      </c>
      <c r="JF299">
        <v>2</v>
      </c>
      <c r="JG299">
        <v>0</v>
      </c>
      <c r="JH299">
        <v>1</v>
      </c>
      <c r="JI299">
        <v>0</v>
      </c>
      <c r="JJ299">
        <v>0</v>
      </c>
      <c r="JK299">
        <v>0</v>
      </c>
      <c r="JL299">
        <v>0</v>
      </c>
      <c r="JM299">
        <v>1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4</v>
      </c>
      <c r="JZ299">
        <v>3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1</v>
      </c>
      <c r="KH299">
        <v>1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1</v>
      </c>
      <c r="KQ299">
        <v>3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</row>
    <row r="300" spans="1:325">
      <c r="A300" t="s">
        <v>1352</v>
      </c>
      <c r="B300" t="s">
        <v>1319</v>
      </c>
      <c r="C300" t="str">
        <f>"181101"</f>
        <v>181101</v>
      </c>
      <c r="D300" t="s">
        <v>1351</v>
      </c>
      <c r="E300">
        <v>16</v>
      </c>
      <c r="F300">
        <v>1388</v>
      </c>
      <c r="G300">
        <v>1070</v>
      </c>
      <c r="H300">
        <v>317</v>
      </c>
      <c r="I300">
        <v>753</v>
      </c>
      <c r="J300">
        <v>0</v>
      </c>
      <c r="K300">
        <v>2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753</v>
      </c>
      <c r="T300">
        <v>0</v>
      </c>
      <c r="U300">
        <v>0</v>
      </c>
      <c r="V300">
        <v>753</v>
      </c>
      <c r="W300">
        <v>13</v>
      </c>
      <c r="X300">
        <v>9</v>
      </c>
      <c r="Y300">
        <v>1</v>
      </c>
      <c r="Z300">
        <v>0</v>
      </c>
      <c r="AA300">
        <v>740</v>
      </c>
      <c r="AB300">
        <v>364</v>
      </c>
      <c r="AC300">
        <v>55</v>
      </c>
      <c r="AD300">
        <v>11</v>
      </c>
      <c r="AE300">
        <v>1</v>
      </c>
      <c r="AF300">
        <v>10</v>
      </c>
      <c r="AG300">
        <v>14</v>
      </c>
      <c r="AH300">
        <v>15</v>
      </c>
      <c r="AI300">
        <v>0</v>
      </c>
      <c r="AJ300">
        <v>8</v>
      </c>
      <c r="AK300">
        <v>128</v>
      </c>
      <c r="AL300">
        <v>4</v>
      </c>
      <c r="AM300">
        <v>4</v>
      </c>
      <c r="AN300">
        <v>0</v>
      </c>
      <c r="AO300">
        <v>50</v>
      </c>
      <c r="AP300">
        <v>1</v>
      </c>
      <c r="AQ300">
        <v>0</v>
      </c>
      <c r="AR300">
        <v>12</v>
      </c>
      <c r="AS300">
        <v>0</v>
      </c>
      <c r="AT300">
        <v>0</v>
      </c>
      <c r="AU300">
        <v>0</v>
      </c>
      <c r="AV300">
        <v>0</v>
      </c>
      <c r="AW300">
        <v>3</v>
      </c>
      <c r="AX300">
        <v>37</v>
      </c>
      <c r="AY300">
        <v>2</v>
      </c>
      <c r="AZ300">
        <v>2</v>
      </c>
      <c r="BA300">
        <v>1</v>
      </c>
      <c r="BB300">
        <v>1</v>
      </c>
      <c r="BC300">
        <v>0</v>
      </c>
      <c r="BD300">
        <v>1</v>
      </c>
      <c r="BE300">
        <v>1</v>
      </c>
      <c r="BF300">
        <v>3</v>
      </c>
      <c r="BG300">
        <v>364</v>
      </c>
      <c r="BH300">
        <v>97</v>
      </c>
      <c r="BI300">
        <v>81</v>
      </c>
      <c r="BJ300">
        <v>3</v>
      </c>
      <c r="BK300">
        <v>1</v>
      </c>
      <c r="BL300">
        <v>0</v>
      </c>
      <c r="BM300">
        <v>2</v>
      </c>
      <c r="BN300">
        <v>1</v>
      </c>
      <c r="BO300">
        <v>1</v>
      </c>
      <c r="BP300">
        <v>0</v>
      </c>
      <c r="BQ300">
        <v>0</v>
      </c>
      <c r="BR300">
        <v>1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4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2</v>
      </c>
      <c r="CH300">
        <v>0</v>
      </c>
      <c r="CI300">
        <v>0</v>
      </c>
      <c r="CJ300">
        <v>1</v>
      </c>
      <c r="CK300">
        <v>0</v>
      </c>
      <c r="CL300">
        <v>0</v>
      </c>
      <c r="CM300">
        <v>97</v>
      </c>
      <c r="CN300">
        <v>23</v>
      </c>
      <c r="CO300">
        <v>10</v>
      </c>
      <c r="CP300">
        <v>3</v>
      </c>
      <c r="CQ300">
        <v>1</v>
      </c>
      <c r="CR300">
        <v>2</v>
      </c>
      <c r="CS300">
        <v>1</v>
      </c>
      <c r="CT300">
        <v>0</v>
      </c>
      <c r="CU300">
        <v>3</v>
      </c>
      <c r="CV300">
        <v>1</v>
      </c>
      <c r="CW300">
        <v>1</v>
      </c>
      <c r="CX300">
        <v>0</v>
      </c>
      <c r="CY300">
        <v>0</v>
      </c>
      <c r="CZ300">
        <v>0</v>
      </c>
      <c r="DA300">
        <v>0</v>
      </c>
      <c r="DB300">
        <v>1</v>
      </c>
      <c r="DC300">
        <v>0</v>
      </c>
      <c r="DD300">
        <v>0</v>
      </c>
      <c r="DE300">
        <v>23</v>
      </c>
      <c r="DF300">
        <v>32</v>
      </c>
      <c r="DG300">
        <v>14</v>
      </c>
      <c r="DH300">
        <v>2</v>
      </c>
      <c r="DI300">
        <v>1</v>
      </c>
      <c r="DJ300">
        <v>0</v>
      </c>
      <c r="DK300">
        <v>1</v>
      </c>
      <c r="DL300">
        <v>5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0</v>
      </c>
      <c r="DS300">
        <v>1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2</v>
      </c>
      <c r="DZ300">
        <v>1</v>
      </c>
      <c r="EA300">
        <v>0</v>
      </c>
      <c r="EB300">
        <v>0</v>
      </c>
      <c r="EC300">
        <v>0</v>
      </c>
      <c r="ED300">
        <v>2</v>
      </c>
      <c r="EE300">
        <v>0</v>
      </c>
      <c r="EF300">
        <v>0</v>
      </c>
      <c r="EG300">
        <v>0</v>
      </c>
      <c r="EH300">
        <v>1</v>
      </c>
      <c r="EI300">
        <v>32</v>
      </c>
      <c r="EJ300">
        <v>24</v>
      </c>
      <c r="EK300">
        <v>2</v>
      </c>
      <c r="EL300">
        <v>0</v>
      </c>
      <c r="EM300">
        <v>0</v>
      </c>
      <c r="EN300">
        <v>10</v>
      </c>
      <c r="EO300">
        <v>0</v>
      </c>
      <c r="EP300">
        <v>0</v>
      </c>
      <c r="EQ300">
        <v>1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1</v>
      </c>
      <c r="EY300">
        <v>10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24</v>
      </c>
      <c r="FP300">
        <v>31</v>
      </c>
      <c r="FQ300">
        <v>15</v>
      </c>
      <c r="FR300">
        <v>0</v>
      </c>
      <c r="FS300">
        <v>1</v>
      </c>
      <c r="FT300">
        <v>1</v>
      </c>
      <c r="FU300">
        <v>0</v>
      </c>
      <c r="FV300">
        <v>0</v>
      </c>
      <c r="FW300">
        <v>1</v>
      </c>
      <c r="FX300">
        <v>1</v>
      </c>
      <c r="FY300">
        <v>1</v>
      </c>
      <c r="FZ300">
        <v>0</v>
      </c>
      <c r="GA300">
        <v>0</v>
      </c>
      <c r="GB300">
        <v>0</v>
      </c>
      <c r="GC300">
        <v>1</v>
      </c>
      <c r="GD300">
        <v>1</v>
      </c>
      <c r="GE300">
        <v>0</v>
      </c>
      <c r="GF300">
        <v>1</v>
      </c>
      <c r="GG300">
        <v>0</v>
      </c>
      <c r="GH300">
        <v>0</v>
      </c>
      <c r="GI300">
        <v>0</v>
      </c>
      <c r="GJ300">
        <v>2</v>
      </c>
      <c r="GK300">
        <v>1</v>
      </c>
      <c r="GL300">
        <v>0</v>
      </c>
      <c r="GM300">
        <v>0</v>
      </c>
      <c r="GN300">
        <v>3</v>
      </c>
      <c r="GO300">
        <v>0</v>
      </c>
      <c r="GP300">
        <v>1</v>
      </c>
      <c r="GQ300">
        <v>0</v>
      </c>
      <c r="GR300">
        <v>1</v>
      </c>
      <c r="GS300">
        <v>0</v>
      </c>
      <c r="GT300">
        <v>0</v>
      </c>
      <c r="GU300">
        <v>31</v>
      </c>
      <c r="GV300">
        <v>121</v>
      </c>
      <c r="GW300">
        <v>16</v>
      </c>
      <c r="GX300">
        <v>1</v>
      </c>
      <c r="GY300">
        <v>2</v>
      </c>
      <c r="GZ300">
        <v>2</v>
      </c>
      <c r="HA300">
        <v>71</v>
      </c>
      <c r="HB300">
        <v>2</v>
      </c>
      <c r="HC300">
        <v>19</v>
      </c>
      <c r="HD300">
        <v>0</v>
      </c>
      <c r="HE300">
        <v>1</v>
      </c>
      <c r="HF300">
        <v>2</v>
      </c>
      <c r="HG300">
        <v>0</v>
      </c>
      <c r="HH300">
        <v>0</v>
      </c>
      <c r="HI300">
        <v>1</v>
      </c>
      <c r="HJ300">
        <v>1</v>
      </c>
      <c r="HK300">
        <v>1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2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121</v>
      </c>
      <c r="HY300">
        <v>42</v>
      </c>
      <c r="HZ300">
        <v>11</v>
      </c>
      <c r="IA300">
        <v>2</v>
      </c>
      <c r="IB300">
        <v>0</v>
      </c>
      <c r="IC300">
        <v>0</v>
      </c>
      <c r="ID300">
        <v>0</v>
      </c>
      <c r="IE300">
        <v>1</v>
      </c>
      <c r="IF300">
        <v>0</v>
      </c>
      <c r="IG300">
        <v>0</v>
      </c>
      <c r="IH300">
        <v>25</v>
      </c>
      <c r="II300">
        <v>0</v>
      </c>
      <c r="IJ300">
        <v>0</v>
      </c>
      <c r="IK300">
        <v>1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1</v>
      </c>
      <c r="JC300">
        <v>0</v>
      </c>
      <c r="JD300">
        <v>42</v>
      </c>
      <c r="JE300">
        <v>4</v>
      </c>
      <c r="JF300">
        <v>4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4</v>
      </c>
      <c r="JZ300">
        <v>1</v>
      </c>
      <c r="KA300">
        <v>1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1</v>
      </c>
      <c r="KR300">
        <v>1</v>
      </c>
      <c r="KS300">
        <v>1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1</v>
      </c>
    </row>
    <row r="301" spans="1:325">
      <c r="A301" t="s">
        <v>1350</v>
      </c>
      <c r="B301" t="s">
        <v>1319</v>
      </c>
      <c r="C301" t="str">
        <f>"181101"</f>
        <v>181101</v>
      </c>
      <c r="D301" t="s">
        <v>1349</v>
      </c>
      <c r="E301">
        <v>17</v>
      </c>
      <c r="F301">
        <v>1840</v>
      </c>
      <c r="G301">
        <v>1420</v>
      </c>
      <c r="H301">
        <v>449</v>
      </c>
      <c r="I301">
        <v>971</v>
      </c>
      <c r="J301">
        <v>2</v>
      </c>
      <c r="K301">
        <v>11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971</v>
      </c>
      <c r="T301">
        <v>0</v>
      </c>
      <c r="U301">
        <v>0</v>
      </c>
      <c r="V301">
        <v>971</v>
      </c>
      <c r="W301">
        <v>20</v>
      </c>
      <c r="X301">
        <v>13</v>
      </c>
      <c r="Y301">
        <v>7</v>
      </c>
      <c r="Z301">
        <v>0</v>
      </c>
      <c r="AA301">
        <v>951</v>
      </c>
      <c r="AB301">
        <v>402</v>
      </c>
      <c r="AC301">
        <v>82</v>
      </c>
      <c r="AD301">
        <v>15</v>
      </c>
      <c r="AE301">
        <v>6</v>
      </c>
      <c r="AF301">
        <v>9</v>
      </c>
      <c r="AG301">
        <v>9</v>
      </c>
      <c r="AH301">
        <v>16</v>
      </c>
      <c r="AI301">
        <v>6</v>
      </c>
      <c r="AJ301">
        <v>5</v>
      </c>
      <c r="AK301">
        <v>95</v>
      </c>
      <c r="AL301">
        <v>11</v>
      </c>
      <c r="AM301">
        <v>10</v>
      </c>
      <c r="AN301">
        <v>0</v>
      </c>
      <c r="AO301">
        <v>64</v>
      </c>
      <c r="AP301">
        <v>0</v>
      </c>
      <c r="AQ301">
        <v>1</v>
      </c>
      <c r="AR301">
        <v>18</v>
      </c>
      <c r="AS301">
        <v>1</v>
      </c>
      <c r="AT301">
        <v>0</v>
      </c>
      <c r="AU301">
        <v>0</v>
      </c>
      <c r="AV301">
        <v>0</v>
      </c>
      <c r="AW301">
        <v>6</v>
      </c>
      <c r="AX301">
        <v>17</v>
      </c>
      <c r="AY301">
        <v>0</v>
      </c>
      <c r="AZ301">
        <v>3</v>
      </c>
      <c r="BA301">
        <v>0</v>
      </c>
      <c r="BB301">
        <v>3</v>
      </c>
      <c r="BC301">
        <v>3</v>
      </c>
      <c r="BD301">
        <v>1</v>
      </c>
      <c r="BE301">
        <v>0</v>
      </c>
      <c r="BF301">
        <v>21</v>
      </c>
      <c r="BG301">
        <v>402</v>
      </c>
      <c r="BH301">
        <v>212</v>
      </c>
      <c r="BI301">
        <v>175</v>
      </c>
      <c r="BJ301">
        <v>6</v>
      </c>
      <c r="BK301">
        <v>2</v>
      </c>
      <c r="BL301">
        <v>3</v>
      </c>
      <c r="BM301">
        <v>1</v>
      </c>
      <c r="BN301">
        <v>0</v>
      </c>
      <c r="BO301">
        <v>2</v>
      </c>
      <c r="BP301">
        <v>0</v>
      </c>
      <c r="BQ301">
        <v>0</v>
      </c>
      <c r="BR301">
        <v>0</v>
      </c>
      <c r="BS301">
        <v>2</v>
      </c>
      <c r="BT301">
        <v>0</v>
      </c>
      <c r="BU301">
        <v>0</v>
      </c>
      <c r="BV301">
        <v>1</v>
      </c>
      <c r="BW301">
        <v>0</v>
      </c>
      <c r="BX301">
        <v>14</v>
      </c>
      <c r="BY301">
        <v>0</v>
      </c>
      <c r="BZ301">
        <v>0</v>
      </c>
      <c r="CA301">
        <v>0</v>
      </c>
      <c r="CB301">
        <v>0</v>
      </c>
      <c r="CC301">
        <v>1</v>
      </c>
      <c r="CD301">
        <v>1</v>
      </c>
      <c r="CE301">
        <v>0</v>
      </c>
      <c r="CF301">
        <v>0</v>
      </c>
      <c r="CG301">
        <v>3</v>
      </c>
      <c r="CH301">
        <v>0</v>
      </c>
      <c r="CI301">
        <v>0</v>
      </c>
      <c r="CJ301">
        <v>0</v>
      </c>
      <c r="CK301">
        <v>0</v>
      </c>
      <c r="CL301">
        <v>1</v>
      </c>
      <c r="CM301">
        <v>212</v>
      </c>
      <c r="CN301">
        <v>29</v>
      </c>
      <c r="CO301">
        <v>15</v>
      </c>
      <c r="CP301">
        <v>3</v>
      </c>
      <c r="CQ301">
        <v>3</v>
      </c>
      <c r="CR301">
        <v>2</v>
      </c>
      <c r="CS301">
        <v>0</v>
      </c>
      <c r="CT301">
        <v>0</v>
      </c>
      <c r="CU301">
        <v>0</v>
      </c>
      <c r="CV301">
        <v>0</v>
      </c>
      <c r="CW301">
        <v>1</v>
      </c>
      <c r="CX301">
        <v>1</v>
      </c>
      <c r="CY301">
        <v>0</v>
      </c>
      <c r="CZ301">
        <v>0</v>
      </c>
      <c r="DA301">
        <v>0</v>
      </c>
      <c r="DB301">
        <v>2</v>
      </c>
      <c r="DC301">
        <v>1</v>
      </c>
      <c r="DD301">
        <v>1</v>
      </c>
      <c r="DE301">
        <v>29</v>
      </c>
      <c r="DF301">
        <v>50</v>
      </c>
      <c r="DG301">
        <v>12</v>
      </c>
      <c r="DH301">
        <v>2</v>
      </c>
      <c r="DI301">
        <v>2</v>
      </c>
      <c r="DJ301">
        <v>0</v>
      </c>
      <c r="DK301">
        <v>0</v>
      </c>
      <c r="DL301">
        <v>15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1</v>
      </c>
      <c r="DU301">
        <v>0</v>
      </c>
      <c r="DV301">
        <v>0</v>
      </c>
      <c r="DW301">
        <v>2</v>
      </c>
      <c r="DX301">
        <v>0</v>
      </c>
      <c r="DY301">
        <v>1</v>
      </c>
      <c r="DZ301">
        <v>2</v>
      </c>
      <c r="EA301">
        <v>0</v>
      </c>
      <c r="EB301">
        <v>0</v>
      </c>
      <c r="EC301">
        <v>0</v>
      </c>
      <c r="ED301">
        <v>12</v>
      </c>
      <c r="EE301">
        <v>0</v>
      </c>
      <c r="EF301">
        <v>0</v>
      </c>
      <c r="EG301">
        <v>0</v>
      </c>
      <c r="EH301">
        <v>1</v>
      </c>
      <c r="EI301">
        <v>50</v>
      </c>
      <c r="EJ301">
        <v>23</v>
      </c>
      <c r="EK301">
        <v>4</v>
      </c>
      <c r="EL301">
        <v>1</v>
      </c>
      <c r="EM301">
        <v>0</v>
      </c>
      <c r="EN301">
        <v>7</v>
      </c>
      <c r="EO301">
        <v>1</v>
      </c>
      <c r="EP301">
        <v>0</v>
      </c>
      <c r="EQ301">
        <v>0</v>
      </c>
      <c r="ER301">
        <v>1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9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23</v>
      </c>
      <c r="FP301">
        <v>80</v>
      </c>
      <c r="FQ301">
        <v>45</v>
      </c>
      <c r="FR301">
        <v>2</v>
      </c>
      <c r="FS301">
        <v>2</v>
      </c>
      <c r="FT301">
        <v>6</v>
      </c>
      <c r="FU301">
        <v>2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1</v>
      </c>
      <c r="GC301">
        <v>1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14</v>
      </c>
      <c r="GK301">
        <v>0</v>
      </c>
      <c r="GL301">
        <v>2</v>
      </c>
      <c r="GM301">
        <v>0</v>
      </c>
      <c r="GN301">
        <v>2</v>
      </c>
      <c r="GO301">
        <v>0</v>
      </c>
      <c r="GP301">
        <v>1</v>
      </c>
      <c r="GQ301">
        <v>0</v>
      </c>
      <c r="GR301">
        <v>0</v>
      </c>
      <c r="GS301">
        <v>1</v>
      </c>
      <c r="GT301">
        <v>1</v>
      </c>
      <c r="GU301">
        <v>80</v>
      </c>
      <c r="GV301">
        <v>97</v>
      </c>
      <c r="GW301">
        <v>14</v>
      </c>
      <c r="GX301">
        <v>1</v>
      </c>
      <c r="GY301">
        <v>1</v>
      </c>
      <c r="GZ301">
        <v>1</v>
      </c>
      <c r="HA301">
        <v>33</v>
      </c>
      <c r="HB301">
        <v>2</v>
      </c>
      <c r="HC301">
        <v>27</v>
      </c>
      <c r="HD301">
        <v>0</v>
      </c>
      <c r="HE301">
        <v>0</v>
      </c>
      <c r="HF301">
        <v>5</v>
      </c>
      <c r="HG301">
        <v>1</v>
      </c>
      <c r="HH301">
        <v>1</v>
      </c>
      <c r="HI301">
        <v>1</v>
      </c>
      <c r="HJ301">
        <v>0</v>
      </c>
      <c r="HK301">
        <v>1</v>
      </c>
      <c r="HL301">
        <v>0</v>
      </c>
      <c r="HM301">
        <v>0</v>
      </c>
      <c r="HN301">
        <v>0</v>
      </c>
      <c r="HO301">
        <v>1</v>
      </c>
      <c r="HP301">
        <v>0</v>
      </c>
      <c r="HQ301">
        <v>3</v>
      </c>
      <c r="HR301">
        <v>0</v>
      </c>
      <c r="HS301">
        <v>2</v>
      </c>
      <c r="HT301">
        <v>0</v>
      </c>
      <c r="HU301">
        <v>0</v>
      </c>
      <c r="HV301">
        <v>1</v>
      </c>
      <c r="HW301">
        <v>2</v>
      </c>
      <c r="HX301">
        <v>97</v>
      </c>
      <c r="HY301">
        <v>53</v>
      </c>
      <c r="HZ301">
        <v>13</v>
      </c>
      <c r="IA301">
        <v>2</v>
      </c>
      <c r="IB301">
        <v>1</v>
      </c>
      <c r="IC301">
        <v>0</v>
      </c>
      <c r="ID301">
        <v>0</v>
      </c>
      <c r="IE301">
        <v>0</v>
      </c>
      <c r="IF301">
        <v>3</v>
      </c>
      <c r="IG301">
        <v>0</v>
      </c>
      <c r="IH301">
        <v>25</v>
      </c>
      <c r="II301">
        <v>0</v>
      </c>
      <c r="IJ301">
        <v>2</v>
      </c>
      <c r="IK301">
        <v>0</v>
      </c>
      <c r="IL301">
        <v>3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1</v>
      </c>
      <c r="IU301">
        <v>0</v>
      </c>
      <c r="IV301">
        <v>0</v>
      </c>
      <c r="IW301">
        <v>0</v>
      </c>
      <c r="IX301">
        <v>1</v>
      </c>
      <c r="IY301">
        <v>0</v>
      </c>
      <c r="IZ301">
        <v>0</v>
      </c>
      <c r="JA301">
        <v>1</v>
      </c>
      <c r="JB301">
        <v>0</v>
      </c>
      <c r="JC301">
        <v>1</v>
      </c>
      <c r="JD301">
        <v>53</v>
      </c>
      <c r="JE301">
        <v>4</v>
      </c>
      <c r="JF301">
        <v>3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1</v>
      </c>
      <c r="JY301">
        <v>4</v>
      </c>
      <c r="JZ301">
        <v>1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1</v>
      </c>
      <c r="KP301">
        <v>0</v>
      </c>
      <c r="KQ301">
        <v>1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</row>
    <row r="302" spans="1:325">
      <c r="A302" t="s">
        <v>1348</v>
      </c>
      <c r="B302" t="s">
        <v>1319</v>
      </c>
      <c r="C302" t="str">
        <f>"181101"</f>
        <v>181101</v>
      </c>
      <c r="D302" t="s">
        <v>1347</v>
      </c>
      <c r="E302">
        <v>18</v>
      </c>
      <c r="F302">
        <v>1566</v>
      </c>
      <c r="G302">
        <v>1190</v>
      </c>
      <c r="H302">
        <v>437</v>
      </c>
      <c r="I302">
        <v>753</v>
      </c>
      <c r="J302">
        <v>2</v>
      </c>
      <c r="K302">
        <v>8</v>
      </c>
      <c r="L302">
        <v>7</v>
      </c>
      <c r="M302">
        <v>7</v>
      </c>
      <c r="N302">
        <v>1</v>
      </c>
      <c r="O302">
        <v>0</v>
      </c>
      <c r="P302">
        <v>0</v>
      </c>
      <c r="Q302">
        <v>0</v>
      </c>
      <c r="R302">
        <v>6</v>
      </c>
      <c r="S302">
        <v>759</v>
      </c>
      <c r="T302">
        <v>6</v>
      </c>
      <c r="U302">
        <v>0</v>
      </c>
      <c r="V302">
        <v>759</v>
      </c>
      <c r="W302">
        <v>14</v>
      </c>
      <c r="X302">
        <v>10</v>
      </c>
      <c r="Y302">
        <v>4</v>
      </c>
      <c r="Z302">
        <v>0</v>
      </c>
      <c r="AA302">
        <v>745</v>
      </c>
      <c r="AB302">
        <v>287</v>
      </c>
      <c r="AC302">
        <v>49</v>
      </c>
      <c r="AD302">
        <v>9</v>
      </c>
      <c r="AE302">
        <v>4</v>
      </c>
      <c r="AF302">
        <v>9</v>
      </c>
      <c r="AG302">
        <v>11</v>
      </c>
      <c r="AH302">
        <v>3</v>
      </c>
      <c r="AI302">
        <v>1</v>
      </c>
      <c r="AJ302">
        <v>5</v>
      </c>
      <c r="AK302">
        <v>70</v>
      </c>
      <c r="AL302">
        <v>2</v>
      </c>
      <c r="AM302">
        <v>7</v>
      </c>
      <c r="AN302">
        <v>4</v>
      </c>
      <c r="AO302">
        <v>67</v>
      </c>
      <c r="AP302">
        <v>0</v>
      </c>
      <c r="AQ302">
        <v>0</v>
      </c>
      <c r="AR302">
        <v>9</v>
      </c>
      <c r="AS302">
        <v>0</v>
      </c>
      <c r="AT302">
        <v>0</v>
      </c>
      <c r="AU302">
        <v>1</v>
      </c>
      <c r="AV302">
        <v>0</v>
      </c>
      <c r="AW302">
        <v>2</v>
      </c>
      <c r="AX302">
        <v>25</v>
      </c>
      <c r="AY302">
        <v>0</v>
      </c>
      <c r="AZ302">
        <v>3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5</v>
      </c>
      <c r="BG302">
        <v>287</v>
      </c>
      <c r="BH302">
        <v>162</v>
      </c>
      <c r="BI302">
        <v>132</v>
      </c>
      <c r="BJ302">
        <v>5</v>
      </c>
      <c r="BK302">
        <v>3</v>
      </c>
      <c r="BL302">
        <v>1</v>
      </c>
      <c r="BM302">
        <v>2</v>
      </c>
      <c r="BN302">
        <v>1</v>
      </c>
      <c r="BO302">
        <v>4</v>
      </c>
      <c r="BP302">
        <v>0</v>
      </c>
      <c r="BQ302">
        <v>1</v>
      </c>
      <c r="BR302">
        <v>1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6</v>
      </c>
      <c r="BY302">
        <v>0</v>
      </c>
      <c r="BZ302">
        <v>1</v>
      </c>
      <c r="CA302">
        <v>0</v>
      </c>
      <c r="CB302">
        <v>0</v>
      </c>
      <c r="CC302">
        <v>1</v>
      </c>
      <c r="CD302">
        <v>0</v>
      </c>
      <c r="CE302">
        <v>0</v>
      </c>
      <c r="CF302">
        <v>1</v>
      </c>
      <c r="CG302">
        <v>1</v>
      </c>
      <c r="CH302">
        <v>0</v>
      </c>
      <c r="CI302">
        <v>0</v>
      </c>
      <c r="CJ302">
        <v>0</v>
      </c>
      <c r="CK302">
        <v>0</v>
      </c>
      <c r="CL302">
        <v>2</v>
      </c>
      <c r="CM302">
        <v>162</v>
      </c>
      <c r="CN302">
        <v>25</v>
      </c>
      <c r="CO302">
        <v>7</v>
      </c>
      <c r="CP302">
        <v>11</v>
      </c>
      <c r="CQ302">
        <v>1</v>
      </c>
      <c r="CR302">
        <v>1</v>
      </c>
      <c r="CS302">
        <v>0</v>
      </c>
      <c r="CT302">
        <v>0</v>
      </c>
      <c r="CU302">
        <v>2</v>
      </c>
      <c r="CV302">
        <v>0</v>
      </c>
      <c r="CW302">
        <v>0</v>
      </c>
      <c r="CX302">
        <v>0</v>
      </c>
      <c r="CY302">
        <v>2</v>
      </c>
      <c r="CZ302">
        <v>0</v>
      </c>
      <c r="DA302">
        <v>0</v>
      </c>
      <c r="DB302">
        <v>0</v>
      </c>
      <c r="DC302">
        <v>1</v>
      </c>
      <c r="DD302">
        <v>0</v>
      </c>
      <c r="DE302">
        <v>25</v>
      </c>
      <c r="DF302">
        <v>40</v>
      </c>
      <c r="DG302">
        <v>16</v>
      </c>
      <c r="DH302">
        <v>3</v>
      </c>
      <c r="DI302">
        <v>0</v>
      </c>
      <c r="DJ302">
        <v>3</v>
      </c>
      <c r="DK302">
        <v>1</v>
      </c>
      <c r="DL302">
        <v>7</v>
      </c>
      <c r="DM302">
        <v>1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2</v>
      </c>
      <c r="DU302">
        <v>0</v>
      </c>
      <c r="DV302">
        <v>0</v>
      </c>
      <c r="DW302">
        <v>2</v>
      </c>
      <c r="DX302">
        <v>0</v>
      </c>
      <c r="DY302">
        <v>0</v>
      </c>
      <c r="DZ302">
        <v>0</v>
      </c>
      <c r="EA302">
        <v>0</v>
      </c>
      <c r="EB302">
        <v>1</v>
      </c>
      <c r="EC302">
        <v>0</v>
      </c>
      <c r="ED302">
        <v>4</v>
      </c>
      <c r="EE302">
        <v>0</v>
      </c>
      <c r="EF302">
        <v>0</v>
      </c>
      <c r="EG302">
        <v>0</v>
      </c>
      <c r="EH302">
        <v>0</v>
      </c>
      <c r="EI302">
        <v>40</v>
      </c>
      <c r="EJ302">
        <v>13</v>
      </c>
      <c r="EK302">
        <v>0</v>
      </c>
      <c r="EL302">
        <v>0</v>
      </c>
      <c r="EM302">
        <v>0</v>
      </c>
      <c r="EN302">
        <v>6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1</v>
      </c>
      <c r="EV302">
        <v>0</v>
      </c>
      <c r="EW302">
        <v>0</v>
      </c>
      <c r="EX302">
        <v>0</v>
      </c>
      <c r="EY302">
        <v>6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13</v>
      </c>
      <c r="FP302">
        <v>64</v>
      </c>
      <c r="FQ302">
        <v>28</v>
      </c>
      <c r="FR302">
        <v>0</v>
      </c>
      <c r="FS302">
        <v>1</v>
      </c>
      <c r="FT302">
        <v>12</v>
      </c>
      <c r="FU302">
        <v>7</v>
      </c>
      <c r="FV302">
        <v>4</v>
      </c>
      <c r="FW302">
        <v>0</v>
      </c>
      <c r="FX302">
        <v>1</v>
      </c>
      <c r="FY302">
        <v>0</v>
      </c>
      <c r="FZ302">
        <v>0</v>
      </c>
      <c r="GA302">
        <v>0</v>
      </c>
      <c r="GB302">
        <v>1</v>
      </c>
      <c r="GC302">
        <v>1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6</v>
      </c>
      <c r="GK302">
        <v>0</v>
      </c>
      <c r="GL302">
        <v>0</v>
      </c>
      <c r="GM302">
        <v>1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1</v>
      </c>
      <c r="GT302">
        <v>1</v>
      </c>
      <c r="GU302">
        <v>64</v>
      </c>
      <c r="GV302">
        <v>104</v>
      </c>
      <c r="GW302">
        <v>33</v>
      </c>
      <c r="GX302">
        <v>1</v>
      </c>
      <c r="GY302">
        <v>5</v>
      </c>
      <c r="GZ302">
        <v>0</v>
      </c>
      <c r="HA302">
        <v>27</v>
      </c>
      <c r="HB302">
        <v>1</v>
      </c>
      <c r="HC302">
        <v>16</v>
      </c>
      <c r="HD302">
        <v>0</v>
      </c>
      <c r="HE302">
        <v>1</v>
      </c>
      <c r="HF302">
        <v>0</v>
      </c>
      <c r="HG302">
        <v>3</v>
      </c>
      <c r="HH302">
        <v>1</v>
      </c>
      <c r="HI302">
        <v>3</v>
      </c>
      <c r="HJ302">
        <v>1</v>
      </c>
      <c r="HK302">
        <v>2</v>
      </c>
      <c r="HL302">
        <v>0</v>
      </c>
      <c r="HM302">
        <v>2</v>
      </c>
      <c r="HN302">
        <v>1</v>
      </c>
      <c r="HO302">
        <v>1</v>
      </c>
      <c r="HP302">
        <v>0</v>
      </c>
      <c r="HQ302">
        <v>0</v>
      </c>
      <c r="HR302">
        <v>1</v>
      </c>
      <c r="HS302">
        <v>1</v>
      </c>
      <c r="HT302">
        <v>0</v>
      </c>
      <c r="HU302">
        <v>0</v>
      </c>
      <c r="HV302">
        <v>1</v>
      </c>
      <c r="HW302">
        <v>3</v>
      </c>
      <c r="HX302">
        <v>104</v>
      </c>
      <c r="HY302">
        <v>43</v>
      </c>
      <c r="HZ302">
        <v>10</v>
      </c>
      <c r="IA302">
        <v>2</v>
      </c>
      <c r="IB302">
        <v>0</v>
      </c>
      <c r="IC302">
        <v>0</v>
      </c>
      <c r="ID302">
        <v>1</v>
      </c>
      <c r="IE302">
        <v>0</v>
      </c>
      <c r="IF302">
        <v>2</v>
      </c>
      <c r="IG302">
        <v>1</v>
      </c>
      <c r="IH302">
        <v>22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3</v>
      </c>
      <c r="IP302">
        <v>0</v>
      </c>
      <c r="IQ302">
        <v>0</v>
      </c>
      <c r="IR302">
        <v>1</v>
      </c>
      <c r="IS302">
        <v>0</v>
      </c>
      <c r="IT302">
        <v>0</v>
      </c>
      <c r="IU302">
        <v>0</v>
      </c>
      <c r="IV302">
        <v>1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43</v>
      </c>
      <c r="JE302">
        <v>4</v>
      </c>
      <c r="JF302">
        <v>2</v>
      </c>
      <c r="JG302">
        <v>0</v>
      </c>
      <c r="JH302">
        <v>0</v>
      </c>
      <c r="JI302">
        <v>0</v>
      </c>
      <c r="JJ302">
        <v>0</v>
      </c>
      <c r="JK302">
        <v>1</v>
      </c>
      <c r="JL302">
        <v>0</v>
      </c>
      <c r="JM302">
        <v>0</v>
      </c>
      <c r="JN302">
        <v>0</v>
      </c>
      <c r="JO302">
        <v>1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4</v>
      </c>
      <c r="JZ302">
        <v>2</v>
      </c>
      <c r="KA302">
        <v>2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2</v>
      </c>
      <c r="KR302">
        <v>1</v>
      </c>
      <c r="KS302">
        <v>1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1</v>
      </c>
    </row>
    <row r="303" spans="1:325">
      <c r="A303" t="s">
        <v>1346</v>
      </c>
      <c r="B303" t="s">
        <v>1319</v>
      </c>
      <c r="C303" t="str">
        <f>"181101"</f>
        <v>181101</v>
      </c>
      <c r="D303" t="s">
        <v>1345</v>
      </c>
      <c r="E303">
        <v>19</v>
      </c>
      <c r="F303">
        <v>2106</v>
      </c>
      <c r="G303">
        <v>1620</v>
      </c>
      <c r="H303">
        <v>466</v>
      </c>
      <c r="I303">
        <v>1154</v>
      </c>
      <c r="J303">
        <v>2</v>
      </c>
      <c r="K303">
        <v>7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1154</v>
      </c>
      <c r="T303">
        <v>0</v>
      </c>
      <c r="U303">
        <v>0</v>
      </c>
      <c r="V303">
        <v>1154</v>
      </c>
      <c r="W303">
        <v>18</v>
      </c>
      <c r="X303">
        <v>9</v>
      </c>
      <c r="Y303">
        <v>9</v>
      </c>
      <c r="Z303">
        <v>0</v>
      </c>
      <c r="AA303">
        <v>1136</v>
      </c>
      <c r="AB303">
        <v>550</v>
      </c>
      <c r="AC303">
        <v>95</v>
      </c>
      <c r="AD303">
        <v>10</v>
      </c>
      <c r="AE303">
        <v>6</v>
      </c>
      <c r="AF303">
        <v>22</v>
      </c>
      <c r="AG303">
        <v>21</v>
      </c>
      <c r="AH303">
        <v>17</v>
      </c>
      <c r="AI303">
        <v>1</v>
      </c>
      <c r="AJ303">
        <v>3</v>
      </c>
      <c r="AK303">
        <v>125</v>
      </c>
      <c r="AL303">
        <v>12</v>
      </c>
      <c r="AM303">
        <v>14</v>
      </c>
      <c r="AN303">
        <v>2</v>
      </c>
      <c r="AO303">
        <v>127</v>
      </c>
      <c r="AP303">
        <v>0</v>
      </c>
      <c r="AQ303">
        <v>0</v>
      </c>
      <c r="AR303">
        <v>15</v>
      </c>
      <c r="AS303">
        <v>0</v>
      </c>
      <c r="AT303">
        <v>0</v>
      </c>
      <c r="AU303">
        <v>1</v>
      </c>
      <c r="AV303">
        <v>0</v>
      </c>
      <c r="AW303">
        <v>9</v>
      </c>
      <c r="AX303">
        <v>44</v>
      </c>
      <c r="AY303">
        <v>2</v>
      </c>
      <c r="AZ303">
        <v>8</v>
      </c>
      <c r="BA303">
        <v>0</v>
      </c>
      <c r="BB303">
        <v>2</v>
      </c>
      <c r="BC303">
        <v>3</v>
      </c>
      <c r="BD303">
        <v>0</v>
      </c>
      <c r="BE303">
        <v>5</v>
      </c>
      <c r="BF303">
        <v>6</v>
      </c>
      <c r="BG303">
        <v>550</v>
      </c>
      <c r="BH303">
        <v>263</v>
      </c>
      <c r="BI303">
        <v>217</v>
      </c>
      <c r="BJ303">
        <v>5</v>
      </c>
      <c r="BK303">
        <v>6</v>
      </c>
      <c r="BL303">
        <v>3</v>
      </c>
      <c r="BM303">
        <v>0</v>
      </c>
      <c r="BN303">
        <v>2</v>
      </c>
      <c r="BO303">
        <v>7</v>
      </c>
      <c r="BP303">
        <v>1</v>
      </c>
      <c r="BQ303">
        <v>0</v>
      </c>
      <c r="BR303">
        <v>1</v>
      </c>
      <c r="BS303">
        <v>0</v>
      </c>
      <c r="BT303">
        <v>1</v>
      </c>
      <c r="BU303">
        <v>0</v>
      </c>
      <c r="BV303">
        <v>0</v>
      </c>
      <c r="BW303">
        <v>0</v>
      </c>
      <c r="BX303">
        <v>12</v>
      </c>
      <c r="BY303">
        <v>0</v>
      </c>
      <c r="BZ303">
        <v>1</v>
      </c>
      <c r="CA303">
        <v>0</v>
      </c>
      <c r="CB303">
        <v>0</v>
      </c>
      <c r="CC303">
        <v>2</v>
      </c>
      <c r="CD303">
        <v>3</v>
      </c>
      <c r="CE303">
        <v>0</v>
      </c>
      <c r="CF303">
        <v>2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263</v>
      </c>
      <c r="CN303">
        <v>24</v>
      </c>
      <c r="CO303">
        <v>8</v>
      </c>
      <c r="CP303">
        <v>2</v>
      </c>
      <c r="CQ303">
        <v>4</v>
      </c>
      <c r="CR303">
        <v>2</v>
      </c>
      <c r="CS303">
        <v>1</v>
      </c>
      <c r="CT303">
        <v>1</v>
      </c>
      <c r="CU303">
        <v>2</v>
      </c>
      <c r="CV303">
        <v>0</v>
      </c>
      <c r="CW303">
        <v>0</v>
      </c>
      <c r="CX303">
        <v>1</v>
      </c>
      <c r="CY303">
        <v>0</v>
      </c>
      <c r="CZ303">
        <v>1</v>
      </c>
      <c r="DA303">
        <v>0</v>
      </c>
      <c r="DB303">
        <v>1</v>
      </c>
      <c r="DC303">
        <v>0</v>
      </c>
      <c r="DD303">
        <v>1</v>
      </c>
      <c r="DE303">
        <v>24</v>
      </c>
      <c r="DF303">
        <v>36</v>
      </c>
      <c r="DG303">
        <v>13</v>
      </c>
      <c r="DH303">
        <v>1</v>
      </c>
      <c r="DI303">
        <v>3</v>
      </c>
      <c r="DJ303">
        <v>1</v>
      </c>
      <c r="DK303">
        <v>0</v>
      </c>
      <c r="DL303">
        <v>6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1</v>
      </c>
      <c r="DS303">
        <v>0</v>
      </c>
      <c r="DT303">
        <v>2</v>
      </c>
      <c r="DU303">
        <v>0</v>
      </c>
      <c r="DV303">
        <v>0</v>
      </c>
      <c r="DW303">
        <v>2</v>
      </c>
      <c r="DX303">
        <v>0</v>
      </c>
      <c r="DY303">
        <v>1</v>
      </c>
      <c r="DZ303">
        <v>2</v>
      </c>
      <c r="EA303">
        <v>1</v>
      </c>
      <c r="EB303">
        <v>0</v>
      </c>
      <c r="EC303">
        <v>0</v>
      </c>
      <c r="ED303">
        <v>1</v>
      </c>
      <c r="EE303">
        <v>1</v>
      </c>
      <c r="EF303">
        <v>0</v>
      </c>
      <c r="EG303">
        <v>0</v>
      </c>
      <c r="EH303">
        <v>1</v>
      </c>
      <c r="EI303">
        <v>36</v>
      </c>
      <c r="EJ303">
        <v>43</v>
      </c>
      <c r="EK303">
        <v>7</v>
      </c>
      <c r="EL303">
        <v>0</v>
      </c>
      <c r="EM303">
        <v>0</v>
      </c>
      <c r="EN303">
        <v>21</v>
      </c>
      <c r="EO303">
        <v>0</v>
      </c>
      <c r="EP303">
        <v>0</v>
      </c>
      <c r="EQ303">
        <v>0</v>
      </c>
      <c r="ER303">
        <v>1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12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1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1</v>
      </c>
      <c r="FO303">
        <v>43</v>
      </c>
      <c r="FP303">
        <v>84</v>
      </c>
      <c r="FQ303">
        <v>43</v>
      </c>
      <c r="FR303">
        <v>4</v>
      </c>
      <c r="FS303">
        <v>5</v>
      </c>
      <c r="FT303">
        <v>7</v>
      </c>
      <c r="FU303">
        <v>3</v>
      </c>
      <c r="FV303">
        <v>0</v>
      </c>
      <c r="FW303">
        <v>0</v>
      </c>
      <c r="FX303">
        <v>7</v>
      </c>
      <c r="FY303">
        <v>0</v>
      </c>
      <c r="FZ303">
        <v>1</v>
      </c>
      <c r="GA303">
        <v>1</v>
      </c>
      <c r="GB303">
        <v>0</v>
      </c>
      <c r="GC303">
        <v>1</v>
      </c>
      <c r="GD303">
        <v>0</v>
      </c>
      <c r="GE303">
        <v>0</v>
      </c>
      <c r="GF303">
        <v>0</v>
      </c>
      <c r="GG303">
        <v>0</v>
      </c>
      <c r="GH303">
        <v>1</v>
      </c>
      <c r="GI303">
        <v>0</v>
      </c>
      <c r="GJ303">
        <v>8</v>
      </c>
      <c r="GK303">
        <v>0</v>
      </c>
      <c r="GL303">
        <v>0</v>
      </c>
      <c r="GM303">
        <v>0</v>
      </c>
      <c r="GN303">
        <v>1</v>
      </c>
      <c r="GO303">
        <v>0</v>
      </c>
      <c r="GP303">
        <v>0</v>
      </c>
      <c r="GQ303">
        <v>0</v>
      </c>
      <c r="GR303">
        <v>0</v>
      </c>
      <c r="GS303">
        <v>2</v>
      </c>
      <c r="GT303">
        <v>0</v>
      </c>
      <c r="GU303">
        <v>84</v>
      </c>
      <c r="GV303">
        <v>81</v>
      </c>
      <c r="GW303">
        <v>19</v>
      </c>
      <c r="GX303">
        <v>2</v>
      </c>
      <c r="GY303">
        <v>2</v>
      </c>
      <c r="GZ303">
        <v>1</v>
      </c>
      <c r="HA303">
        <v>40</v>
      </c>
      <c r="HB303">
        <v>2</v>
      </c>
      <c r="HC303">
        <v>7</v>
      </c>
      <c r="HD303">
        <v>1</v>
      </c>
      <c r="HE303">
        <v>1</v>
      </c>
      <c r="HF303">
        <v>0</v>
      </c>
      <c r="HG303">
        <v>1</v>
      </c>
      <c r="HH303">
        <v>0</v>
      </c>
      <c r="HI303">
        <v>1</v>
      </c>
      <c r="HJ303">
        <v>0</v>
      </c>
      <c r="HK303">
        <v>2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1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1</v>
      </c>
      <c r="HX303">
        <v>81</v>
      </c>
      <c r="HY303">
        <v>49</v>
      </c>
      <c r="HZ303">
        <v>6</v>
      </c>
      <c r="IA303">
        <v>2</v>
      </c>
      <c r="IB303">
        <v>0</v>
      </c>
      <c r="IC303">
        <v>0</v>
      </c>
      <c r="ID303">
        <v>0</v>
      </c>
      <c r="IE303">
        <v>1</v>
      </c>
      <c r="IF303">
        <v>0</v>
      </c>
      <c r="IG303">
        <v>0</v>
      </c>
      <c r="IH303">
        <v>37</v>
      </c>
      <c r="II303">
        <v>0</v>
      </c>
      <c r="IJ303">
        <v>0</v>
      </c>
      <c r="IK303">
        <v>0</v>
      </c>
      <c r="IL303">
        <v>1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1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1</v>
      </c>
      <c r="JD303">
        <v>49</v>
      </c>
      <c r="JE303">
        <v>4</v>
      </c>
      <c r="JF303">
        <v>2</v>
      </c>
      <c r="JG303">
        <v>0</v>
      </c>
      <c r="JH303">
        <v>1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1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4</v>
      </c>
      <c r="JZ303">
        <v>1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1</v>
      </c>
      <c r="KQ303">
        <v>1</v>
      </c>
      <c r="KR303">
        <v>1</v>
      </c>
      <c r="KS303">
        <v>1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1</v>
      </c>
    </row>
    <row r="304" spans="1:325">
      <c r="A304" t="s">
        <v>1344</v>
      </c>
      <c r="B304" t="s">
        <v>1319</v>
      </c>
      <c r="C304" t="str">
        <f>"181101"</f>
        <v>181101</v>
      </c>
      <c r="D304" t="s">
        <v>1343</v>
      </c>
      <c r="E304">
        <v>20</v>
      </c>
      <c r="F304">
        <v>1656</v>
      </c>
      <c r="G304">
        <v>1291</v>
      </c>
      <c r="H304">
        <v>377</v>
      </c>
      <c r="I304">
        <v>914</v>
      </c>
      <c r="J304">
        <v>0</v>
      </c>
      <c r="K304">
        <v>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913</v>
      </c>
      <c r="T304">
        <v>0</v>
      </c>
      <c r="U304">
        <v>0</v>
      </c>
      <c r="V304">
        <v>913</v>
      </c>
      <c r="W304">
        <v>4</v>
      </c>
      <c r="X304">
        <v>1</v>
      </c>
      <c r="Y304">
        <v>3</v>
      </c>
      <c r="Z304">
        <v>0</v>
      </c>
      <c r="AA304">
        <v>909</v>
      </c>
      <c r="AB304">
        <v>429</v>
      </c>
      <c r="AC304">
        <v>72</v>
      </c>
      <c r="AD304">
        <v>14</v>
      </c>
      <c r="AE304">
        <v>3</v>
      </c>
      <c r="AF304">
        <v>18</v>
      </c>
      <c r="AG304">
        <v>8</v>
      </c>
      <c r="AH304">
        <v>12</v>
      </c>
      <c r="AI304">
        <v>0</v>
      </c>
      <c r="AJ304">
        <v>6</v>
      </c>
      <c r="AK304">
        <v>134</v>
      </c>
      <c r="AL304">
        <v>2</v>
      </c>
      <c r="AM304">
        <v>7</v>
      </c>
      <c r="AN304">
        <v>1</v>
      </c>
      <c r="AO304">
        <v>99</v>
      </c>
      <c r="AP304">
        <v>0</v>
      </c>
      <c r="AQ304">
        <v>2</v>
      </c>
      <c r="AR304">
        <v>6</v>
      </c>
      <c r="AS304">
        <v>1</v>
      </c>
      <c r="AT304">
        <v>0</v>
      </c>
      <c r="AU304">
        <v>0</v>
      </c>
      <c r="AV304">
        <v>1</v>
      </c>
      <c r="AW304">
        <v>4</v>
      </c>
      <c r="AX304">
        <v>28</v>
      </c>
      <c r="AY304">
        <v>1</v>
      </c>
      <c r="AZ304">
        <v>1</v>
      </c>
      <c r="BA304">
        <v>1</v>
      </c>
      <c r="BB304">
        <v>0</v>
      </c>
      <c r="BC304">
        <v>0</v>
      </c>
      <c r="BD304">
        <v>0</v>
      </c>
      <c r="BE304">
        <v>0</v>
      </c>
      <c r="BF304">
        <v>8</v>
      </c>
      <c r="BG304">
        <v>429</v>
      </c>
      <c r="BH304">
        <v>183</v>
      </c>
      <c r="BI304">
        <v>143</v>
      </c>
      <c r="BJ304">
        <v>1</v>
      </c>
      <c r="BK304">
        <v>3</v>
      </c>
      <c r="BL304">
        <v>2</v>
      </c>
      <c r="BM304">
        <v>3</v>
      </c>
      <c r="BN304">
        <v>1</v>
      </c>
      <c r="BO304">
        <v>6</v>
      </c>
      <c r="BP304">
        <v>0</v>
      </c>
      <c r="BQ304">
        <v>1</v>
      </c>
      <c r="BR304">
        <v>2</v>
      </c>
      <c r="BS304">
        <v>0</v>
      </c>
      <c r="BT304">
        <v>0</v>
      </c>
      <c r="BU304">
        <v>0</v>
      </c>
      <c r="BV304">
        <v>0</v>
      </c>
      <c r="BW304">
        <v>1</v>
      </c>
      <c r="BX304">
        <v>12</v>
      </c>
      <c r="BY304">
        <v>0</v>
      </c>
      <c r="BZ304">
        <v>0</v>
      </c>
      <c r="CA304">
        <v>0</v>
      </c>
      <c r="CB304">
        <v>0</v>
      </c>
      <c r="CC304">
        <v>3</v>
      </c>
      <c r="CD304">
        <v>0</v>
      </c>
      <c r="CE304">
        <v>0</v>
      </c>
      <c r="CF304">
        <v>2</v>
      </c>
      <c r="CG304">
        <v>1</v>
      </c>
      <c r="CH304">
        <v>0</v>
      </c>
      <c r="CI304">
        <v>0</v>
      </c>
      <c r="CJ304">
        <v>0</v>
      </c>
      <c r="CK304">
        <v>0</v>
      </c>
      <c r="CL304">
        <v>2</v>
      </c>
      <c r="CM304">
        <v>183</v>
      </c>
      <c r="CN304">
        <v>17</v>
      </c>
      <c r="CO304">
        <v>3</v>
      </c>
      <c r="CP304">
        <v>6</v>
      </c>
      <c r="CQ304">
        <v>0</v>
      </c>
      <c r="CR304">
        <v>1</v>
      </c>
      <c r="CS304">
        <v>0</v>
      </c>
      <c r="CT304">
        <v>1</v>
      </c>
      <c r="CU304">
        <v>0</v>
      </c>
      <c r="CV304">
        <v>0</v>
      </c>
      <c r="CW304">
        <v>0</v>
      </c>
      <c r="CX304">
        <v>0</v>
      </c>
      <c r="CY304">
        <v>1</v>
      </c>
      <c r="CZ304">
        <v>1</v>
      </c>
      <c r="DA304">
        <v>1</v>
      </c>
      <c r="DB304">
        <v>0</v>
      </c>
      <c r="DC304">
        <v>0</v>
      </c>
      <c r="DD304">
        <v>3</v>
      </c>
      <c r="DE304">
        <v>17</v>
      </c>
      <c r="DF304">
        <v>37</v>
      </c>
      <c r="DG304">
        <v>19</v>
      </c>
      <c r="DH304">
        <v>1</v>
      </c>
      <c r="DI304">
        <v>1</v>
      </c>
      <c r="DJ304">
        <v>0</v>
      </c>
      <c r="DK304">
        <v>0</v>
      </c>
      <c r="DL304">
        <v>8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1</v>
      </c>
      <c r="DT304">
        <v>1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1</v>
      </c>
      <c r="EC304">
        <v>1</v>
      </c>
      <c r="ED304">
        <v>3</v>
      </c>
      <c r="EE304">
        <v>0</v>
      </c>
      <c r="EF304">
        <v>0</v>
      </c>
      <c r="EG304">
        <v>0</v>
      </c>
      <c r="EH304">
        <v>1</v>
      </c>
      <c r="EI304">
        <v>37</v>
      </c>
      <c r="EJ304">
        <v>22</v>
      </c>
      <c r="EK304">
        <v>0</v>
      </c>
      <c r="EL304">
        <v>1</v>
      </c>
      <c r="EM304">
        <v>0</v>
      </c>
      <c r="EN304">
        <v>11</v>
      </c>
      <c r="EO304">
        <v>0</v>
      </c>
      <c r="EP304">
        <v>0</v>
      </c>
      <c r="EQ304">
        <v>1</v>
      </c>
      <c r="ER304">
        <v>0</v>
      </c>
      <c r="ES304">
        <v>0</v>
      </c>
      <c r="ET304">
        <v>1</v>
      </c>
      <c r="EU304">
        <v>0</v>
      </c>
      <c r="EV304">
        <v>1</v>
      </c>
      <c r="EW304">
        <v>0</v>
      </c>
      <c r="EX304">
        <v>0</v>
      </c>
      <c r="EY304">
        <v>7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22</v>
      </c>
      <c r="FP304">
        <v>49</v>
      </c>
      <c r="FQ304">
        <v>19</v>
      </c>
      <c r="FR304">
        <v>0</v>
      </c>
      <c r="FS304">
        <v>0</v>
      </c>
      <c r="FT304">
        <v>17</v>
      </c>
      <c r="FU304">
        <v>4</v>
      </c>
      <c r="FV304">
        <v>0</v>
      </c>
      <c r="FW304">
        <v>0</v>
      </c>
      <c r="FX304">
        <v>3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1</v>
      </c>
      <c r="GL304">
        <v>0</v>
      </c>
      <c r="GM304">
        <v>0</v>
      </c>
      <c r="GN304">
        <v>0</v>
      </c>
      <c r="GO304">
        <v>0</v>
      </c>
      <c r="GP304">
        <v>1</v>
      </c>
      <c r="GQ304">
        <v>0</v>
      </c>
      <c r="GR304">
        <v>0</v>
      </c>
      <c r="GS304">
        <v>2</v>
      </c>
      <c r="GT304">
        <v>1</v>
      </c>
      <c r="GU304">
        <v>49</v>
      </c>
      <c r="GV304">
        <v>95</v>
      </c>
      <c r="GW304">
        <v>29</v>
      </c>
      <c r="GX304">
        <v>2</v>
      </c>
      <c r="GY304">
        <v>7</v>
      </c>
      <c r="GZ304">
        <v>0</v>
      </c>
      <c r="HA304">
        <v>31</v>
      </c>
      <c r="HB304">
        <v>3</v>
      </c>
      <c r="HC304">
        <v>12</v>
      </c>
      <c r="HD304">
        <v>0</v>
      </c>
      <c r="HE304">
        <v>0</v>
      </c>
      <c r="HF304">
        <v>1</v>
      </c>
      <c r="HG304">
        <v>1</v>
      </c>
      <c r="HH304">
        <v>0</v>
      </c>
      <c r="HI304">
        <v>0</v>
      </c>
      <c r="HJ304">
        <v>0</v>
      </c>
      <c r="HK304">
        <v>4</v>
      </c>
      <c r="HL304">
        <v>0</v>
      </c>
      <c r="HM304">
        <v>1</v>
      </c>
      <c r="HN304">
        <v>2</v>
      </c>
      <c r="HO304">
        <v>0</v>
      </c>
      <c r="HP304">
        <v>0</v>
      </c>
      <c r="HQ304">
        <v>1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1</v>
      </c>
      <c r="HX304">
        <v>95</v>
      </c>
      <c r="HY304">
        <v>67</v>
      </c>
      <c r="HZ304">
        <v>15</v>
      </c>
      <c r="IA304">
        <v>0</v>
      </c>
      <c r="IB304">
        <v>0</v>
      </c>
      <c r="IC304">
        <v>0</v>
      </c>
      <c r="ID304">
        <v>0</v>
      </c>
      <c r="IE304">
        <v>1</v>
      </c>
      <c r="IF304">
        <v>0</v>
      </c>
      <c r="IG304">
        <v>1</v>
      </c>
      <c r="IH304">
        <v>42</v>
      </c>
      <c r="II304">
        <v>0</v>
      </c>
      <c r="IJ304">
        <v>2</v>
      </c>
      <c r="IK304">
        <v>0</v>
      </c>
      <c r="IL304">
        <v>3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2</v>
      </c>
      <c r="IY304">
        <v>0</v>
      </c>
      <c r="IZ304">
        <v>0</v>
      </c>
      <c r="JA304">
        <v>1</v>
      </c>
      <c r="JB304">
        <v>0</v>
      </c>
      <c r="JC304">
        <v>0</v>
      </c>
      <c r="JD304">
        <v>67</v>
      </c>
      <c r="JE304">
        <v>6</v>
      </c>
      <c r="JF304">
        <v>1</v>
      </c>
      <c r="JG304">
        <v>0</v>
      </c>
      <c r="JH304">
        <v>3</v>
      </c>
      <c r="JI304">
        <v>0</v>
      </c>
      <c r="JJ304">
        <v>0</v>
      </c>
      <c r="JK304">
        <v>1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1</v>
      </c>
      <c r="JY304">
        <v>6</v>
      </c>
      <c r="JZ304">
        <v>2</v>
      </c>
      <c r="KA304">
        <v>1</v>
      </c>
      <c r="KB304">
        <v>1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2</v>
      </c>
      <c r="KR304">
        <v>2</v>
      </c>
      <c r="KS304">
        <v>0</v>
      </c>
      <c r="KT304">
        <v>0</v>
      </c>
      <c r="KU304">
        <v>0</v>
      </c>
      <c r="KV304">
        <v>0</v>
      </c>
      <c r="KW304">
        <v>1</v>
      </c>
      <c r="KX304">
        <v>0</v>
      </c>
      <c r="KY304">
        <v>1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2</v>
      </c>
    </row>
    <row r="305" spans="1:325">
      <c r="A305" t="s">
        <v>1342</v>
      </c>
      <c r="B305" t="s">
        <v>1319</v>
      </c>
      <c r="C305" t="str">
        <f>"181101"</f>
        <v>181101</v>
      </c>
      <c r="D305" t="s">
        <v>37</v>
      </c>
      <c r="E305">
        <v>21</v>
      </c>
      <c r="F305">
        <v>1937</v>
      </c>
      <c r="G305">
        <v>1495</v>
      </c>
      <c r="H305">
        <v>412</v>
      </c>
      <c r="I305">
        <v>1083</v>
      </c>
      <c r="J305">
        <v>0</v>
      </c>
      <c r="K305">
        <v>7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1083</v>
      </c>
      <c r="T305">
        <v>0</v>
      </c>
      <c r="U305">
        <v>0</v>
      </c>
      <c r="V305">
        <v>1083</v>
      </c>
      <c r="W305">
        <v>15</v>
      </c>
      <c r="X305">
        <v>11</v>
      </c>
      <c r="Y305">
        <v>4</v>
      </c>
      <c r="Z305">
        <v>0</v>
      </c>
      <c r="AA305">
        <v>1068</v>
      </c>
      <c r="AB305">
        <v>533</v>
      </c>
      <c r="AC305">
        <v>84</v>
      </c>
      <c r="AD305">
        <v>14</v>
      </c>
      <c r="AE305">
        <v>0</v>
      </c>
      <c r="AF305">
        <v>15</v>
      </c>
      <c r="AG305">
        <v>13</v>
      </c>
      <c r="AH305">
        <v>9</v>
      </c>
      <c r="AI305">
        <v>1</v>
      </c>
      <c r="AJ305">
        <v>5</v>
      </c>
      <c r="AK305">
        <v>147</v>
      </c>
      <c r="AL305">
        <v>7</v>
      </c>
      <c r="AM305">
        <v>12</v>
      </c>
      <c r="AN305">
        <v>2</v>
      </c>
      <c r="AO305">
        <v>148</v>
      </c>
      <c r="AP305">
        <v>1</v>
      </c>
      <c r="AQ305">
        <v>0</v>
      </c>
      <c r="AR305">
        <v>9</v>
      </c>
      <c r="AS305">
        <v>1</v>
      </c>
      <c r="AT305">
        <v>0</v>
      </c>
      <c r="AU305">
        <v>1</v>
      </c>
      <c r="AV305">
        <v>2</v>
      </c>
      <c r="AW305">
        <v>4</v>
      </c>
      <c r="AX305">
        <v>42</v>
      </c>
      <c r="AY305">
        <v>4</v>
      </c>
      <c r="AZ305">
        <v>2</v>
      </c>
      <c r="BA305">
        <v>0</v>
      </c>
      <c r="BB305">
        <v>3</v>
      </c>
      <c r="BC305">
        <v>1</v>
      </c>
      <c r="BD305">
        <v>0</v>
      </c>
      <c r="BE305">
        <v>1</v>
      </c>
      <c r="BF305">
        <v>5</v>
      </c>
      <c r="BG305">
        <v>533</v>
      </c>
      <c r="BH305">
        <v>180</v>
      </c>
      <c r="BI305">
        <v>147</v>
      </c>
      <c r="BJ305">
        <v>2</v>
      </c>
      <c r="BK305">
        <v>5</v>
      </c>
      <c r="BL305">
        <v>1</v>
      </c>
      <c r="BM305">
        <v>5</v>
      </c>
      <c r="BN305">
        <v>1</v>
      </c>
      <c r="BO305">
        <v>4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1</v>
      </c>
      <c r="BW305">
        <v>0</v>
      </c>
      <c r="BX305">
        <v>10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1</v>
      </c>
      <c r="CF305">
        <v>0</v>
      </c>
      <c r="CG305">
        <v>0</v>
      </c>
      <c r="CH305">
        <v>1</v>
      </c>
      <c r="CI305">
        <v>0</v>
      </c>
      <c r="CJ305">
        <v>1</v>
      </c>
      <c r="CK305">
        <v>0</v>
      </c>
      <c r="CL305">
        <v>1</v>
      </c>
      <c r="CM305">
        <v>180</v>
      </c>
      <c r="CN305">
        <v>30</v>
      </c>
      <c r="CO305">
        <v>11</v>
      </c>
      <c r="CP305">
        <v>6</v>
      </c>
      <c r="CQ305">
        <v>6</v>
      </c>
      <c r="CR305">
        <v>1</v>
      </c>
      <c r="CS305">
        <v>1</v>
      </c>
      <c r="CT305">
        <v>0</v>
      </c>
      <c r="CU305">
        <v>1</v>
      </c>
      <c r="CV305">
        <v>0</v>
      </c>
      <c r="CW305">
        <v>1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1</v>
      </c>
      <c r="DD305">
        <v>2</v>
      </c>
      <c r="DE305">
        <v>30</v>
      </c>
      <c r="DF305">
        <v>44</v>
      </c>
      <c r="DG305">
        <v>12</v>
      </c>
      <c r="DH305">
        <v>5</v>
      </c>
      <c r="DI305">
        <v>1</v>
      </c>
      <c r="DJ305">
        <v>3</v>
      </c>
      <c r="DK305">
        <v>0</v>
      </c>
      <c r="DL305">
        <v>12</v>
      </c>
      <c r="DM305">
        <v>2</v>
      </c>
      <c r="DN305">
        <v>0</v>
      </c>
      <c r="DO305">
        <v>0</v>
      </c>
      <c r="DP305">
        <v>1</v>
      </c>
      <c r="DQ305">
        <v>0</v>
      </c>
      <c r="DR305">
        <v>0</v>
      </c>
      <c r="DS305">
        <v>0</v>
      </c>
      <c r="DT305">
        <v>0</v>
      </c>
      <c r="DU305">
        <v>1</v>
      </c>
      <c r="DV305">
        <v>0</v>
      </c>
      <c r="DW305">
        <v>0</v>
      </c>
      <c r="DX305">
        <v>0</v>
      </c>
      <c r="DY305">
        <v>0</v>
      </c>
      <c r="DZ305">
        <v>1</v>
      </c>
      <c r="EA305">
        <v>0</v>
      </c>
      <c r="EB305">
        <v>0</v>
      </c>
      <c r="EC305">
        <v>0</v>
      </c>
      <c r="ED305">
        <v>6</v>
      </c>
      <c r="EE305">
        <v>0</v>
      </c>
      <c r="EF305">
        <v>0</v>
      </c>
      <c r="EG305">
        <v>0</v>
      </c>
      <c r="EH305">
        <v>0</v>
      </c>
      <c r="EI305">
        <v>44</v>
      </c>
      <c r="EJ305">
        <v>36</v>
      </c>
      <c r="EK305">
        <v>3</v>
      </c>
      <c r="EL305">
        <v>2</v>
      </c>
      <c r="EM305">
        <v>0</v>
      </c>
      <c r="EN305">
        <v>19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12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36</v>
      </c>
      <c r="FP305">
        <v>72</v>
      </c>
      <c r="FQ305">
        <v>32</v>
      </c>
      <c r="FR305">
        <v>1</v>
      </c>
      <c r="FS305">
        <v>3</v>
      </c>
      <c r="FT305">
        <v>18</v>
      </c>
      <c r="FU305">
        <v>1</v>
      </c>
      <c r="FV305">
        <v>2</v>
      </c>
      <c r="FW305">
        <v>0</v>
      </c>
      <c r="FX305">
        <v>1</v>
      </c>
      <c r="FY305">
        <v>0</v>
      </c>
      <c r="FZ305">
        <v>0</v>
      </c>
      <c r="GA305">
        <v>1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2</v>
      </c>
      <c r="GI305">
        <v>0</v>
      </c>
      <c r="GJ305">
        <v>4</v>
      </c>
      <c r="GK305">
        <v>0</v>
      </c>
      <c r="GL305">
        <v>0</v>
      </c>
      <c r="GM305">
        <v>0</v>
      </c>
      <c r="GN305">
        <v>1</v>
      </c>
      <c r="GO305">
        <v>1</v>
      </c>
      <c r="GP305">
        <v>2</v>
      </c>
      <c r="GQ305">
        <v>0</v>
      </c>
      <c r="GR305">
        <v>0</v>
      </c>
      <c r="GS305">
        <v>1</v>
      </c>
      <c r="GT305">
        <v>2</v>
      </c>
      <c r="GU305">
        <v>72</v>
      </c>
      <c r="GV305">
        <v>109</v>
      </c>
      <c r="GW305">
        <v>25</v>
      </c>
      <c r="GX305">
        <v>3</v>
      </c>
      <c r="GY305">
        <v>3</v>
      </c>
      <c r="GZ305">
        <v>0</v>
      </c>
      <c r="HA305">
        <v>32</v>
      </c>
      <c r="HB305">
        <v>2</v>
      </c>
      <c r="HC305">
        <v>28</v>
      </c>
      <c r="HD305">
        <v>0</v>
      </c>
      <c r="HE305">
        <v>1</v>
      </c>
      <c r="HF305">
        <v>2</v>
      </c>
      <c r="HG305">
        <v>2</v>
      </c>
      <c r="HH305">
        <v>2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1</v>
      </c>
      <c r="HP305">
        <v>0</v>
      </c>
      <c r="HQ305">
        <v>2</v>
      </c>
      <c r="HR305">
        <v>1</v>
      </c>
      <c r="HS305">
        <v>4</v>
      </c>
      <c r="HT305">
        <v>1</v>
      </c>
      <c r="HU305">
        <v>0</v>
      </c>
      <c r="HV305">
        <v>0</v>
      </c>
      <c r="HW305">
        <v>0</v>
      </c>
      <c r="HX305">
        <v>109</v>
      </c>
      <c r="HY305">
        <v>60</v>
      </c>
      <c r="HZ305">
        <v>15</v>
      </c>
      <c r="IA305">
        <v>2</v>
      </c>
      <c r="IB305">
        <v>0</v>
      </c>
      <c r="IC305">
        <v>1</v>
      </c>
      <c r="ID305">
        <v>2</v>
      </c>
      <c r="IE305">
        <v>2</v>
      </c>
      <c r="IF305">
        <v>0</v>
      </c>
      <c r="IG305">
        <v>0</v>
      </c>
      <c r="IH305">
        <v>34</v>
      </c>
      <c r="II305">
        <v>0</v>
      </c>
      <c r="IJ305">
        <v>1</v>
      </c>
      <c r="IK305">
        <v>0</v>
      </c>
      <c r="IL305">
        <v>0</v>
      </c>
      <c r="IM305">
        <v>0</v>
      </c>
      <c r="IN305">
        <v>1</v>
      </c>
      <c r="IO305">
        <v>1</v>
      </c>
      <c r="IP305">
        <v>0</v>
      </c>
      <c r="IQ305">
        <v>0</v>
      </c>
      <c r="IR305">
        <v>1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60</v>
      </c>
      <c r="JE305">
        <v>3</v>
      </c>
      <c r="JF305">
        <v>2</v>
      </c>
      <c r="JG305">
        <v>0</v>
      </c>
      <c r="JH305">
        <v>1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3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1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1</v>
      </c>
      <c r="LK305">
        <v>0</v>
      </c>
      <c r="LL305">
        <v>0</v>
      </c>
      <c r="LM305">
        <v>1</v>
      </c>
    </row>
    <row r="306" spans="1:325">
      <c r="A306" t="s">
        <v>1341</v>
      </c>
      <c r="B306" t="s">
        <v>1319</v>
      </c>
      <c r="C306" t="str">
        <f>"181101"</f>
        <v>181101</v>
      </c>
      <c r="D306" t="s">
        <v>1340</v>
      </c>
      <c r="E306">
        <v>22</v>
      </c>
      <c r="F306">
        <v>1433</v>
      </c>
      <c r="G306">
        <v>1100</v>
      </c>
      <c r="H306">
        <v>326</v>
      </c>
      <c r="I306">
        <v>774</v>
      </c>
      <c r="J306">
        <v>0</v>
      </c>
      <c r="K306">
        <v>0</v>
      </c>
      <c r="L306">
        <v>1</v>
      </c>
      <c r="M306">
        <v>1</v>
      </c>
      <c r="N306">
        <v>0</v>
      </c>
      <c r="O306">
        <v>0</v>
      </c>
      <c r="P306">
        <v>0</v>
      </c>
      <c r="Q306">
        <v>0</v>
      </c>
      <c r="R306">
        <v>1</v>
      </c>
      <c r="S306">
        <v>775</v>
      </c>
      <c r="T306">
        <v>1</v>
      </c>
      <c r="U306">
        <v>0</v>
      </c>
      <c r="V306">
        <v>775</v>
      </c>
      <c r="W306">
        <v>12</v>
      </c>
      <c r="X306">
        <v>9</v>
      </c>
      <c r="Y306">
        <v>3</v>
      </c>
      <c r="Z306">
        <v>0</v>
      </c>
      <c r="AA306">
        <v>763</v>
      </c>
      <c r="AB306">
        <v>355</v>
      </c>
      <c r="AC306">
        <v>54</v>
      </c>
      <c r="AD306">
        <v>17</v>
      </c>
      <c r="AE306">
        <v>2</v>
      </c>
      <c r="AF306">
        <v>6</v>
      </c>
      <c r="AG306">
        <v>13</v>
      </c>
      <c r="AH306">
        <v>10</v>
      </c>
      <c r="AI306">
        <v>0</v>
      </c>
      <c r="AJ306">
        <v>8</v>
      </c>
      <c r="AK306">
        <v>96</v>
      </c>
      <c r="AL306">
        <v>10</v>
      </c>
      <c r="AM306">
        <v>5</v>
      </c>
      <c r="AN306">
        <v>1</v>
      </c>
      <c r="AO306">
        <v>75</v>
      </c>
      <c r="AP306">
        <v>3</v>
      </c>
      <c r="AQ306">
        <v>0</v>
      </c>
      <c r="AR306">
        <v>13</v>
      </c>
      <c r="AS306">
        <v>0</v>
      </c>
      <c r="AT306">
        <v>0</v>
      </c>
      <c r="AU306">
        <v>1</v>
      </c>
      <c r="AV306">
        <v>0</v>
      </c>
      <c r="AW306">
        <v>3</v>
      </c>
      <c r="AX306">
        <v>29</v>
      </c>
      <c r="AY306">
        <v>2</v>
      </c>
      <c r="AZ306">
        <v>2</v>
      </c>
      <c r="BA306">
        <v>0</v>
      </c>
      <c r="BB306">
        <v>1</v>
      </c>
      <c r="BC306">
        <v>0</v>
      </c>
      <c r="BD306">
        <v>2</v>
      </c>
      <c r="BE306">
        <v>0</v>
      </c>
      <c r="BF306">
        <v>2</v>
      </c>
      <c r="BG306">
        <v>355</v>
      </c>
      <c r="BH306">
        <v>141</v>
      </c>
      <c r="BI306">
        <v>123</v>
      </c>
      <c r="BJ306">
        <v>4</v>
      </c>
      <c r="BK306">
        <v>1</v>
      </c>
      <c r="BL306">
        <v>0</v>
      </c>
      <c r="BM306">
        <v>2</v>
      </c>
      <c r="BN306">
        <v>0</v>
      </c>
      <c r="BO306">
        <v>1</v>
      </c>
      <c r="BP306">
        <v>0</v>
      </c>
      <c r="BQ306">
        <v>1</v>
      </c>
      <c r="BR306">
        <v>2</v>
      </c>
      <c r="BS306">
        <v>1</v>
      </c>
      <c r="BT306">
        <v>0</v>
      </c>
      <c r="BU306">
        <v>0</v>
      </c>
      <c r="BV306">
        <v>0</v>
      </c>
      <c r="BW306">
        <v>0</v>
      </c>
      <c r="BX306">
        <v>1</v>
      </c>
      <c r="BY306">
        <v>0</v>
      </c>
      <c r="BZ306">
        <v>1</v>
      </c>
      <c r="CA306">
        <v>0</v>
      </c>
      <c r="CB306">
        <v>0</v>
      </c>
      <c r="CC306">
        <v>0</v>
      </c>
      <c r="CD306">
        <v>1</v>
      </c>
      <c r="CE306">
        <v>1</v>
      </c>
      <c r="CF306">
        <v>0</v>
      </c>
      <c r="CG306">
        <v>1</v>
      </c>
      <c r="CH306">
        <v>0</v>
      </c>
      <c r="CI306">
        <v>0</v>
      </c>
      <c r="CJ306">
        <v>0</v>
      </c>
      <c r="CK306">
        <v>1</v>
      </c>
      <c r="CL306">
        <v>0</v>
      </c>
      <c r="CM306">
        <v>141</v>
      </c>
      <c r="CN306">
        <v>14</v>
      </c>
      <c r="CO306">
        <v>7</v>
      </c>
      <c r="CP306">
        <v>2</v>
      </c>
      <c r="CQ306">
        <v>2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1</v>
      </c>
      <c r="CY306">
        <v>0</v>
      </c>
      <c r="CZ306">
        <v>1</v>
      </c>
      <c r="DA306">
        <v>0</v>
      </c>
      <c r="DB306">
        <v>1</v>
      </c>
      <c r="DC306">
        <v>0</v>
      </c>
      <c r="DD306">
        <v>0</v>
      </c>
      <c r="DE306">
        <v>14</v>
      </c>
      <c r="DF306">
        <v>29</v>
      </c>
      <c r="DG306">
        <v>12</v>
      </c>
      <c r="DH306">
        <v>0</v>
      </c>
      <c r="DI306">
        <v>0</v>
      </c>
      <c r="DJ306">
        <v>2</v>
      </c>
      <c r="DK306">
        <v>0</v>
      </c>
      <c r="DL306">
        <v>7</v>
      </c>
      <c r="DM306">
        <v>0</v>
      </c>
      <c r="DN306">
        <v>0</v>
      </c>
      <c r="DO306">
        <v>0</v>
      </c>
      <c r="DP306">
        <v>1</v>
      </c>
      <c r="DQ306">
        <v>0</v>
      </c>
      <c r="DR306">
        <v>0</v>
      </c>
      <c r="DS306">
        <v>0</v>
      </c>
      <c r="DT306">
        <v>1</v>
      </c>
      <c r="DU306">
        <v>0</v>
      </c>
      <c r="DV306">
        <v>0</v>
      </c>
      <c r="DW306">
        <v>0</v>
      </c>
      <c r="DX306">
        <v>0</v>
      </c>
      <c r="DY306">
        <v>1</v>
      </c>
      <c r="DZ306">
        <v>1</v>
      </c>
      <c r="EA306">
        <v>0</v>
      </c>
      <c r="EB306">
        <v>0</v>
      </c>
      <c r="EC306">
        <v>0</v>
      </c>
      <c r="ED306">
        <v>4</v>
      </c>
      <c r="EE306">
        <v>0</v>
      </c>
      <c r="EF306">
        <v>0</v>
      </c>
      <c r="EG306">
        <v>0</v>
      </c>
      <c r="EH306">
        <v>0</v>
      </c>
      <c r="EI306">
        <v>29</v>
      </c>
      <c r="EJ306">
        <v>18</v>
      </c>
      <c r="EK306">
        <v>1</v>
      </c>
      <c r="EL306">
        <v>0</v>
      </c>
      <c r="EM306">
        <v>0</v>
      </c>
      <c r="EN306">
        <v>5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11</v>
      </c>
      <c r="EZ306">
        <v>1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18</v>
      </c>
      <c r="FP306">
        <v>62</v>
      </c>
      <c r="FQ306">
        <v>31</v>
      </c>
      <c r="FR306">
        <v>1</v>
      </c>
      <c r="FS306">
        <v>2</v>
      </c>
      <c r="FT306">
        <v>8</v>
      </c>
      <c r="FU306">
        <v>6</v>
      </c>
      <c r="FV306">
        <v>0</v>
      </c>
      <c r="FW306">
        <v>0</v>
      </c>
      <c r="FX306">
        <v>1</v>
      </c>
      <c r="FY306">
        <v>0</v>
      </c>
      <c r="FZ306">
        <v>0</v>
      </c>
      <c r="GA306">
        <v>0</v>
      </c>
      <c r="GB306">
        <v>0</v>
      </c>
      <c r="GC306">
        <v>1</v>
      </c>
      <c r="GD306">
        <v>3</v>
      </c>
      <c r="GE306">
        <v>1</v>
      </c>
      <c r="GF306">
        <v>1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1</v>
      </c>
      <c r="GM306">
        <v>3</v>
      </c>
      <c r="GN306">
        <v>1</v>
      </c>
      <c r="GO306">
        <v>0</v>
      </c>
      <c r="GP306">
        <v>1</v>
      </c>
      <c r="GQ306">
        <v>0</v>
      </c>
      <c r="GR306">
        <v>0</v>
      </c>
      <c r="GS306">
        <v>0</v>
      </c>
      <c r="GT306">
        <v>1</v>
      </c>
      <c r="GU306">
        <v>62</v>
      </c>
      <c r="GV306">
        <v>102</v>
      </c>
      <c r="GW306">
        <v>26</v>
      </c>
      <c r="GX306">
        <v>2</v>
      </c>
      <c r="GY306">
        <v>1</v>
      </c>
      <c r="GZ306">
        <v>0</v>
      </c>
      <c r="HA306">
        <v>44</v>
      </c>
      <c r="HB306">
        <v>2</v>
      </c>
      <c r="HC306">
        <v>12</v>
      </c>
      <c r="HD306">
        <v>0</v>
      </c>
      <c r="HE306">
        <v>1</v>
      </c>
      <c r="HF306">
        <v>0</v>
      </c>
      <c r="HG306">
        <v>0</v>
      </c>
      <c r="HH306">
        <v>0</v>
      </c>
      <c r="HI306">
        <v>1</v>
      </c>
      <c r="HJ306">
        <v>0</v>
      </c>
      <c r="HK306">
        <v>4</v>
      </c>
      <c r="HL306">
        <v>0</v>
      </c>
      <c r="HM306">
        <v>0</v>
      </c>
      <c r="HN306">
        <v>1</v>
      </c>
      <c r="HO306">
        <v>0</v>
      </c>
      <c r="HP306">
        <v>0</v>
      </c>
      <c r="HQ306">
        <v>3</v>
      </c>
      <c r="HR306">
        <v>2</v>
      </c>
      <c r="HS306">
        <v>2</v>
      </c>
      <c r="HT306">
        <v>0</v>
      </c>
      <c r="HU306">
        <v>0</v>
      </c>
      <c r="HV306">
        <v>0</v>
      </c>
      <c r="HW306">
        <v>1</v>
      </c>
      <c r="HX306">
        <v>102</v>
      </c>
      <c r="HY306">
        <v>36</v>
      </c>
      <c r="HZ306">
        <v>10</v>
      </c>
      <c r="IA306">
        <v>0</v>
      </c>
      <c r="IB306">
        <v>0</v>
      </c>
      <c r="IC306">
        <v>0</v>
      </c>
      <c r="ID306">
        <v>0</v>
      </c>
      <c r="IE306">
        <v>1</v>
      </c>
      <c r="IF306">
        <v>0</v>
      </c>
      <c r="IG306">
        <v>0</v>
      </c>
      <c r="IH306">
        <v>21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1</v>
      </c>
      <c r="IS306">
        <v>0</v>
      </c>
      <c r="IT306">
        <v>1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1</v>
      </c>
      <c r="JB306">
        <v>0</v>
      </c>
      <c r="JC306">
        <v>1</v>
      </c>
      <c r="JD306">
        <v>36</v>
      </c>
      <c r="JE306">
        <v>4</v>
      </c>
      <c r="JF306">
        <v>1</v>
      </c>
      <c r="JG306">
        <v>1</v>
      </c>
      <c r="JH306">
        <v>1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1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4</v>
      </c>
      <c r="JZ306">
        <v>2</v>
      </c>
      <c r="KA306">
        <v>0</v>
      </c>
      <c r="KB306">
        <v>1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1</v>
      </c>
      <c r="KN306">
        <v>0</v>
      </c>
      <c r="KO306">
        <v>0</v>
      </c>
      <c r="KP306">
        <v>0</v>
      </c>
      <c r="KQ306">
        <v>2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</row>
    <row r="307" spans="1:325">
      <c r="A307" t="s">
        <v>1339</v>
      </c>
      <c r="B307" t="s">
        <v>1319</v>
      </c>
      <c r="C307" t="str">
        <f>"181101"</f>
        <v>181101</v>
      </c>
      <c r="D307" t="s">
        <v>1338</v>
      </c>
      <c r="E307">
        <v>23</v>
      </c>
      <c r="F307">
        <v>2241</v>
      </c>
      <c r="G307">
        <v>1710</v>
      </c>
      <c r="H307">
        <v>680</v>
      </c>
      <c r="I307">
        <v>1030</v>
      </c>
      <c r="J307">
        <v>0</v>
      </c>
      <c r="K307">
        <v>2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1029</v>
      </c>
      <c r="T307">
        <v>0</v>
      </c>
      <c r="U307">
        <v>0</v>
      </c>
      <c r="V307">
        <v>1029</v>
      </c>
      <c r="W307">
        <v>20</v>
      </c>
      <c r="X307">
        <v>13</v>
      </c>
      <c r="Y307">
        <v>7</v>
      </c>
      <c r="Z307">
        <v>0</v>
      </c>
      <c r="AA307">
        <v>1009</v>
      </c>
      <c r="AB307">
        <v>433</v>
      </c>
      <c r="AC307">
        <v>55</v>
      </c>
      <c r="AD307">
        <v>20</v>
      </c>
      <c r="AE307">
        <v>2</v>
      </c>
      <c r="AF307">
        <v>24</v>
      </c>
      <c r="AG307">
        <v>8</v>
      </c>
      <c r="AH307">
        <v>13</v>
      </c>
      <c r="AI307">
        <v>2</v>
      </c>
      <c r="AJ307">
        <v>5</v>
      </c>
      <c r="AK307">
        <v>122</v>
      </c>
      <c r="AL307">
        <v>7</v>
      </c>
      <c r="AM307">
        <v>10</v>
      </c>
      <c r="AN307">
        <v>3</v>
      </c>
      <c r="AO307">
        <v>82</v>
      </c>
      <c r="AP307">
        <v>0</v>
      </c>
      <c r="AQ307">
        <v>2</v>
      </c>
      <c r="AR307">
        <v>14</v>
      </c>
      <c r="AS307">
        <v>2</v>
      </c>
      <c r="AT307">
        <v>4</v>
      </c>
      <c r="AU307">
        <v>0</v>
      </c>
      <c r="AV307">
        <v>0</v>
      </c>
      <c r="AW307">
        <v>9</v>
      </c>
      <c r="AX307">
        <v>37</v>
      </c>
      <c r="AY307">
        <v>2</v>
      </c>
      <c r="AZ307">
        <v>3</v>
      </c>
      <c r="BA307">
        <v>1</v>
      </c>
      <c r="BB307">
        <v>4</v>
      </c>
      <c r="BC307">
        <v>0</v>
      </c>
      <c r="BD307">
        <v>1</v>
      </c>
      <c r="BE307">
        <v>1</v>
      </c>
      <c r="BF307">
        <v>0</v>
      </c>
      <c r="BG307">
        <v>433</v>
      </c>
      <c r="BH307">
        <v>160</v>
      </c>
      <c r="BI307">
        <v>136</v>
      </c>
      <c r="BJ307">
        <v>6</v>
      </c>
      <c r="BK307">
        <v>0</v>
      </c>
      <c r="BL307">
        <v>1</v>
      </c>
      <c r="BM307">
        <v>3</v>
      </c>
      <c r="BN307">
        <v>0</v>
      </c>
      <c r="BO307">
        <v>2</v>
      </c>
      <c r="BP307">
        <v>0</v>
      </c>
      <c r="BQ307">
        <v>1</v>
      </c>
      <c r="BR307">
        <v>1</v>
      </c>
      <c r="BS307">
        <v>0</v>
      </c>
      <c r="BT307">
        <v>0</v>
      </c>
      <c r="BU307">
        <v>0</v>
      </c>
      <c r="BV307">
        <v>2</v>
      </c>
      <c r="BW307">
        <v>0</v>
      </c>
      <c r="BX307">
        <v>3</v>
      </c>
      <c r="BY307">
        <v>0</v>
      </c>
      <c r="BZ307">
        <v>1</v>
      </c>
      <c r="CA307">
        <v>0</v>
      </c>
      <c r="CB307">
        <v>0</v>
      </c>
      <c r="CC307">
        <v>1</v>
      </c>
      <c r="CD307">
        <v>1</v>
      </c>
      <c r="CE307">
        <v>0</v>
      </c>
      <c r="CF307">
        <v>0</v>
      </c>
      <c r="CG307">
        <v>2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160</v>
      </c>
      <c r="CN307">
        <v>32</v>
      </c>
      <c r="CO307">
        <v>11</v>
      </c>
      <c r="CP307">
        <v>3</v>
      </c>
      <c r="CQ307">
        <v>5</v>
      </c>
      <c r="CR307">
        <v>3</v>
      </c>
      <c r="CS307">
        <v>0</v>
      </c>
      <c r="CT307">
        <v>0</v>
      </c>
      <c r="CU307">
        <v>4</v>
      </c>
      <c r="CV307">
        <v>0</v>
      </c>
      <c r="CW307">
        <v>1</v>
      </c>
      <c r="CX307">
        <v>0</v>
      </c>
      <c r="CY307">
        <v>1</v>
      </c>
      <c r="CZ307">
        <v>0</v>
      </c>
      <c r="DA307">
        <v>1</v>
      </c>
      <c r="DB307">
        <v>1</v>
      </c>
      <c r="DC307">
        <v>0</v>
      </c>
      <c r="DD307">
        <v>2</v>
      </c>
      <c r="DE307">
        <v>32</v>
      </c>
      <c r="DF307">
        <v>58</v>
      </c>
      <c r="DG307">
        <v>25</v>
      </c>
      <c r="DH307">
        <v>0</v>
      </c>
      <c r="DI307">
        <v>1</v>
      </c>
      <c r="DJ307">
        <v>4</v>
      </c>
      <c r="DK307">
        <v>0</v>
      </c>
      <c r="DL307">
        <v>8</v>
      </c>
      <c r="DM307">
        <v>1</v>
      </c>
      <c r="DN307">
        <v>0</v>
      </c>
      <c r="DO307">
        <v>0</v>
      </c>
      <c r="DP307">
        <v>1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3</v>
      </c>
      <c r="DX307">
        <v>0</v>
      </c>
      <c r="DY307">
        <v>0</v>
      </c>
      <c r="DZ307">
        <v>1</v>
      </c>
      <c r="EA307">
        <v>1</v>
      </c>
      <c r="EB307">
        <v>0</v>
      </c>
      <c r="EC307">
        <v>0</v>
      </c>
      <c r="ED307">
        <v>11</v>
      </c>
      <c r="EE307">
        <v>1</v>
      </c>
      <c r="EF307">
        <v>0</v>
      </c>
      <c r="EG307">
        <v>0</v>
      </c>
      <c r="EH307">
        <v>1</v>
      </c>
      <c r="EI307">
        <v>58</v>
      </c>
      <c r="EJ307">
        <v>28</v>
      </c>
      <c r="EK307">
        <v>3</v>
      </c>
      <c r="EL307">
        <v>0</v>
      </c>
      <c r="EM307">
        <v>0</v>
      </c>
      <c r="EN307">
        <v>14</v>
      </c>
      <c r="EO307">
        <v>2</v>
      </c>
      <c r="EP307">
        <v>3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5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1</v>
      </c>
      <c r="FM307">
        <v>0</v>
      </c>
      <c r="FN307">
        <v>0</v>
      </c>
      <c r="FO307">
        <v>28</v>
      </c>
      <c r="FP307">
        <v>67</v>
      </c>
      <c r="FQ307">
        <v>30</v>
      </c>
      <c r="FR307">
        <v>2</v>
      </c>
      <c r="FS307">
        <v>1</v>
      </c>
      <c r="FT307">
        <v>9</v>
      </c>
      <c r="FU307">
        <v>3</v>
      </c>
      <c r="FV307">
        <v>0</v>
      </c>
      <c r="FW307">
        <v>0</v>
      </c>
      <c r="FX307">
        <v>3</v>
      </c>
      <c r="FY307">
        <v>1</v>
      </c>
      <c r="FZ307">
        <v>0</v>
      </c>
      <c r="GA307">
        <v>0</v>
      </c>
      <c r="GB307">
        <v>0</v>
      </c>
      <c r="GC307">
        <v>1</v>
      </c>
      <c r="GD307">
        <v>0</v>
      </c>
      <c r="GE307">
        <v>0</v>
      </c>
      <c r="GF307">
        <v>0</v>
      </c>
      <c r="GG307">
        <v>0</v>
      </c>
      <c r="GH307">
        <v>1</v>
      </c>
      <c r="GI307">
        <v>0</v>
      </c>
      <c r="GJ307">
        <v>9</v>
      </c>
      <c r="GK307">
        <v>3</v>
      </c>
      <c r="GL307">
        <v>0</v>
      </c>
      <c r="GM307">
        <v>0</v>
      </c>
      <c r="GN307">
        <v>1</v>
      </c>
      <c r="GO307">
        <v>0</v>
      </c>
      <c r="GP307">
        <v>1</v>
      </c>
      <c r="GQ307">
        <v>0</v>
      </c>
      <c r="GR307">
        <v>0</v>
      </c>
      <c r="GS307">
        <v>1</v>
      </c>
      <c r="GT307">
        <v>1</v>
      </c>
      <c r="GU307">
        <v>67</v>
      </c>
      <c r="GV307">
        <v>153</v>
      </c>
      <c r="GW307">
        <v>26</v>
      </c>
      <c r="GX307">
        <v>1</v>
      </c>
      <c r="GY307">
        <v>8</v>
      </c>
      <c r="GZ307">
        <v>2</v>
      </c>
      <c r="HA307">
        <v>53</v>
      </c>
      <c r="HB307">
        <v>7</v>
      </c>
      <c r="HC307">
        <v>31</v>
      </c>
      <c r="HD307">
        <v>0</v>
      </c>
      <c r="HE307">
        <v>2</v>
      </c>
      <c r="HF307">
        <v>3</v>
      </c>
      <c r="HG307">
        <v>4</v>
      </c>
      <c r="HH307">
        <v>1</v>
      </c>
      <c r="HI307">
        <v>0</v>
      </c>
      <c r="HJ307">
        <v>2</v>
      </c>
      <c r="HK307">
        <v>1</v>
      </c>
      <c r="HL307">
        <v>0</v>
      </c>
      <c r="HM307">
        <v>1</v>
      </c>
      <c r="HN307">
        <v>1</v>
      </c>
      <c r="HO307">
        <v>1</v>
      </c>
      <c r="HP307">
        <v>0</v>
      </c>
      <c r="HQ307">
        <v>2</v>
      </c>
      <c r="HR307">
        <v>2</v>
      </c>
      <c r="HS307">
        <v>1</v>
      </c>
      <c r="HT307">
        <v>1</v>
      </c>
      <c r="HU307">
        <v>1</v>
      </c>
      <c r="HV307">
        <v>1</v>
      </c>
      <c r="HW307">
        <v>1</v>
      </c>
      <c r="HX307">
        <v>153</v>
      </c>
      <c r="HY307">
        <v>62</v>
      </c>
      <c r="HZ307">
        <v>14</v>
      </c>
      <c r="IA307">
        <v>1</v>
      </c>
      <c r="IB307">
        <v>0</v>
      </c>
      <c r="IC307">
        <v>0</v>
      </c>
      <c r="ID307">
        <v>1</v>
      </c>
      <c r="IE307">
        <v>2</v>
      </c>
      <c r="IF307">
        <v>0</v>
      </c>
      <c r="IG307">
        <v>1</v>
      </c>
      <c r="IH307">
        <v>39</v>
      </c>
      <c r="II307">
        <v>0</v>
      </c>
      <c r="IJ307">
        <v>1</v>
      </c>
      <c r="IK307">
        <v>0</v>
      </c>
      <c r="IL307">
        <v>0</v>
      </c>
      <c r="IM307">
        <v>0</v>
      </c>
      <c r="IN307">
        <v>0</v>
      </c>
      <c r="IO307">
        <v>1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2</v>
      </c>
      <c r="JD307">
        <v>62</v>
      </c>
      <c r="JE307">
        <v>10</v>
      </c>
      <c r="JF307">
        <v>1</v>
      </c>
      <c r="JG307">
        <v>0</v>
      </c>
      <c r="JH307">
        <v>4</v>
      </c>
      <c r="JI307">
        <v>2</v>
      </c>
      <c r="JJ307">
        <v>1</v>
      </c>
      <c r="JK307">
        <v>0</v>
      </c>
      <c r="JL307">
        <v>0</v>
      </c>
      <c r="JM307">
        <v>0</v>
      </c>
      <c r="JN307">
        <v>1</v>
      </c>
      <c r="JO307">
        <v>1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10</v>
      </c>
      <c r="JZ307">
        <v>3</v>
      </c>
      <c r="KA307">
        <v>0</v>
      </c>
      <c r="KB307">
        <v>1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1</v>
      </c>
      <c r="KN307">
        <v>0</v>
      </c>
      <c r="KO307">
        <v>0</v>
      </c>
      <c r="KP307">
        <v>1</v>
      </c>
      <c r="KQ307">
        <v>3</v>
      </c>
      <c r="KR307">
        <v>3</v>
      </c>
      <c r="KS307">
        <v>2</v>
      </c>
      <c r="KT307">
        <v>1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3</v>
      </c>
    </row>
    <row r="308" spans="1:325">
      <c r="A308" t="s">
        <v>1337</v>
      </c>
      <c r="B308" t="s">
        <v>1319</v>
      </c>
      <c r="C308" t="str">
        <f>"181101"</f>
        <v>181101</v>
      </c>
      <c r="D308" t="s">
        <v>1336</v>
      </c>
      <c r="E308">
        <v>24</v>
      </c>
      <c r="F308">
        <v>2162</v>
      </c>
      <c r="G308">
        <v>1648</v>
      </c>
      <c r="H308">
        <v>756</v>
      </c>
      <c r="I308">
        <v>892</v>
      </c>
      <c r="J308">
        <v>0</v>
      </c>
      <c r="K308">
        <v>5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892</v>
      </c>
      <c r="T308">
        <v>0</v>
      </c>
      <c r="U308">
        <v>0</v>
      </c>
      <c r="V308">
        <v>892</v>
      </c>
      <c r="W308">
        <v>9</v>
      </c>
      <c r="X308">
        <v>7</v>
      </c>
      <c r="Y308">
        <v>2</v>
      </c>
      <c r="Z308">
        <v>0</v>
      </c>
      <c r="AA308">
        <v>883</v>
      </c>
      <c r="AB308">
        <v>346</v>
      </c>
      <c r="AC308">
        <v>56</v>
      </c>
      <c r="AD308">
        <v>11</v>
      </c>
      <c r="AE308">
        <v>3</v>
      </c>
      <c r="AF308">
        <v>12</v>
      </c>
      <c r="AG308">
        <v>19</v>
      </c>
      <c r="AH308">
        <v>14</v>
      </c>
      <c r="AI308">
        <v>0</v>
      </c>
      <c r="AJ308">
        <v>7</v>
      </c>
      <c r="AK308">
        <v>80</v>
      </c>
      <c r="AL308">
        <v>10</v>
      </c>
      <c r="AM308">
        <v>6</v>
      </c>
      <c r="AN308">
        <v>0</v>
      </c>
      <c r="AO308">
        <v>74</v>
      </c>
      <c r="AP308">
        <v>0</v>
      </c>
      <c r="AQ308">
        <v>1</v>
      </c>
      <c r="AR308">
        <v>11</v>
      </c>
      <c r="AS308">
        <v>0</v>
      </c>
      <c r="AT308">
        <v>0</v>
      </c>
      <c r="AU308">
        <v>0</v>
      </c>
      <c r="AV308">
        <v>0</v>
      </c>
      <c r="AW308">
        <v>13</v>
      </c>
      <c r="AX308">
        <v>21</v>
      </c>
      <c r="AY308">
        <v>2</v>
      </c>
      <c r="AZ308">
        <v>1</v>
      </c>
      <c r="BA308">
        <v>0</v>
      </c>
      <c r="BB308">
        <v>3</v>
      </c>
      <c r="BC308">
        <v>0</v>
      </c>
      <c r="BD308">
        <v>0</v>
      </c>
      <c r="BE308">
        <v>0</v>
      </c>
      <c r="BF308">
        <v>2</v>
      </c>
      <c r="BG308">
        <v>346</v>
      </c>
      <c r="BH308">
        <v>193</v>
      </c>
      <c r="BI308">
        <v>166</v>
      </c>
      <c r="BJ308">
        <v>6</v>
      </c>
      <c r="BK308">
        <v>1</v>
      </c>
      <c r="BL308">
        <v>1</v>
      </c>
      <c r="BM308">
        <v>3</v>
      </c>
      <c r="BN308">
        <v>3</v>
      </c>
      <c r="BO308">
        <v>1</v>
      </c>
      <c r="BP308">
        <v>0</v>
      </c>
      <c r="BQ308">
        <v>1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7</v>
      </c>
      <c r="BY308">
        <v>0</v>
      </c>
      <c r="BZ308">
        <v>0</v>
      </c>
      <c r="CA308">
        <v>1</v>
      </c>
      <c r="CB308">
        <v>1</v>
      </c>
      <c r="CC308">
        <v>1</v>
      </c>
      <c r="CD308">
        <v>1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193</v>
      </c>
      <c r="CN308">
        <v>20</v>
      </c>
      <c r="CO308">
        <v>8</v>
      </c>
      <c r="CP308">
        <v>2</v>
      </c>
      <c r="CQ308">
        <v>0</v>
      </c>
      <c r="CR308">
        <v>0</v>
      </c>
      <c r="CS308">
        <v>2</v>
      </c>
      <c r="CT308">
        <v>4</v>
      </c>
      <c r="CU308">
        <v>0</v>
      </c>
      <c r="CV308">
        <v>0</v>
      </c>
      <c r="CW308">
        <v>2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2</v>
      </c>
      <c r="DE308">
        <v>20</v>
      </c>
      <c r="DF308">
        <v>61</v>
      </c>
      <c r="DG308">
        <v>27</v>
      </c>
      <c r="DH308">
        <v>4</v>
      </c>
      <c r="DI308">
        <v>0</v>
      </c>
      <c r="DJ308">
        <v>2</v>
      </c>
      <c r="DK308">
        <v>3</v>
      </c>
      <c r="DL308">
        <v>9</v>
      </c>
      <c r="DM308">
        <v>1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1</v>
      </c>
      <c r="DU308">
        <v>1</v>
      </c>
      <c r="DV308">
        <v>0</v>
      </c>
      <c r="DW308">
        <v>1</v>
      </c>
      <c r="DX308">
        <v>0</v>
      </c>
      <c r="DY308">
        <v>0</v>
      </c>
      <c r="DZ308">
        <v>0</v>
      </c>
      <c r="EA308">
        <v>1</v>
      </c>
      <c r="EB308">
        <v>0</v>
      </c>
      <c r="EC308">
        <v>0</v>
      </c>
      <c r="ED308">
        <v>9</v>
      </c>
      <c r="EE308">
        <v>0</v>
      </c>
      <c r="EF308">
        <v>0</v>
      </c>
      <c r="EG308">
        <v>1</v>
      </c>
      <c r="EH308">
        <v>0</v>
      </c>
      <c r="EI308">
        <v>61</v>
      </c>
      <c r="EJ308">
        <v>28</v>
      </c>
      <c r="EK308">
        <v>4</v>
      </c>
      <c r="EL308">
        <v>0</v>
      </c>
      <c r="EM308">
        <v>0</v>
      </c>
      <c r="EN308">
        <v>13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8</v>
      </c>
      <c r="EZ308">
        <v>1</v>
      </c>
      <c r="FA308">
        <v>0</v>
      </c>
      <c r="FB308">
        <v>0</v>
      </c>
      <c r="FC308">
        <v>0</v>
      </c>
      <c r="FD308">
        <v>0</v>
      </c>
      <c r="FE308">
        <v>1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1</v>
      </c>
      <c r="FL308">
        <v>0</v>
      </c>
      <c r="FM308">
        <v>0</v>
      </c>
      <c r="FN308">
        <v>0</v>
      </c>
      <c r="FO308">
        <v>28</v>
      </c>
      <c r="FP308">
        <v>61</v>
      </c>
      <c r="FQ308">
        <v>32</v>
      </c>
      <c r="FR308">
        <v>0</v>
      </c>
      <c r="FS308">
        <v>1</v>
      </c>
      <c r="FT308">
        <v>7</v>
      </c>
      <c r="FU308">
        <v>1</v>
      </c>
      <c r="FV308">
        <v>0</v>
      </c>
      <c r="FW308">
        <v>1</v>
      </c>
      <c r="FX308">
        <v>0</v>
      </c>
      <c r="FY308">
        <v>1</v>
      </c>
      <c r="FZ308">
        <v>0</v>
      </c>
      <c r="GA308">
        <v>3</v>
      </c>
      <c r="GB308">
        <v>0</v>
      </c>
      <c r="GC308">
        <v>3</v>
      </c>
      <c r="GD308">
        <v>1</v>
      </c>
      <c r="GE308">
        <v>0</v>
      </c>
      <c r="GF308">
        <v>2</v>
      </c>
      <c r="GG308">
        <v>0</v>
      </c>
      <c r="GH308">
        <v>0</v>
      </c>
      <c r="GI308">
        <v>1</v>
      </c>
      <c r="GJ308">
        <v>6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1</v>
      </c>
      <c r="GT308">
        <v>1</v>
      </c>
      <c r="GU308">
        <v>61</v>
      </c>
      <c r="GV308">
        <v>116</v>
      </c>
      <c r="GW308">
        <v>29</v>
      </c>
      <c r="GX308">
        <v>3</v>
      </c>
      <c r="GY308">
        <v>5</v>
      </c>
      <c r="GZ308">
        <v>1</v>
      </c>
      <c r="HA308">
        <v>35</v>
      </c>
      <c r="HB308">
        <v>3</v>
      </c>
      <c r="HC308">
        <v>24</v>
      </c>
      <c r="HD308">
        <v>1</v>
      </c>
      <c r="HE308">
        <v>3</v>
      </c>
      <c r="HF308">
        <v>3</v>
      </c>
      <c r="HG308">
        <v>1</v>
      </c>
      <c r="HH308">
        <v>0</v>
      </c>
      <c r="HI308">
        <v>1</v>
      </c>
      <c r="HJ308">
        <v>0</v>
      </c>
      <c r="HK308">
        <v>1</v>
      </c>
      <c r="HL308">
        <v>0</v>
      </c>
      <c r="HM308">
        <v>0</v>
      </c>
      <c r="HN308">
        <v>0</v>
      </c>
      <c r="HO308">
        <v>1</v>
      </c>
      <c r="HP308">
        <v>1</v>
      </c>
      <c r="HQ308">
        <v>0</v>
      </c>
      <c r="HR308">
        <v>1</v>
      </c>
      <c r="HS308">
        <v>0</v>
      </c>
      <c r="HT308">
        <v>2</v>
      </c>
      <c r="HU308">
        <v>0</v>
      </c>
      <c r="HV308">
        <v>0</v>
      </c>
      <c r="HW308">
        <v>1</v>
      </c>
      <c r="HX308">
        <v>116</v>
      </c>
      <c r="HY308">
        <v>47</v>
      </c>
      <c r="HZ308">
        <v>13</v>
      </c>
      <c r="IA308">
        <v>3</v>
      </c>
      <c r="IB308">
        <v>0</v>
      </c>
      <c r="IC308">
        <v>0</v>
      </c>
      <c r="ID308">
        <v>0</v>
      </c>
      <c r="IE308">
        <v>2</v>
      </c>
      <c r="IF308">
        <v>2</v>
      </c>
      <c r="IG308">
        <v>0</v>
      </c>
      <c r="IH308">
        <v>25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1</v>
      </c>
      <c r="JB308">
        <v>0</v>
      </c>
      <c r="JC308">
        <v>1</v>
      </c>
      <c r="JD308">
        <v>47</v>
      </c>
      <c r="JE308">
        <v>3</v>
      </c>
      <c r="JF308">
        <v>1</v>
      </c>
      <c r="JG308">
        <v>0</v>
      </c>
      <c r="JH308">
        <v>2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3</v>
      </c>
      <c r="JZ308">
        <v>8</v>
      </c>
      <c r="KA308">
        <v>5</v>
      </c>
      <c r="KB308">
        <v>1</v>
      </c>
      <c r="KC308">
        <v>0</v>
      </c>
      <c r="KD308">
        <v>1</v>
      </c>
      <c r="KE308">
        <v>0</v>
      </c>
      <c r="KF308">
        <v>1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8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</row>
    <row r="309" spans="1:325">
      <c r="A309" t="s">
        <v>1335</v>
      </c>
      <c r="B309" t="s">
        <v>1319</v>
      </c>
      <c r="C309" t="str">
        <f>"181101"</f>
        <v>181101</v>
      </c>
      <c r="D309" t="s">
        <v>53</v>
      </c>
      <c r="E309">
        <v>25</v>
      </c>
      <c r="F309">
        <v>854</v>
      </c>
      <c r="G309">
        <v>660</v>
      </c>
      <c r="H309">
        <v>213</v>
      </c>
      <c r="I309">
        <v>447</v>
      </c>
      <c r="J309">
        <v>0</v>
      </c>
      <c r="K309">
        <v>5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447</v>
      </c>
      <c r="T309">
        <v>0</v>
      </c>
      <c r="U309">
        <v>0</v>
      </c>
      <c r="V309">
        <v>447</v>
      </c>
      <c r="W309">
        <v>2</v>
      </c>
      <c r="X309">
        <v>2</v>
      </c>
      <c r="Y309">
        <v>0</v>
      </c>
      <c r="Z309">
        <v>0</v>
      </c>
      <c r="AA309">
        <v>445</v>
      </c>
      <c r="AB309">
        <v>204</v>
      </c>
      <c r="AC309">
        <v>41</v>
      </c>
      <c r="AD309">
        <v>7</v>
      </c>
      <c r="AE309">
        <v>6</v>
      </c>
      <c r="AF309">
        <v>5</v>
      </c>
      <c r="AG309">
        <v>5</v>
      </c>
      <c r="AH309">
        <v>10</v>
      </c>
      <c r="AI309">
        <v>0</v>
      </c>
      <c r="AJ309">
        <v>6</v>
      </c>
      <c r="AK309">
        <v>65</v>
      </c>
      <c r="AL309">
        <v>2</v>
      </c>
      <c r="AM309">
        <v>3</v>
      </c>
      <c r="AN309">
        <v>0</v>
      </c>
      <c r="AO309">
        <v>25</v>
      </c>
      <c r="AP309">
        <v>1</v>
      </c>
      <c r="AQ309">
        <v>0</v>
      </c>
      <c r="AR309">
        <v>4</v>
      </c>
      <c r="AS309">
        <v>0</v>
      </c>
      <c r="AT309">
        <v>1</v>
      </c>
      <c r="AU309">
        <v>0</v>
      </c>
      <c r="AV309">
        <v>0</v>
      </c>
      <c r="AW309">
        <v>0</v>
      </c>
      <c r="AX309">
        <v>17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4</v>
      </c>
      <c r="BG309">
        <v>204</v>
      </c>
      <c r="BH309">
        <v>97</v>
      </c>
      <c r="BI309">
        <v>82</v>
      </c>
      <c r="BJ309">
        <v>1</v>
      </c>
      <c r="BK309">
        <v>3</v>
      </c>
      <c r="BL309">
        <v>0</v>
      </c>
      <c r="BM309">
        <v>0</v>
      </c>
      <c r="BN309">
        <v>0</v>
      </c>
      <c r="BO309">
        <v>3</v>
      </c>
      <c r="BP309">
        <v>0</v>
      </c>
      <c r="BQ309">
        <v>0</v>
      </c>
      <c r="BR309">
        <v>1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3</v>
      </c>
      <c r="BY309">
        <v>1</v>
      </c>
      <c r="BZ309">
        <v>2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1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97</v>
      </c>
      <c r="CN309">
        <v>8</v>
      </c>
      <c r="CO309">
        <v>2</v>
      </c>
      <c r="CP309">
        <v>2</v>
      </c>
      <c r="CQ309">
        <v>1</v>
      </c>
      <c r="CR309">
        <v>1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1</v>
      </c>
      <c r="DB309">
        <v>1</v>
      </c>
      <c r="DC309">
        <v>0</v>
      </c>
      <c r="DD309">
        <v>0</v>
      </c>
      <c r="DE309">
        <v>8</v>
      </c>
      <c r="DF309">
        <v>27</v>
      </c>
      <c r="DG309">
        <v>11</v>
      </c>
      <c r="DH309">
        <v>2</v>
      </c>
      <c r="DI309">
        <v>1</v>
      </c>
      <c r="DJ309">
        <v>0</v>
      </c>
      <c r="DK309">
        <v>0</v>
      </c>
      <c r="DL309">
        <v>3</v>
      </c>
      <c r="DM309">
        <v>2</v>
      </c>
      <c r="DN309">
        <v>0</v>
      </c>
      <c r="DO309">
        <v>1</v>
      </c>
      <c r="DP309">
        <v>0</v>
      </c>
      <c r="DQ309">
        <v>0</v>
      </c>
      <c r="DR309">
        <v>1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1</v>
      </c>
      <c r="DZ309">
        <v>0</v>
      </c>
      <c r="EA309">
        <v>0</v>
      </c>
      <c r="EB309">
        <v>0</v>
      </c>
      <c r="EC309">
        <v>0</v>
      </c>
      <c r="ED309">
        <v>5</v>
      </c>
      <c r="EE309">
        <v>0</v>
      </c>
      <c r="EF309">
        <v>0</v>
      </c>
      <c r="EG309">
        <v>0</v>
      </c>
      <c r="EH309">
        <v>0</v>
      </c>
      <c r="EI309">
        <v>27</v>
      </c>
      <c r="EJ309">
        <v>10</v>
      </c>
      <c r="EK309">
        <v>0</v>
      </c>
      <c r="EL309">
        <v>0</v>
      </c>
      <c r="EM309">
        <v>2</v>
      </c>
      <c r="EN309">
        <v>6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2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10</v>
      </c>
      <c r="FP309">
        <v>17</v>
      </c>
      <c r="FQ309">
        <v>10</v>
      </c>
      <c r="FR309">
        <v>0</v>
      </c>
      <c r="FS309">
        <v>0</v>
      </c>
      <c r="FT309">
        <v>1</v>
      </c>
      <c r="FU309">
        <v>0</v>
      </c>
      <c r="FV309">
        <v>0</v>
      </c>
      <c r="FW309">
        <v>0</v>
      </c>
      <c r="FX309">
        <v>3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2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1</v>
      </c>
      <c r="GQ309">
        <v>0</v>
      </c>
      <c r="GR309">
        <v>0</v>
      </c>
      <c r="GS309">
        <v>0</v>
      </c>
      <c r="GT309">
        <v>0</v>
      </c>
      <c r="GU309">
        <v>17</v>
      </c>
      <c r="GV309">
        <v>45</v>
      </c>
      <c r="GW309">
        <v>7</v>
      </c>
      <c r="GX309">
        <v>0</v>
      </c>
      <c r="GY309">
        <v>1</v>
      </c>
      <c r="GZ309">
        <v>1</v>
      </c>
      <c r="HA309">
        <v>22</v>
      </c>
      <c r="HB309">
        <v>1</v>
      </c>
      <c r="HC309">
        <v>9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1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1</v>
      </c>
      <c r="HT309">
        <v>0</v>
      </c>
      <c r="HU309">
        <v>0</v>
      </c>
      <c r="HV309">
        <v>0</v>
      </c>
      <c r="HW309">
        <v>2</v>
      </c>
      <c r="HX309">
        <v>45</v>
      </c>
      <c r="HY309">
        <v>33</v>
      </c>
      <c r="HZ309">
        <v>12</v>
      </c>
      <c r="IA309">
        <v>2</v>
      </c>
      <c r="IB309">
        <v>0</v>
      </c>
      <c r="IC309">
        <v>0</v>
      </c>
      <c r="ID309">
        <v>1</v>
      </c>
      <c r="IE309">
        <v>1</v>
      </c>
      <c r="IF309">
        <v>0</v>
      </c>
      <c r="IG309">
        <v>0</v>
      </c>
      <c r="IH309">
        <v>13</v>
      </c>
      <c r="II309">
        <v>0</v>
      </c>
      <c r="IJ309">
        <v>2</v>
      </c>
      <c r="IK309">
        <v>0</v>
      </c>
      <c r="IL309">
        <v>0</v>
      </c>
      <c r="IM309">
        <v>0</v>
      </c>
      <c r="IN309">
        <v>1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1</v>
      </c>
      <c r="JD309">
        <v>33</v>
      </c>
      <c r="JE309">
        <v>3</v>
      </c>
      <c r="JF309">
        <v>1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1</v>
      </c>
      <c r="JR309">
        <v>0</v>
      </c>
      <c r="JS309">
        <v>0</v>
      </c>
      <c r="JT309">
        <v>1</v>
      </c>
      <c r="JU309">
        <v>0</v>
      </c>
      <c r="JV309">
        <v>0</v>
      </c>
      <c r="JW309">
        <v>0</v>
      </c>
      <c r="JX309">
        <v>0</v>
      </c>
      <c r="JY309">
        <v>3</v>
      </c>
      <c r="JZ309">
        <v>1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1</v>
      </c>
      <c r="KM309">
        <v>0</v>
      </c>
      <c r="KN309">
        <v>0</v>
      </c>
      <c r="KO309">
        <v>0</v>
      </c>
      <c r="KP309">
        <v>0</v>
      </c>
      <c r="KQ309">
        <v>1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</row>
    <row r="310" spans="1:325">
      <c r="A310" t="s">
        <v>1334</v>
      </c>
      <c r="B310" t="s">
        <v>1319</v>
      </c>
      <c r="C310" t="str">
        <f>"181101"</f>
        <v>181101</v>
      </c>
      <c r="D310" t="s">
        <v>1333</v>
      </c>
      <c r="E310">
        <v>26</v>
      </c>
      <c r="F310">
        <v>1690</v>
      </c>
      <c r="G310">
        <v>1300</v>
      </c>
      <c r="H310">
        <v>263</v>
      </c>
      <c r="I310">
        <v>1037</v>
      </c>
      <c r="J310">
        <v>1</v>
      </c>
      <c r="K310">
        <v>8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1037</v>
      </c>
      <c r="T310">
        <v>0</v>
      </c>
      <c r="U310">
        <v>0</v>
      </c>
      <c r="V310">
        <v>1037</v>
      </c>
      <c r="W310">
        <v>7</v>
      </c>
      <c r="X310">
        <v>6</v>
      </c>
      <c r="Y310">
        <v>1</v>
      </c>
      <c r="Z310">
        <v>0</v>
      </c>
      <c r="AA310">
        <v>1030</v>
      </c>
      <c r="AB310">
        <v>426</v>
      </c>
      <c r="AC310">
        <v>74</v>
      </c>
      <c r="AD310">
        <v>12</v>
      </c>
      <c r="AE310">
        <v>3</v>
      </c>
      <c r="AF310">
        <v>4</v>
      </c>
      <c r="AG310">
        <v>19</v>
      </c>
      <c r="AH310">
        <v>9</v>
      </c>
      <c r="AI310">
        <v>6</v>
      </c>
      <c r="AJ310">
        <v>5</v>
      </c>
      <c r="AK310">
        <v>142</v>
      </c>
      <c r="AL310">
        <v>8</v>
      </c>
      <c r="AM310">
        <v>6</v>
      </c>
      <c r="AN310">
        <v>1</v>
      </c>
      <c r="AO310">
        <v>71</v>
      </c>
      <c r="AP310">
        <v>1</v>
      </c>
      <c r="AQ310">
        <v>1</v>
      </c>
      <c r="AR310">
        <v>12</v>
      </c>
      <c r="AS310">
        <v>1</v>
      </c>
      <c r="AT310">
        <v>0</v>
      </c>
      <c r="AU310">
        <v>0</v>
      </c>
      <c r="AV310">
        <v>0</v>
      </c>
      <c r="AW310">
        <v>6</v>
      </c>
      <c r="AX310">
        <v>37</v>
      </c>
      <c r="AY310">
        <v>0</v>
      </c>
      <c r="AZ310">
        <v>2</v>
      </c>
      <c r="BA310">
        <v>0</v>
      </c>
      <c r="BB310">
        <v>1</v>
      </c>
      <c r="BC310">
        <v>1</v>
      </c>
      <c r="BD310">
        <v>0</v>
      </c>
      <c r="BE310">
        <v>0</v>
      </c>
      <c r="BF310">
        <v>4</v>
      </c>
      <c r="BG310">
        <v>426</v>
      </c>
      <c r="BH310">
        <v>206</v>
      </c>
      <c r="BI310">
        <v>173</v>
      </c>
      <c r="BJ310">
        <v>2</v>
      </c>
      <c r="BK310">
        <v>2</v>
      </c>
      <c r="BL310">
        <v>1</v>
      </c>
      <c r="BM310">
        <v>5</v>
      </c>
      <c r="BN310">
        <v>0</v>
      </c>
      <c r="BO310">
        <v>3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1</v>
      </c>
      <c r="BW310">
        <v>0</v>
      </c>
      <c r="BX310">
        <v>11</v>
      </c>
      <c r="BY310">
        <v>0</v>
      </c>
      <c r="BZ310">
        <v>3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2</v>
      </c>
      <c r="CH310">
        <v>0</v>
      </c>
      <c r="CI310">
        <v>0</v>
      </c>
      <c r="CJ310">
        <v>0</v>
      </c>
      <c r="CK310">
        <v>1</v>
      </c>
      <c r="CL310">
        <v>2</v>
      </c>
      <c r="CM310">
        <v>206</v>
      </c>
      <c r="CN310">
        <v>31</v>
      </c>
      <c r="CO310">
        <v>15</v>
      </c>
      <c r="CP310">
        <v>2</v>
      </c>
      <c r="CQ310">
        <v>2</v>
      </c>
      <c r="CR310">
        <v>0</v>
      </c>
      <c r="CS310">
        <v>0</v>
      </c>
      <c r="CT310">
        <v>2</v>
      </c>
      <c r="CU310">
        <v>4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1</v>
      </c>
      <c r="DB310">
        <v>2</v>
      </c>
      <c r="DC310">
        <v>0</v>
      </c>
      <c r="DD310">
        <v>3</v>
      </c>
      <c r="DE310">
        <v>31</v>
      </c>
      <c r="DF310">
        <v>60</v>
      </c>
      <c r="DG310">
        <v>33</v>
      </c>
      <c r="DH310">
        <v>3</v>
      </c>
      <c r="DI310">
        <v>3</v>
      </c>
      <c r="DJ310">
        <v>0</v>
      </c>
      <c r="DK310">
        <v>1</v>
      </c>
      <c r="DL310">
        <v>12</v>
      </c>
      <c r="DM310">
        <v>1</v>
      </c>
      <c r="DN310">
        <v>0</v>
      </c>
      <c r="DO310">
        <v>0</v>
      </c>
      <c r="DP310">
        <v>0</v>
      </c>
      <c r="DQ310">
        <v>1</v>
      </c>
      <c r="DR310">
        <v>0</v>
      </c>
      <c r="DS310">
        <v>0</v>
      </c>
      <c r="DT310">
        <v>1</v>
      </c>
      <c r="DU310">
        <v>0</v>
      </c>
      <c r="DV310">
        <v>0</v>
      </c>
      <c r="DW310">
        <v>1</v>
      </c>
      <c r="DX310">
        <v>0</v>
      </c>
      <c r="DY310">
        <v>0</v>
      </c>
      <c r="DZ310">
        <v>2</v>
      </c>
      <c r="EA310">
        <v>0</v>
      </c>
      <c r="EB310">
        <v>0</v>
      </c>
      <c r="EC310">
        <v>0</v>
      </c>
      <c r="ED310">
        <v>1</v>
      </c>
      <c r="EE310">
        <v>0</v>
      </c>
      <c r="EF310">
        <v>0</v>
      </c>
      <c r="EG310">
        <v>0</v>
      </c>
      <c r="EH310">
        <v>1</v>
      </c>
      <c r="EI310">
        <v>60</v>
      </c>
      <c r="EJ310">
        <v>31</v>
      </c>
      <c r="EK310">
        <v>2</v>
      </c>
      <c r="EL310">
        <v>0</v>
      </c>
      <c r="EM310">
        <v>0</v>
      </c>
      <c r="EN310">
        <v>16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13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31</v>
      </c>
      <c r="FP310">
        <v>52</v>
      </c>
      <c r="FQ310">
        <v>24</v>
      </c>
      <c r="FR310">
        <v>1</v>
      </c>
      <c r="FS310">
        <v>1</v>
      </c>
      <c r="FT310">
        <v>16</v>
      </c>
      <c r="FU310">
        <v>2</v>
      </c>
      <c r="FV310">
        <v>0</v>
      </c>
      <c r="FW310">
        <v>0</v>
      </c>
      <c r="FX310">
        <v>2</v>
      </c>
      <c r="FY310">
        <v>0</v>
      </c>
      <c r="FZ310">
        <v>1</v>
      </c>
      <c r="GA310">
        <v>0</v>
      </c>
      <c r="GB310">
        <v>0</v>
      </c>
      <c r="GC310">
        <v>0</v>
      </c>
      <c r="GD310">
        <v>2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1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1</v>
      </c>
      <c r="GQ310">
        <v>0</v>
      </c>
      <c r="GR310">
        <v>1</v>
      </c>
      <c r="GS310">
        <v>0</v>
      </c>
      <c r="GT310">
        <v>0</v>
      </c>
      <c r="GU310">
        <v>52</v>
      </c>
      <c r="GV310">
        <v>123</v>
      </c>
      <c r="GW310">
        <v>35</v>
      </c>
      <c r="GX310">
        <v>2</v>
      </c>
      <c r="GY310">
        <v>4</v>
      </c>
      <c r="GZ310">
        <v>0</v>
      </c>
      <c r="HA310">
        <v>32</v>
      </c>
      <c r="HB310">
        <v>1</v>
      </c>
      <c r="HC310">
        <v>13</v>
      </c>
      <c r="HD310">
        <v>0</v>
      </c>
      <c r="HE310">
        <v>3</v>
      </c>
      <c r="HF310">
        <v>3</v>
      </c>
      <c r="HG310">
        <v>6</v>
      </c>
      <c r="HH310">
        <v>3</v>
      </c>
      <c r="HI310">
        <v>0</v>
      </c>
      <c r="HJ310">
        <v>0</v>
      </c>
      <c r="HK310">
        <v>9</v>
      </c>
      <c r="HL310">
        <v>0</v>
      </c>
      <c r="HM310">
        <v>1</v>
      </c>
      <c r="HN310">
        <v>0</v>
      </c>
      <c r="HO310">
        <v>0</v>
      </c>
      <c r="HP310">
        <v>0</v>
      </c>
      <c r="HQ310">
        <v>4</v>
      </c>
      <c r="HR310">
        <v>0</v>
      </c>
      <c r="HS310">
        <v>0</v>
      </c>
      <c r="HT310">
        <v>2</v>
      </c>
      <c r="HU310">
        <v>1</v>
      </c>
      <c r="HV310">
        <v>0</v>
      </c>
      <c r="HW310">
        <v>4</v>
      </c>
      <c r="HX310">
        <v>123</v>
      </c>
      <c r="HY310">
        <v>88</v>
      </c>
      <c r="HZ310">
        <v>17</v>
      </c>
      <c r="IA310">
        <v>4</v>
      </c>
      <c r="IB310">
        <v>1</v>
      </c>
      <c r="IC310">
        <v>1</v>
      </c>
      <c r="ID310">
        <v>1</v>
      </c>
      <c r="IE310">
        <v>6</v>
      </c>
      <c r="IF310">
        <v>0</v>
      </c>
      <c r="IG310">
        <v>1</v>
      </c>
      <c r="IH310">
        <v>50</v>
      </c>
      <c r="II310">
        <v>0</v>
      </c>
      <c r="IJ310">
        <v>1</v>
      </c>
      <c r="IK310">
        <v>2</v>
      </c>
      <c r="IL310">
        <v>0</v>
      </c>
      <c r="IM310">
        <v>0</v>
      </c>
      <c r="IN310">
        <v>0</v>
      </c>
      <c r="IO310">
        <v>1</v>
      </c>
      <c r="IP310">
        <v>0</v>
      </c>
      <c r="IQ310">
        <v>0</v>
      </c>
      <c r="IR310">
        <v>0</v>
      </c>
      <c r="IS310">
        <v>0</v>
      </c>
      <c r="IT310">
        <v>1</v>
      </c>
      <c r="IU310">
        <v>0</v>
      </c>
      <c r="IV310">
        <v>0</v>
      </c>
      <c r="IW310">
        <v>0</v>
      </c>
      <c r="IX310">
        <v>1</v>
      </c>
      <c r="IY310">
        <v>0</v>
      </c>
      <c r="IZ310">
        <v>0</v>
      </c>
      <c r="JA310">
        <v>0</v>
      </c>
      <c r="JB310">
        <v>0</v>
      </c>
      <c r="JC310">
        <v>1</v>
      </c>
      <c r="JD310">
        <v>88</v>
      </c>
      <c r="JE310">
        <v>8</v>
      </c>
      <c r="JF310">
        <v>4</v>
      </c>
      <c r="JG310">
        <v>1</v>
      </c>
      <c r="JH310">
        <v>2</v>
      </c>
      <c r="JI310">
        <v>1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8</v>
      </c>
      <c r="JZ310">
        <v>4</v>
      </c>
      <c r="KA310">
        <v>4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4</v>
      </c>
      <c r="KR310">
        <v>1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1</v>
      </c>
      <c r="LM310">
        <v>1</v>
      </c>
    </row>
    <row r="311" spans="1:325">
      <c r="A311" t="s">
        <v>1332</v>
      </c>
      <c r="B311" t="s">
        <v>1319</v>
      </c>
      <c r="C311" t="str">
        <f>"181101"</f>
        <v>181101</v>
      </c>
      <c r="D311" t="s">
        <v>1331</v>
      </c>
      <c r="E311">
        <v>27</v>
      </c>
      <c r="F311">
        <v>1577</v>
      </c>
      <c r="G311">
        <v>1211</v>
      </c>
      <c r="H311">
        <v>243</v>
      </c>
      <c r="I311">
        <v>968</v>
      </c>
      <c r="J311">
        <v>0</v>
      </c>
      <c r="K311">
        <v>2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968</v>
      </c>
      <c r="T311">
        <v>0</v>
      </c>
      <c r="U311">
        <v>0</v>
      </c>
      <c r="V311">
        <v>968</v>
      </c>
      <c r="W311">
        <v>7</v>
      </c>
      <c r="X311">
        <v>6</v>
      </c>
      <c r="Y311">
        <v>1</v>
      </c>
      <c r="Z311">
        <v>0</v>
      </c>
      <c r="AA311">
        <v>961</v>
      </c>
      <c r="AB311">
        <v>404</v>
      </c>
      <c r="AC311">
        <v>75</v>
      </c>
      <c r="AD311">
        <v>18</v>
      </c>
      <c r="AE311">
        <v>2</v>
      </c>
      <c r="AF311">
        <v>20</v>
      </c>
      <c r="AG311">
        <v>17</v>
      </c>
      <c r="AH311">
        <v>27</v>
      </c>
      <c r="AI311">
        <v>2</v>
      </c>
      <c r="AJ311">
        <v>3</v>
      </c>
      <c r="AK311">
        <v>87</v>
      </c>
      <c r="AL311">
        <v>3</v>
      </c>
      <c r="AM311">
        <v>1</v>
      </c>
      <c r="AN311">
        <v>1</v>
      </c>
      <c r="AO311">
        <v>55</v>
      </c>
      <c r="AP311">
        <v>2</v>
      </c>
      <c r="AQ311">
        <v>1</v>
      </c>
      <c r="AR311">
        <v>24</v>
      </c>
      <c r="AS311">
        <v>1</v>
      </c>
      <c r="AT311">
        <v>0</v>
      </c>
      <c r="AU311">
        <v>0</v>
      </c>
      <c r="AV311">
        <v>0</v>
      </c>
      <c r="AW311">
        <v>4</v>
      </c>
      <c r="AX311">
        <v>53</v>
      </c>
      <c r="AY311">
        <v>2</v>
      </c>
      <c r="AZ311">
        <v>2</v>
      </c>
      <c r="BA311">
        <v>0</v>
      </c>
      <c r="BB311">
        <v>1</v>
      </c>
      <c r="BC311">
        <v>0</v>
      </c>
      <c r="BD311">
        <v>1</v>
      </c>
      <c r="BE311">
        <v>0</v>
      </c>
      <c r="BF311">
        <v>2</v>
      </c>
      <c r="BG311">
        <v>404</v>
      </c>
      <c r="BH311">
        <v>200</v>
      </c>
      <c r="BI311">
        <v>169</v>
      </c>
      <c r="BJ311">
        <v>4</v>
      </c>
      <c r="BK311">
        <v>3</v>
      </c>
      <c r="BL311">
        <v>0</v>
      </c>
      <c r="BM311">
        <v>3</v>
      </c>
      <c r="BN311">
        <v>0</v>
      </c>
      <c r="BO311">
        <v>1</v>
      </c>
      <c r="BP311">
        <v>0</v>
      </c>
      <c r="BQ311">
        <v>0</v>
      </c>
      <c r="BR311">
        <v>3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10</v>
      </c>
      <c r="BY311">
        <v>0</v>
      </c>
      <c r="BZ311">
        <v>0</v>
      </c>
      <c r="CA311">
        <v>0</v>
      </c>
      <c r="CB311">
        <v>1</v>
      </c>
      <c r="CC311">
        <v>0</v>
      </c>
      <c r="CD311">
        <v>0</v>
      </c>
      <c r="CE311">
        <v>0</v>
      </c>
      <c r="CF311">
        <v>0</v>
      </c>
      <c r="CG311">
        <v>2</v>
      </c>
      <c r="CH311">
        <v>0</v>
      </c>
      <c r="CI311">
        <v>0</v>
      </c>
      <c r="CJ311">
        <v>0</v>
      </c>
      <c r="CK311">
        <v>1</v>
      </c>
      <c r="CL311">
        <v>3</v>
      </c>
      <c r="CM311">
        <v>200</v>
      </c>
      <c r="CN311">
        <v>33</v>
      </c>
      <c r="CO311">
        <v>15</v>
      </c>
      <c r="CP311">
        <v>4</v>
      </c>
      <c r="CQ311">
        <v>3</v>
      </c>
      <c r="CR311">
        <v>0</v>
      </c>
      <c r="CS311">
        <v>0</v>
      </c>
      <c r="CT311">
        <v>0</v>
      </c>
      <c r="CU311">
        <v>1</v>
      </c>
      <c r="CV311">
        <v>1</v>
      </c>
      <c r="CW311">
        <v>0</v>
      </c>
      <c r="CX311">
        <v>1</v>
      </c>
      <c r="CY311">
        <v>2</v>
      </c>
      <c r="CZ311">
        <v>1</v>
      </c>
      <c r="DA311">
        <v>1</v>
      </c>
      <c r="DB311">
        <v>2</v>
      </c>
      <c r="DC311">
        <v>1</v>
      </c>
      <c r="DD311">
        <v>1</v>
      </c>
      <c r="DE311">
        <v>33</v>
      </c>
      <c r="DF311">
        <v>55</v>
      </c>
      <c r="DG311">
        <v>25</v>
      </c>
      <c r="DH311">
        <v>3</v>
      </c>
      <c r="DI311">
        <v>0</v>
      </c>
      <c r="DJ311">
        <v>1</v>
      </c>
      <c r="DK311">
        <v>0</v>
      </c>
      <c r="DL311">
        <v>13</v>
      </c>
      <c r="DM311">
        <v>0</v>
      </c>
      <c r="DN311">
        <v>0</v>
      </c>
      <c r="DO311">
        <v>0</v>
      </c>
      <c r="DP311">
        <v>0</v>
      </c>
      <c r="DQ311">
        <v>2</v>
      </c>
      <c r="DR311">
        <v>0</v>
      </c>
      <c r="DS311">
        <v>2</v>
      </c>
      <c r="DT311">
        <v>1</v>
      </c>
      <c r="DU311">
        <v>0</v>
      </c>
      <c r="DV311">
        <v>0</v>
      </c>
      <c r="DW311">
        <v>1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6</v>
      </c>
      <c r="EE311">
        <v>0</v>
      </c>
      <c r="EF311">
        <v>0</v>
      </c>
      <c r="EG311">
        <v>1</v>
      </c>
      <c r="EH311">
        <v>0</v>
      </c>
      <c r="EI311">
        <v>55</v>
      </c>
      <c r="EJ311">
        <v>28</v>
      </c>
      <c r="EK311">
        <v>3</v>
      </c>
      <c r="EL311">
        <v>1</v>
      </c>
      <c r="EM311">
        <v>0</v>
      </c>
      <c r="EN311">
        <v>15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9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28</v>
      </c>
      <c r="FP311">
        <v>52</v>
      </c>
      <c r="FQ311">
        <v>18</v>
      </c>
      <c r="FR311">
        <v>4</v>
      </c>
      <c r="FS311">
        <v>2</v>
      </c>
      <c r="FT311">
        <v>14</v>
      </c>
      <c r="FU311">
        <v>0</v>
      </c>
      <c r="FV311">
        <v>1</v>
      </c>
      <c r="FW311">
        <v>0</v>
      </c>
      <c r="FX311">
        <v>0</v>
      </c>
      <c r="FY311">
        <v>0</v>
      </c>
      <c r="FZ311">
        <v>1</v>
      </c>
      <c r="GA311">
        <v>1</v>
      </c>
      <c r="GB311">
        <v>0</v>
      </c>
      <c r="GC311">
        <v>2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1</v>
      </c>
      <c r="GK311">
        <v>3</v>
      </c>
      <c r="GL311">
        <v>0</v>
      </c>
      <c r="GM311">
        <v>0</v>
      </c>
      <c r="GN311">
        <v>0</v>
      </c>
      <c r="GO311">
        <v>0</v>
      </c>
      <c r="GP311">
        <v>2</v>
      </c>
      <c r="GQ311">
        <v>0</v>
      </c>
      <c r="GR311">
        <v>2</v>
      </c>
      <c r="GS311">
        <v>1</v>
      </c>
      <c r="GT311">
        <v>0</v>
      </c>
      <c r="GU311">
        <v>52</v>
      </c>
      <c r="GV311">
        <v>87</v>
      </c>
      <c r="GW311">
        <v>28</v>
      </c>
      <c r="GX311">
        <v>2</v>
      </c>
      <c r="GY311">
        <v>4</v>
      </c>
      <c r="GZ311">
        <v>1</v>
      </c>
      <c r="HA311">
        <v>24</v>
      </c>
      <c r="HB311">
        <v>0</v>
      </c>
      <c r="HC311">
        <v>11</v>
      </c>
      <c r="HD311">
        <v>0</v>
      </c>
      <c r="HE311">
        <v>4</v>
      </c>
      <c r="HF311">
        <v>1</v>
      </c>
      <c r="HG311">
        <v>0</v>
      </c>
      <c r="HH311">
        <v>0</v>
      </c>
      <c r="HI311">
        <v>0</v>
      </c>
      <c r="HJ311">
        <v>1</v>
      </c>
      <c r="HK311">
        <v>1</v>
      </c>
      <c r="HL311">
        <v>0</v>
      </c>
      <c r="HM311">
        <v>1</v>
      </c>
      <c r="HN311">
        <v>0</v>
      </c>
      <c r="HO311">
        <v>2</v>
      </c>
      <c r="HP311">
        <v>0</v>
      </c>
      <c r="HQ311">
        <v>1</v>
      </c>
      <c r="HR311">
        <v>2</v>
      </c>
      <c r="HS311">
        <v>1</v>
      </c>
      <c r="HT311">
        <v>0</v>
      </c>
      <c r="HU311">
        <v>0</v>
      </c>
      <c r="HV311">
        <v>1</v>
      </c>
      <c r="HW311">
        <v>2</v>
      </c>
      <c r="HX311">
        <v>87</v>
      </c>
      <c r="HY311">
        <v>89</v>
      </c>
      <c r="HZ311">
        <v>11</v>
      </c>
      <c r="IA311">
        <v>0</v>
      </c>
      <c r="IB311">
        <v>1</v>
      </c>
      <c r="IC311">
        <v>2</v>
      </c>
      <c r="ID311">
        <v>1</v>
      </c>
      <c r="IE311">
        <v>2</v>
      </c>
      <c r="IF311">
        <v>4</v>
      </c>
      <c r="IG311">
        <v>0</v>
      </c>
      <c r="IH311">
        <v>60</v>
      </c>
      <c r="II311">
        <v>0</v>
      </c>
      <c r="IJ311">
        <v>2</v>
      </c>
      <c r="IK311">
        <v>0</v>
      </c>
      <c r="IL311">
        <v>0</v>
      </c>
      <c r="IM311">
        <v>0</v>
      </c>
      <c r="IN311">
        <v>0</v>
      </c>
      <c r="IO311">
        <v>1</v>
      </c>
      <c r="IP311">
        <v>0</v>
      </c>
      <c r="IQ311">
        <v>0</v>
      </c>
      <c r="IR311">
        <v>0</v>
      </c>
      <c r="IS311">
        <v>0</v>
      </c>
      <c r="IT311">
        <v>1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1</v>
      </c>
      <c r="JC311">
        <v>3</v>
      </c>
      <c r="JD311">
        <v>89</v>
      </c>
      <c r="JE311">
        <v>9</v>
      </c>
      <c r="JF311">
        <v>6</v>
      </c>
      <c r="JG311">
        <v>0</v>
      </c>
      <c r="JH311">
        <v>1</v>
      </c>
      <c r="JI311">
        <v>1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1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9</v>
      </c>
      <c r="JZ311">
        <v>1</v>
      </c>
      <c r="KA311">
        <v>0</v>
      </c>
      <c r="KB311">
        <v>0</v>
      </c>
      <c r="KC311">
        <v>0</v>
      </c>
      <c r="KD311">
        <v>0</v>
      </c>
      <c r="KE311">
        <v>1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1</v>
      </c>
      <c r="KR311">
        <v>3</v>
      </c>
      <c r="KS311">
        <v>1</v>
      </c>
      <c r="KT311">
        <v>2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3</v>
      </c>
    </row>
    <row r="312" spans="1:325">
      <c r="A312" t="s">
        <v>1330</v>
      </c>
      <c r="B312" t="s">
        <v>1319</v>
      </c>
      <c r="C312" t="str">
        <f>"181101"</f>
        <v>181101</v>
      </c>
      <c r="D312" t="s">
        <v>9</v>
      </c>
      <c r="E312">
        <v>28</v>
      </c>
      <c r="F312">
        <v>1584</v>
      </c>
      <c r="G312">
        <v>1230</v>
      </c>
      <c r="H312">
        <v>351</v>
      </c>
      <c r="I312">
        <v>879</v>
      </c>
      <c r="J312">
        <v>0</v>
      </c>
      <c r="K312">
        <v>6</v>
      </c>
      <c r="L312">
        <v>1</v>
      </c>
      <c r="M312">
        <v>1</v>
      </c>
      <c r="N312">
        <v>0</v>
      </c>
      <c r="O312">
        <v>0</v>
      </c>
      <c r="P312">
        <v>0</v>
      </c>
      <c r="Q312">
        <v>0</v>
      </c>
      <c r="R312">
        <v>1</v>
      </c>
      <c r="S312">
        <v>880</v>
      </c>
      <c r="T312">
        <v>1</v>
      </c>
      <c r="U312">
        <v>0</v>
      </c>
      <c r="V312">
        <v>880</v>
      </c>
      <c r="W312">
        <v>15</v>
      </c>
      <c r="X312">
        <v>8</v>
      </c>
      <c r="Y312">
        <v>7</v>
      </c>
      <c r="Z312">
        <v>0</v>
      </c>
      <c r="AA312">
        <v>865</v>
      </c>
      <c r="AB312">
        <v>395</v>
      </c>
      <c r="AC312">
        <v>74</v>
      </c>
      <c r="AD312">
        <v>13</v>
      </c>
      <c r="AE312">
        <v>1</v>
      </c>
      <c r="AF312">
        <v>7</v>
      </c>
      <c r="AG312">
        <v>11</v>
      </c>
      <c r="AH312">
        <v>5</v>
      </c>
      <c r="AI312">
        <v>1</v>
      </c>
      <c r="AJ312">
        <v>3</v>
      </c>
      <c r="AK312">
        <v>129</v>
      </c>
      <c r="AL312">
        <v>2</v>
      </c>
      <c r="AM312">
        <v>5</v>
      </c>
      <c r="AN312">
        <v>1</v>
      </c>
      <c r="AO312">
        <v>43</v>
      </c>
      <c r="AP312">
        <v>1</v>
      </c>
      <c r="AQ312">
        <v>1</v>
      </c>
      <c r="AR312">
        <v>16</v>
      </c>
      <c r="AS312">
        <v>2</v>
      </c>
      <c r="AT312">
        <v>1</v>
      </c>
      <c r="AU312">
        <v>1</v>
      </c>
      <c r="AV312">
        <v>2</v>
      </c>
      <c r="AW312">
        <v>13</v>
      </c>
      <c r="AX312">
        <v>56</v>
      </c>
      <c r="AY312">
        <v>1</v>
      </c>
      <c r="AZ312">
        <v>2</v>
      </c>
      <c r="BA312">
        <v>0</v>
      </c>
      <c r="BB312">
        <v>0</v>
      </c>
      <c r="BC312">
        <v>0</v>
      </c>
      <c r="BD312">
        <v>1</v>
      </c>
      <c r="BE312">
        <v>1</v>
      </c>
      <c r="BF312">
        <v>2</v>
      </c>
      <c r="BG312">
        <v>395</v>
      </c>
      <c r="BH312">
        <v>125</v>
      </c>
      <c r="BI312">
        <v>96</v>
      </c>
      <c r="BJ312">
        <v>7</v>
      </c>
      <c r="BK312">
        <v>2</v>
      </c>
      <c r="BL312">
        <v>1</v>
      </c>
      <c r="BM312">
        <v>0</v>
      </c>
      <c r="BN312">
        <v>1</v>
      </c>
      <c r="BO312">
        <v>2</v>
      </c>
      <c r="BP312">
        <v>0</v>
      </c>
      <c r="BQ312">
        <v>0</v>
      </c>
      <c r="BR312">
        <v>1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12</v>
      </c>
      <c r="BY312">
        <v>0</v>
      </c>
      <c r="BZ312">
        <v>1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1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1</v>
      </c>
      <c r="CM312">
        <v>125</v>
      </c>
      <c r="CN312">
        <v>27</v>
      </c>
      <c r="CO312">
        <v>9</v>
      </c>
      <c r="CP312">
        <v>1</v>
      </c>
      <c r="CQ312">
        <v>4</v>
      </c>
      <c r="CR312">
        <v>2</v>
      </c>
      <c r="CS312">
        <v>0</v>
      </c>
      <c r="CT312">
        <v>0</v>
      </c>
      <c r="CU312">
        <v>2</v>
      </c>
      <c r="CV312">
        <v>1</v>
      </c>
      <c r="CW312">
        <v>1</v>
      </c>
      <c r="CX312">
        <v>1</v>
      </c>
      <c r="CY312">
        <v>2</v>
      </c>
      <c r="CZ312">
        <v>2</v>
      </c>
      <c r="DA312">
        <v>1</v>
      </c>
      <c r="DB312">
        <v>1</v>
      </c>
      <c r="DC312">
        <v>0</v>
      </c>
      <c r="DD312">
        <v>0</v>
      </c>
      <c r="DE312">
        <v>27</v>
      </c>
      <c r="DF312">
        <v>73</v>
      </c>
      <c r="DG312">
        <v>22</v>
      </c>
      <c r="DH312">
        <v>1</v>
      </c>
      <c r="DI312">
        <v>2</v>
      </c>
      <c r="DJ312">
        <v>2</v>
      </c>
      <c r="DK312">
        <v>0</v>
      </c>
      <c r="DL312">
        <v>4</v>
      </c>
      <c r="DM312">
        <v>1</v>
      </c>
      <c r="DN312">
        <v>1</v>
      </c>
      <c r="DO312">
        <v>1</v>
      </c>
      <c r="DP312">
        <v>0</v>
      </c>
      <c r="DQ312">
        <v>2</v>
      </c>
      <c r="DR312">
        <v>1</v>
      </c>
      <c r="DS312">
        <v>0</v>
      </c>
      <c r="DT312">
        <v>1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32</v>
      </c>
      <c r="EE312">
        <v>0</v>
      </c>
      <c r="EF312">
        <v>0</v>
      </c>
      <c r="EG312">
        <v>0</v>
      </c>
      <c r="EH312">
        <v>3</v>
      </c>
      <c r="EI312">
        <v>73</v>
      </c>
      <c r="EJ312">
        <v>24</v>
      </c>
      <c r="EK312">
        <v>3</v>
      </c>
      <c r="EL312">
        <v>0</v>
      </c>
      <c r="EM312">
        <v>1</v>
      </c>
      <c r="EN312">
        <v>11</v>
      </c>
      <c r="EO312">
        <v>0</v>
      </c>
      <c r="EP312">
        <v>0</v>
      </c>
      <c r="EQ312">
        <v>1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8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24</v>
      </c>
      <c r="FP312">
        <v>62</v>
      </c>
      <c r="FQ312">
        <v>31</v>
      </c>
      <c r="FR312">
        <v>1</v>
      </c>
      <c r="FS312">
        <v>4</v>
      </c>
      <c r="FT312">
        <v>13</v>
      </c>
      <c r="FU312">
        <v>2</v>
      </c>
      <c r="FV312">
        <v>1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3</v>
      </c>
      <c r="GF312">
        <v>0</v>
      </c>
      <c r="GG312">
        <v>0</v>
      </c>
      <c r="GH312">
        <v>0</v>
      </c>
      <c r="GI312">
        <v>0</v>
      </c>
      <c r="GJ312">
        <v>1</v>
      </c>
      <c r="GK312">
        <v>0</v>
      </c>
      <c r="GL312">
        <v>1</v>
      </c>
      <c r="GM312">
        <v>2</v>
      </c>
      <c r="GN312">
        <v>0</v>
      </c>
      <c r="GO312">
        <v>0</v>
      </c>
      <c r="GP312">
        <v>1</v>
      </c>
      <c r="GQ312">
        <v>0</v>
      </c>
      <c r="GR312">
        <v>0</v>
      </c>
      <c r="GS312">
        <v>1</v>
      </c>
      <c r="GT312">
        <v>1</v>
      </c>
      <c r="GU312">
        <v>62</v>
      </c>
      <c r="GV312">
        <v>121</v>
      </c>
      <c r="GW312">
        <v>35</v>
      </c>
      <c r="GX312">
        <v>2</v>
      </c>
      <c r="GY312">
        <v>8</v>
      </c>
      <c r="GZ312">
        <v>1</v>
      </c>
      <c r="HA312">
        <v>39</v>
      </c>
      <c r="HB312">
        <v>2</v>
      </c>
      <c r="HC312">
        <v>14</v>
      </c>
      <c r="HD312">
        <v>1</v>
      </c>
      <c r="HE312">
        <v>1</v>
      </c>
      <c r="HF312">
        <v>3</v>
      </c>
      <c r="HG312">
        <v>3</v>
      </c>
      <c r="HH312">
        <v>0</v>
      </c>
      <c r="HI312">
        <v>0</v>
      </c>
      <c r="HJ312">
        <v>0</v>
      </c>
      <c r="HK312">
        <v>5</v>
      </c>
      <c r="HL312">
        <v>1</v>
      </c>
      <c r="HM312">
        <v>0</v>
      </c>
      <c r="HN312">
        <v>0</v>
      </c>
      <c r="HO312">
        <v>1</v>
      </c>
      <c r="HP312">
        <v>1</v>
      </c>
      <c r="HQ312">
        <v>0</v>
      </c>
      <c r="HR312">
        <v>1</v>
      </c>
      <c r="HS312">
        <v>0</v>
      </c>
      <c r="HT312">
        <v>1</v>
      </c>
      <c r="HU312">
        <v>0</v>
      </c>
      <c r="HV312">
        <v>0</v>
      </c>
      <c r="HW312">
        <v>2</v>
      </c>
      <c r="HX312">
        <v>121</v>
      </c>
      <c r="HY312">
        <v>34</v>
      </c>
      <c r="HZ312">
        <v>10</v>
      </c>
      <c r="IA312">
        <v>1</v>
      </c>
      <c r="IB312">
        <v>2</v>
      </c>
      <c r="IC312">
        <v>0</v>
      </c>
      <c r="ID312">
        <v>0</v>
      </c>
      <c r="IE312">
        <v>0</v>
      </c>
      <c r="IF312">
        <v>2</v>
      </c>
      <c r="IG312">
        <v>1</v>
      </c>
      <c r="IH312">
        <v>14</v>
      </c>
      <c r="II312">
        <v>0</v>
      </c>
      <c r="IJ312">
        <v>0</v>
      </c>
      <c r="IK312">
        <v>0</v>
      </c>
      <c r="IL312">
        <v>1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2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1</v>
      </c>
      <c r="JD312">
        <v>34</v>
      </c>
      <c r="JE312">
        <v>3</v>
      </c>
      <c r="JF312">
        <v>0</v>
      </c>
      <c r="JG312">
        <v>0</v>
      </c>
      <c r="JH312">
        <v>2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1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3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1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1</v>
      </c>
      <c r="LM312">
        <v>1</v>
      </c>
    </row>
    <row r="313" spans="1:325">
      <c r="A313" t="s">
        <v>1329</v>
      </c>
      <c r="B313" t="s">
        <v>1319</v>
      </c>
      <c r="C313" t="str">
        <f>"181101"</f>
        <v>181101</v>
      </c>
      <c r="D313" t="s">
        <v>1328</v>
      </c>
      <c r="E313">
        <v>29</v>
      </c>
      <c r="F313">
        <v>1413</v>
      </c>
      <c r="G313">
        <v>1090</v>
      </c>
      <c r="H313">
        <v>391</v>
      </c>
      <c r="I313">
        <v>699</v>
      </c>
      <c r="J313">
        <v>0</v>
      </c>
      <c r="K313">
        <v>1</v>
      </c>
      <c r="L313">
        <v>1</v>
      </c>
      <c r="M313">
        <v>1</v>
      </c>
      <c r="N313">
        <v>0</v>
      </c>
      <c r="O313">
        <v>0</v>
      </c>
      <c r="P313">
        <v>0</v>
      </c>
      <c r="Q313">
        <v>0</v>
      </c>
      <c r="R313">
        <v>1</v>
      </c>
      <c r="S313">
        <v>699</v>
      </c>
      <c r="T313">
        <v>1</v>
      </c>
      <c r="U313">
        <v>0</v>
      </c>
      <c r="V313">
        <v>699</v>
      </c>
      <c r="W313">
        <v>12</v>
      </c>
      <c r="X313">
        <v>10</v>
      </c>
      <c r="Y313">
        <v>2</v>
      </c>
      <c r="Z313">
        <v>0</v>
      </c>
      <c r="AA313">
        <v>687</v>
      </c>
      <c r="AB313">
        <v>290</v>
      </c>
      <c r="AC313">
        <v>49</v>
      </c>
      <c r="AD313">
        <v>6</v>
      </c>
      <c r="AE313">
        <v>5</v>
      </c>
      <c r="AF313">
        <v>8</v>
      </c>
      <c r="AG313">
        <v>8</v>
      </c>
      <c r="AH313">
        <v>5</v>
      </c>
      <c r="AI313">
        <v>1</v>
      </c>
      <c r="AJ313">
        <v>1</v>
      </c>
      <c r="AK313">
        <v>94</v>
      </c>
      <c r="AL313">
        <v>1</v>
      </c>
      <c r="AM313">
        <v>8</v>
      </c>
      <c r="AN313">
        <v>0</v>
      </c>
      <c r="AO313">
        <v>54</v>
      </c>
      <c r="AP313">
        <v>0</v>
      </c>
      <c r="AQ313">
        <v>0</v>
      </c>
      <c r="AR313">
        <v>15</v>
      </c>
      <c r="AS313">
        <v>0</v>
      </c>
      <c r="AT313">
        <v>1</v>
      </c>
      <c r="AU313">
        <v>0</v>
      </c>
      <c r="AV313">
        <v>0</v>
      </c>
      <c r="AW313">
        <v>4</v>
      </c>
      <c r="AX313">
        <v>25</v>
      </c>
      <c r="AY313">
        <v>0</v>
      </c>
      <c r="AZ313">
        <v>1</v>
      </c>
      <c r="BA313">
        <v>0</v>
      </c>
      <c r="BB313">
        <v>1</v>
      </c>
      <c r="BC313">
        <v>0</v>
      </c>
      <c r="BD313">
        <v>1</v>
      </c>
      <c r="BE313">
        <v>0</v>
      </c>
      <c r="BF313">
        <v>2</v>
      </c>
      <c r="BG313">
        <v>290</v>
      </c>
      <c r="BH313">
        <v>124</v>
      </c>
      <c r="BI313">
        <v>104</v>
      </c>
      <c r="BJ313">
        <v>5</v>
      </c>
      <c r="BK313">
        <v>0</v>
      </c>
      <c r="BL313">
        <v>1</v>
      </c>
      <c r="BM313">
        <v>3</v>
      </c>
      <c r="BN313">
        <v>0</v>
      </c>
      <c r="BO313">
        <v>1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9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1</v>
      </c>
      <c r="CM313">
        <v>124</v>
      </c>
      <c r="CN313">
        <v>24</v>
      </c>
      <c r="CO313">
        <v>6</v>
      </c>
      <c r="CP313">
        <v>4</v>
      </c>
      <c r="CQ313">
        <v>4</v>
      </c>
      <c r="CR313">
        <v>0</v>
      </c>
      <c r="CS313">
        <v>0</v>
      </c>
      <c r="CT313">
        <v>2</v>
      </c>
      <c r="CU313">
        <v>0</v>
      </c>
      <c r="CV313">
        <v>0</v>
      </c>
      <c r="CW313">
        <v>0</v>
      </c>
      <c r="CX313">
        <v>2</v>
      </c>
      <c r="CY313">
        <v>2</v>
      </c>
      <c r="CZ313">
        <v>1</v>
      </c>
      <c r="DA313">
        <v>2</v>
      </c>
      <c r="DB313">
        <v>1</v>
      </c>
      <c r="DC313">
        <v>0</v>
      </c>
      <c r="DD313">
        <v>0</v>
      </c>
      <c r="DE313">
        <v>24</v>
      </c>
      <c r="DF313">
        <v>50</v>
      </c>
      <c r="DG313">
        <v>16</v>
      </c>
      <c r="DH313">
        <v>1</v>
      </c>
      <c r="DI313">
        <v>2</v>
      </c>
      <c r="DJ313">
        <v>2</v>
      </c>
      <c r="DK313">
        <v>0</v>
      </c>
      <c r="DL313">
        <v>11</v>
      </c>
      <c r="DM313">
        <v>0</v>
      </c>
      <c r="DN313">
        <v>1</v>
      </c>
      <c r="DO313">
        <v>0</v>
      </c>
      <c r="DP313">
        <v>0</v>
      </c>
      <c r="DQ313">
        <v>1</v>
      </c>
      <c r="DR313">
        <v>0</v>
      </c>
      <c r="DS313">
        <v>0</v>
      </c>
      <c r="DT313">
        <v>0</v>
      </c>
      <c r="DU313">
        <v>1</v>
      </c>
      <c r="DV313">
        <v>0</v>
      </c>
      <c r="DW313">
        <v>1</v>
      </c>
      <c r="DX313">
        <v>0</v>
      </c>
      <c r="DY313">
        <v>0</v>
      </c>
      <c r="DZ313">
        <v>0</v>
      </c>
      <c r="EA313">
        <v>1</v>
      </c>
      <c r="EB313">
        <v>0</v>
      </c>
      <c r="EC313">
        <v>0</v>
      </c>
      <c r="ED313">
        <v>13</v>
      </c>
      <c r="EE313">
        <v>0</v>
      </c>
      <c r="EF313">
        <v>0</v>
      </c>
      <c r="EG313">
        <v>0</v>
      </c>
      <c r="EH313">
        <v>0</v>
      </c>
      <c r="EI313">
        <v>50</v>
      </c>
      <c r="EJ313">
        <v>23</v>
      </c>
      <c r="EK313">
        <v>3</v>
      </c>
      <c r="EL313">
        <v>0</v>
      </c>
      <c r="EM313">
        <v>1</v>
      </c>
      <c r="EN313">
        <v>8</v>
      </c>
      <c r="EO313">
        <v>0</v>
      </c>
      <c r="EP313">
        <v>0</v>
      </c>
      <c r="EQ313">
        <v>3</v>
      </c>
      <c r="ER313">
        <v>0</v>
      </c>
      <c r="ES313">
        <v>1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6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1</v>
      </c>
      <c r="FK313">
        <v>0</v>
      </c>
      <c r="FL313">
        <v>0</v>
      </c>
      <c r="FM313">
        <v>0</v>
      </c>
      <c r="FN313">
        <v>0</v>
      </c>
      <c r="FO313">
        <v>23</v>
      </c>
      <c r="FP313">
        <v>31</v>
      </c>
      <c r="FQ313">
        <v>15</v>
      </c>
      <c r="FR313">
        <v>0</v>
      </c>
      <c r="FS313">
        <v>1</v>
      </c>
      <c r="FT313">
        <v>6</v>
      </c>
      <c r="FU313">
        <v>4</v>
      </c>
      <c r="FV313">
        <v>2</v>
      </c>
      <c r="FW313">
        <v>0</v>
      </c>
      <c r="FX313">
        <v>2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1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31</v>
      </c>
      <c r="GV313">
        <v>111</v>
      </c>
      <c r="GW313">
        <v>20</v>
      </c>
      <c r="GX313">
        <v>2</v>
      </c>
      <c r="GY313">
        <v>8</v>
      </c>
      <c r="GZ313">
        <v>1</v>
      </c>
      <c r="HA313">
        <v>37</v>
      </c>
      <c r="HB313">
        <v>4</v>
      </c>
      <c r="HC313">
        <v>17</v>
      </c>
      <c r="HD313">
        <v>3</v>
      </c>
      <c r="HE313">
        <v>0</v>
      </c>
      <c r="HF313">
        <v>3</v>
      </c>
      <c r="HG313">
        <v>3</v>
      </c>
      <c r="HH313">
        <v>0</v>
      </c>
      <c r="HI313">
        <v>1</v>
      </c>
      <c r="HJ313">
        <v>2</v>
      </c>
      <c r="HK313">
        <v>0</v>
      </c>
      <c r="HL313">
        <v>1</v>
      </c>
      <c r="HM313">
        <v>0</v>
      </c>
      <c r="HN313">
        <v>0</v>
      </c>
      <c r="HO313">
        <v>1</v>
      </c>
      <c r="HP313">
        <v>0</v>
      </c>
      <c r="HQ313">
        <v>1</v>
      </c>
      <c r="HR313">
        <v>1</v>
      </c>
      <c r="HS313">
        <v>1</v>
      </c>
      <c r="HT313">
        <v>0</v>
      </c>
      <c r="HU313">
        <v>1</v>
      </c>
      <c r="HV313">
        <v>0</v>
      </c>
      <c r="HW313">
        <v>4</v>
      </c>
      <c r="HX313">
        <v>111</v>
      </c>
      <c r="HY313">
        <v>27</v>
      </c>
      <c r="HZ313">
        <v>7</v>
      </c>
      <c r="IA313">
        <v>1</v>
      </c>
      <c r="IB313">
        <v>0</v>
      </c>
      <c r="IC313">
        <v>0</v>
      </c>
      <c r="ID313">
        <v>1</v>
      </c>
      <c r="IE313">
        <v>0</v>
      </c>
      <c r="IF313">
        <v>1</v>
      </c>
      <c r="IG313">
        <v>0</v>
      </c>
      <c r="IH313">
        <v>17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27</v>
      </c>
      <c r="JE313">
        <v>4</v>
      </c>
      <c r="JF313">
        <v>2</v>
      </c>
      <c r="JG313">
        <v>0</v>
      </c>
      <c r="JH313">
        <v>1</v>
      </c>
      <c r="JI313">
        <v>0</v>
      </c>
      <c r="JJ313">
        <v>1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4</v>
      </c>
      <c r="JZ313">
        <v>2</v>
      </c>
      <c r="KA313">
        <v>1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1</v>
      </c>
      <c r="KQ313">
        <v>2</v>
      </c>
      <c r="KR313">
        <v>1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1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1</v>
      </c>
    </row>
    <row r="314" spans="1:325">
      <c r="A314" t="s">
        <v>1327</v>
      </c>
      <c r="B314" t="s">
        <v>1319</v>
      </c>
      <c r="C314" t="str">
        <f>"181101"</f>
        <v>181101</v>
      </c>
      <c r="D314" t="s">
        <v>5</v>
      </c>
      <c r="E314">
        <v>30</v>
      </c>
      <c r="F314">
        <v>2158</v>
      </c>
      <c r="G314">
        <v>1720</v>
      </c>
      <c r="H314">
        <v>491</v>
      </c>
      <c r="I314">
        <v>1229</v>
      </c>
      <c r="J314">
        <v>0</v>
      </c>
      <c r="K314">
        <v>6</v>
      </c>
      <c r="L314">
        <v>1</v>
      </c>
      <c r="M314">
        <v>1</v>
      </c>
      <c r="N314">
        <v>0</v>
      </c>
      <c r="O314">
        <v>0</v>
      </c>
      <c r="P314">
        <v>0</v>
      </c>
      <c r="Q314">
        <v>0</v>
      </c>
      <c r="R314">
        <v>1</v>
      </c>
      <c r="S314">
        <v>1230</v>
      </c>
      <c r="T314">
        <v>1</v>
      </c>
      <c r="U314">
        <v>0</v>
      </c>
      <c r="V314">
        <v>1230</v>
      </c>
      <c r="W314">
        <v>28</v>
      </c>
      <c r="X314">
        <v>16</v>
      </c>
      <c r="Y314">
        <v>12</v>
      </c>
      <c r="Z314">
        <v>0</v>
      </c>
      <c r="AA314">
        <v>1202</v>
      </c>
      <c r="AB314">
        <v>415</v>
      </c>
      <c r="AC314">
        <v>69</v>
      </c>
      <c r="AD314">
        <v>14</v>
      </c>
      <c r="AE314">
        <v>0</v>
      </c>
      <c r="AF314">
        <v>8</v>
      </c>
      <c r="AG314">
        <v>8</v>
      </c>
      <c r="AH314">
        <v>7</v>
      </c>
      <c r="AI314">
        <v>2</v>
      </c>
      <c r="AJ314">
        <v>3</v>
      </c>
      <c r="AK314">
        <v>129</v>
      </c>
      <c r="AL314">
        <v>8</v>
      </c>
      <c r="AM314">
        <v>6</v>
      </c>
      <c r="AN314">
        <v>2</v>
      </c>
      <c r="AO314">
        <v>62</v>
      </c>
      <c r="AP314">
        <v>0</v>
      </c>
      <c r="AQ314">
        <v>2</v>
      </c>
      <c r="AR314">
        <v>16</v>
      </c>
      <c r="AS314">
        <v>0</v>
      </c>
      <c r="AT314">
        <v>1</v>
      </c>
      <c r="AU314">
        <v>0</v>
      </c>
      <c r="AV314">
        <v>0</v>
      </c>
      <c r="AW314">
        <v>4</v>
      </c>
      <c r="AX314">
        <v>53</v>
      </c>
      <c r="AY314">
        <v>1</v>
      </c>
      <c r="AZ314">
        <v>0</v>
      </c>
      <c r="BA314">
        <v>1</v>
      </c>
      <c r="BB314">
        <v>5</v>
      </c>
      <c r="BC314">
        <v>0</v>
      </c>
      <c r="BD314">
        <v>2</v>
      </c>
      <c r="BE314">
        <v>0</v>
      </c>
      <c r="BF314">
        <v>12</v>
      </c>
      <c r="BG314">
        <v>415</v>
      </c>
      <c r="BH314">
        <v>236</v>
      </c>
      <c r="BI314">
        <v>184</v>
      </c>
      <c r="BJ314">
        <v>15</v>
      </c>
      <c r="BK314">
        <v>2</v>
      </c>
      <c r="BL314">
        <v>2</v>
      </c>
      <c r="BM314">
        <v>2</v>
      </c>
      <c r="BN314">
        <v>1</v>
      </c>
      <c r="BO314">
        <v>7</v>
      </c>
      <c r="BP314">
        <v>0</v>
      </c>
      <c r="BQ314">
        <v>1</v>
      </c>
      <c r="BR314">
        <v>1</v>
      </c>
      <c r="BS314">
        <v>0</v>
      </c>
      <c r="BT314">
        <v>0</v>
      </c>
      <c r="BU314">
        <v>0</v>
      </c>
      <c r="BV314">
        <v>3</v>
      </c>
      <c r="BW314">
        <v>0</v>
      </c>
      <c r="BX314">
        <v>12</v>
      </c>
      <c r="BY314">
        <v>0</v>
      </c>
      <c r="BZ314">
        <v>2</v>
      </c>
      <c r="CA314">
        <v>0</v>
      </c>
      <c r="CB314">
        <v>0</v>
      </c>
      <c r="CC314">
        <v>0</v>
      </c>
      <c r="CD314">
        <v>1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1</v>
      </c>
      <c r="CK314">
        <v>0</v>
      </c>
      <c r="CL314">
        <v>2</v>
      </c>
      <c r="CM314">
        <v>236</v>
      </c>
      <c r="CN314">
        <v>32</v>
      </c>
      <c r="CO314">
        <v>10</v>
      </c>
      <c r="CP314">
        <v>9</v>
      </c>
      <c r="CQ314">
        <v>0</v>
      </c>
      <c r="CR314">
        <v>0</v>
      </c>
      <c r="CS314">
        <v>1</v>
      </c>
      <c r="CT314">
        <v>2</v>
      </c>
      <c r="CU314">
        <v>0</v>
      </c>
      <c r="CV314">
        <v>1</v>
      </c>
      <c r="CW314">
        <v>0</v>
      </c>
      <c r="CX314">
        <v>2</v>
      </c>
      <c r="CY314">
        <v>0</v>
      </c>
      <c r="CZ314">
        <v>4</v>
      </c>
      <c r="DA314">
        <v>0</v>
      </c>
      <c r="DB314">
        <v>0</v>
      </c>
      <c r="DC314">
        <v>2</v>
      </c>
      <c r="DD314">
        <v>1</v>
      </c>
      <c r="DE314">
        <v>32</v>
      </c>
      <c r="DF314">
        <v>115</v>
      </c>
      <c r="DG314">
        <v>46</v>
      </c>
      <c r="DH314">
        <v>2</v>
      </c>
      <c r="DI314">
        <v>1</v>
      </c>
      <c r="DJ314">
        <v>4</v>
      </c>
      <c r="DK314">
        <v>2</v>
      </c>
      <c r="DL314">
        <v>25</v>
      </c>
      <c r="DM314">
        <v>3</v>
      </c>
      <c r="DN314">
        <v>0</v>
      </c>
      <c r="DO314">
        <v>0</v>
      </c>
      <c r="DP314">
        <v>2</v>
      </c>
      <c r="DQ314">
        <v>0</v>
      </c>
      <c r="DR314">
        <v>0</v>
      </c>
      <c r="DS314">
        <v>4</v>
      </c>
      <c r="DT314">
        <v>1</v>
      </c>
      <c r="DU314">
        <v>0</v>
      </c>
      <c r="DV314">
        <v>0</v>
      </c>
      <c r="DW314">
        <v>5</v>
      </c>
      <c r="DX314">
        <v>0</v>
      </c>
      <c r="DY314">
        <v>0</v>
      </c>
      <c r="DZ314">
        <v>0</v>
      </c>
      <c r="EA314">
        <v>3</v>
      </c>
      <c r="EB314">
        <v>0</v>
      </c>
      <c r="EC314">
        <v>0</v>
      </c>
      <c r="ED314">
        <v>16</v>
      </c>
      <c r="EE314">
        <v>0</v>
      </c>
      <c r="EF314">
        <v>0</v>
      </c>
      <c r="EG314">
        <v>0</v>
      </c>
      <c r="EH314">
        <v>1</v>
      </c>
      <c r="EI314">
        <v>115</v>
      </c>
      <c r="EJ314">
        <v>33</v>
      </c>
      <c r="EK314">
        <v>2</v>
      </c>
      <c r="EL314">
        <v>0</v>
      </c>
      <c r="EM314">
        <v>0</v>
      </c>
      <c r="EN314">
        <v>18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13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33</v>
      </c>
      <c r="FP314">
        <v>59</v>
      </c>
      <c r="FQ314">
        <v>31</v>
      </c>
      <c r="FR314">
        <v>0</v>
      </c>
      <c r="FS314">
        <v>1</v>
      </c>
      <c r="FT314">
        <v>13</v>
      </c>
      <c r="FU314">
        <v>2</v>
      </c>
      <c r="FV314">
        <v>3</v>
      </c>
      <c r="FW314">
        <v>0</v>
      </c>
      <c r="FX314">
        <v>1</v>
      </c>
      <c r="FY314">
        <v>2</v>
      </c>
      <c r="FZ314">
        <v>0</v>
      </c>
      <c r="GA314">
        <v>2</v>
      </c>
      <c r="GB314">
        <v>1</v>
      </c>
      <c r="GC314">
        <v>0</v>
      </c>
      <c r="GD314">
        <v>0</v>
      </c>
      <c r="GE314">
        <v>0</v>
      </c>
      <c r="GF314">
        <v>1</v>
      </c>
      <c r="GG314">
        <v>1</v>
      </c>
      <c r="GH314">
        <v>0</v>
      </c>
      <c r="GI314">
        <v>0</v>
      </c>
      <c r="GJ314">
        <v>1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59</v>
      </c>
      <c r="GV314">
        <v>184</v>
      </c>
      <c r="GW314">
        <v>38</v>
      </c>
      <c r="GX314">
        <v>4</v>
      </c>
      <c r="GY314">
        <v>9</v>
      </c>
      <c r="GZ314">
        <v>1</v>
      </c>
      <c r="HA314">
        <v>48</v>
      </c>
      <c r="HB314">
        <v>3</v>
      </c>
      <c r="HC314">
        <v>55</v>
      </c>
      <c r="HD314">
        <v>0</v>
      </c>
      <c r="HE314">
        <v>3</v>
      </c>
      <c r="HF314">
        <v>3</v>
      </c>
      <c r="HG314">
        <v>1</v>
      </c>
      <c r="HH314">
        <v>1</v>
      </c>
      <c r="HI314">
        <v>2</v>
      </c>
      <c r="HJ314">
        <v>0</v>
      </c>
      <c r="HK314">
        <v>4</v>
      </c>
      <c r="HL314">
        <v>1</v>
      </c>
      <c r="HM314">
        <v>1</v>
      </c>
      <c r="HN314">
        <v>0</v>
      </c>
      <c r="HO314">
        <v>3</v>
      </c>
      <c r="HP314">
        <v>0</v>
      </c>
      <c r="HQ314">
        <v>1</v>
      </c>
      <c r="HR314">
        <v>1</v>
      </c>
      <c r="HS314">
        <v>0</v>
      </c>
      <c r="HT314">
        <v>0</v>
      </c>
      <c r="HU314">
        <v>1</v>
      </c>
      <c r="HV314">
        <v>0</v>
      </c>
      <c r="HW314">
        <v>4</v>
      </c>
      <c r="HX314">
        <v>184</v>
      </c>
      <c r="HY314">
        <v>113</v>
      </c>
      <c r="HZ314">
        <v>22</v>
      </c>
      <c r="IA314">
        <v>1</v>
      </c>
      <c r="IB314">
        <v>0</v>
      </c>
      <c r="IC314">
        <v>0</v>
      </c>
      <c r="ID314">
        <v>0</v>
      </c>
      <c r="IE314">
        <v>0</v>
      </c>
      <c r="IF314">
        <v>6</v>
      </c>
      <c r="IG314">
        <v>1</v>
      </c>
      <c r="IH314">
        <v>76</v>
      </c>
      <c r="II314">
        <v>1</v>
      </c>
      <c r="IJ314">
        <v>0</v>
      </c>
      <c r="IK314">
        <v>0</v>
      </c>
      <c r="IL314">
        <v>1</v>
      </c>
      <c r="IM314">
        <v>0</v>
      </c>
      <c r="IN314">
        <v>1</v>
      </c>
      <c r="IO314">
        <v>0</v>
      </c>
      <c r="IP314">
        <v>0</v>
      </c>
      <c r="IQ314">
        <v>0</v>
      </c>
      <c r="IR314">
        <v>1</v>
      </c>
      <c r="IS314">
        <v>1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2</v>
      </c>
      <c r="JB314">
        <v>0</v>
      </c>
      <c r="JC314">
        <v>0</v>
      </c>
      <c r="JD314">
        <v>113</v>
      </c>
      <c r="JE314">
        <v>12</v>
      </c>
      <c r="JF314">
        <v>11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1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12</v>
      </c>
      <c r="JZ314">
        <v>1</v>
      </c>
      <c r="KA314">
        <v>1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1</v>
      </c>
      <c r="KR314">
        <v>2</v>
      </c>
      <c r="KS314">
        <v>0</v>
      </c>
      <c r="KT314">
        <v>0</v>
      </c>
      <c r="KU314">
        <v>0</v>
      </c>
      <c r="KV314">
        <v>0</v>
      </c>
      <c r="KW314">
        <v>1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1</v>
      </c>
      <c r="LL314">
        <v>0</v>
      </c>
      <c r="LM314">
        <v>2</v>
      </c>
    </row>
    <row r="315" spans="1:325">
      <c r="A315" t="s">
        <v>1326</v>
      </c>
      <c r="B315" t="s">
        <v>1319</v>
      </c>
      <c r="C315" t="str">
        <f>"181101"</f>
        <v>181101</v>
      </c>
      <c r="D315" t="s">
        <v>1325</v>
      </c>
      <c r="E315">
        <v>31</v>
      </c>
      <c r="F315">
        <v>1663</v>
      </c>
      <c r="G315">
        <v>1280</v>
      </c>
      <c r="H315">
        <v>346</v>
      </c>
      <c r="I315">
        <v>934</v>
      </c>
      <c r="J315">
        <v>0</v>
      </c>
      <c r="K315">
        <v>6</v>
      </c>
      <c r="L315">
        <v>2</v>
      </c>
      <c r="M315">
        <v>2</v>
      </c>
      <c r="N315">
        <v>0</v>
      </c>
      <c r="O315">
        <v>0</v>
      </c>
      <c r="P315">
        <v>0</v>
      </c>
      <c r="Q315">
        <v>1</v>
      </c>
      <c r="R315">
        <v>1</v>
      </c>
      <c r="S315">
        <v>935</v>
      </c>
      <c r="T315">
        <v>1</v>
      </c>
      <c r="U315">
        <v>0</v>
      </c>
      <c r="V315">
        <v>935</v>
      </c>
      <c r="W315">
        <v>10</v>
      </c>
      <c r="X315">
        <v>6</v>
      </c>
      <c r="Y315">
        <v>4</v>
      </c>
      <c r="Z315">
        <v>0</v>
      </c>
      <c r="AA315">
        <v>925</v>
      </c>
      <c r="AB315">
        <v>482</v>
      </c>
      <c r="AC315">
        <v>73</v>
      </c>
      <c r="AD315">
        <v>16</v>
      </c>
      <c r="AE315">
        <v>1</v>
      </c>
      <c r="AF315">
        <v>12</v>
      </c>
      <c r="AG315">
        <v>10</v>
      </c>
      <c r="AH315">
        <v>17</v>
      </c>
      <c r="AI315">
        <v>1</v>
      </c>
      <c r="AJ315">
        <v>6</v>
      </c>
      <c r="AK315">
        <v>158</v>
      </c>
      <c r="AL315">
        <v>2</v>
      </c>
      <c r="AM315">
        <v>8</v>
      </c>
      <c r="AN315">
        <v>0</v>
      </c>
      <c r="AO315">
        <v>89</v>
      </c>
      <c r="AP315">
        <v>3</v>
      </c>
      <c r="AQ315">
        <v>2</v>
      </c>
      <c r="AR315">
        <v>40</v>
      </c>
      <c r="AS315">
        <v>1</v>
      </c>
      <c r="AT315">
        <v>1</v>
      </c>
      <c r="AU315">
        <v>0</v>
      </c>
      <c r="AV315">
        <v>0</v>
      </c>
      <c r="AW315">
        <v>7</v>
      </c>
      <c r="AX315">
        <v>27</v>
      </c>
      <c r="AY315">
        <v>0</v>
      </c>
      <c r="AZ315">
        <v>3</v>
      </c>
      <c r="BA315">
        <v>0</v>
      </c>
      <c r="BB315">
        <v>2</v>
      </c>
      <c r="BC315">
        <v>0</v>
      </c>
      <c r="BD315">
        <v>0</v>
      </c>
      <c r="BE315">
        <v>2</v>
      </c>
      <c r="BF315">
        <v>1</v>
      </c>
      <c r="BG315">
        <v>482</v>
      </c>
      <c r="BH315">
        <v>144</v>
      </c>
      <c r="BI315">
        <v>124</v>
      </c>
      <c r="BJ315">
        <v>1</v>
      </c>
      <c r="BK315">
        <v>1</v>
      </c>
      <c r="BL315">
        <v>0</v>
      </c>
      <c r="BM315">
        <v>2</v>
      </c>
      <c r="BN315">
        <v>1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1</v>
      </c>
      <c r="BX315">
        <v>9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4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144</v>
      </c>
      <c r="CN315">
        <v>26</v>
      </c>
      <c r="CO315">
        <v>8</v>
      </c>
      <c r="CP315">
        <v>2</v>
      </c>
      <c r="CQ315">
        <v>6</v>
      </c>
      <c r="CR315">
        <v>1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1</v>
      </c>
      <c r="CY315">
        <v>1</v>
      </c>
      <c r="CZ315">
        <v>1</v>
      </c>
      <c r="DA315">
        <v>0</v>
      </c>
      <c r="DB315">
        <v>1</v>
      </c>
      <c r="DC315">
        <v>0</v>
      </c>
      <c r="DD315">
        <v>5</v>
      </c>
      <c r="DE315">
        <v>26</v>
      </c>
      <c r="DF315">
        <v>43</v>
      </c>
      <c r="DG315">
        <v>14</v>
      </c>
      <c r="DH315">
        <v>0</v>
      </c>
      <c r="DI315">
        <v>1</v>
      </c>
      <c r="DJ315">
        <v>0</v>
      </c>
      <c r="DK315">
        <v>0</v>
      </c>
      <c r="DL315">
        <v>11</v>
      </c>
      <c r="DM315">
        <v>3</v>
      </c>
      <c r="DN315">
        <v>0</v>
      </c>
      <c r="DO315">
        <v>0</v>
      </c>
      <c r="DP315">
        <v>0</v>
      </c>
      <c r="DQ315">
        <v>0</v>
      </c>
      <c r="DR315">
        <v>1</v>
      </c>
      <c r="DS315">
        <v>1</v>
      </c>
      <c r="DT315">
        <v>1</v>
      </c>
      <c r="DU315">
        <v>0</v>
      </c>
      <c r="DV315">
        <v>0</v>
      </c>
      <c r="DW315">
        <v>1</v>
      </c>
      <c r="DX315">
        <v>0</v>
      </c>
      <c r="DY315">
        <v>0</v>
      </c>
      <c r="DZ315">
        <v>2</v>
      </c>
      <c r="EA315">
        <v>1</v>
      </c>
      <c r="EB315">
        <v>0</v>
      </c>
      <c r="EC315">
        <v>0</v>
      </c>
      <c r="ED315">
        <v>5</v>
      </c>
      <c r="EE315">
        <v>0</v>
      </c>
      <c r="EF315">
        <v>0</v>
      </c>
      <c r="EG315">
        <v>1</v>
      </c>
      <c r="EH315">
        <v>1</v>
      </c>
      <c r="EI315">
        <v>43</v>
      </c>
      <c r="EJ315">
        <v>22</v>
      </c>
      <c r="EK315">
        <v>2</v>
      </c>
      <c r="EL315">
        <v>1</v>
      </c>
      <c r="EM315">
        <v>0</v>
      </c>
      <c r="EN315">
        <v>13</v>
      </c>
      <c r="EO315">
        <v>0</v>
      </c>
      <c r="EP315">
        <v>1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3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1</v>
      </c>
      <c r="FJ315">
        <v>0</v>
      </c>
      <c r="FK315">
        <v>0</v>
      </c>
      <c r="FL315">
        <v>0</v>
      </c>
      <c r="FM315">
        <v>0</v>
      </c>
      <c r="FN315">
        <v>1</v>
      </c>
      <c r="FO315">
        <v>22</v>
      </c>
      <c r="FP315">
        <v>41</v>
      </c>
      <c r="FQ315">
        <v>16</v>
      </c>
      <c r="FR315">
        <v>0</v>
      </c>
      <c r="FS315">
        <v>1</v>
      </c>
      <c r="FT315">
        <v>13</v>
      </c>
      <c r="FU315">
        <v>1</v>
      </c>
      <c r="FV315">
        <v>0</v>
      </c>
      <c r="FW315">
        <v>1</v>
      </c>
      <c r="FX315">
        <v>2</v>
      </c>
      <c r="FY315">
        <v>0</v>
      </c>
      <c r="FZ315">
        <v>1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4</v>
      </c>
      <c r="GK315">
        <v>0</v>
      </c>
      <c r="GL315">
        <v>0</v>
      </c>
      <c r="GM315">
        <v>1</v>
      </c>
      <c r="GN315">
        <v>0</v>
      </c>
      <c r="GO315">
        <v>0</v>
      </c>
      <c r="GP315">
        <v>0</v>
      </c>
      <c r="GQ315">
        <v>0</v>
      </c>
      <c r="GR315">
        <v>1</v>
      </c>
      <c r="GS315">
        <v>0</v>
      </c>
      <c r="GT315">
        <v>0</v>
      </c>
      <c r="GU315">
        <v>41</v>
      </c>
      <c r="GV315">
        <v>112</v>
      </c>
      <c r="GW315">
        <v>38</v>
      </c>
      <c r="GX315">
        <v>5</v>
      </c>
      <c r="GY315">
        <v>3</v>
      </c>
      <c r="GZ315">
        <v>1</v>
      </c>
      <c r="HA315">
        <v>33</v>
      </c>
      <c r="HB315">
        <v>2</v>
      </c>
      <c r="HC315">
        <v>15</v>
      </c>
      <c r="HD315">
        <v>1</v>
      </c>
      <c r="HE315">
        <v>2</v>
      </c>
      <c r="HF315">
        <v>1</v>
      </c>
      <c r="HG315">
        <v>1</v>
      </c>
      <c r="HH315">
        <v>0</v>
      </c>
      <c r="HI315">
        <v>1</v>
      </c>
      <c r="HJ315">
        <v>0</v>
      </c>
      <c r="HK315">
        <v>3</v>
      </c>
      <c r="HL315">
        <v>0</v>
      </c>
      <c r="HM315">
        <v>0</v>
      </c>
      <c r="HN315">
        <v>1</v>
      </c>
      <c r="HO315">
        <v>0</v>
      </c>
      <c r="HP315">
        <v>1</v>
      </c>
      <c r="HQ315">
        <v>1</v>
      </c>
      <c r="HR315">
        <v>1</v>
      </c>
      <c r="HS315">
        <v>0</v>
      </c>
      <c r="HT315">
        <v>0</v>
      </c>
      <c r="HU315">
        <v>1</v>
      </c>
      <c r="HV315">
        <v>0</v>
      </c>
      <c r="HW315">
        <v>1</v>
      </c>
      <c r="HX315">
        <v>112</v>
      </c>
      <c r="HY315">
        <v>46</v>
      </c>
      <c r="HZ315">
        <v>7</v>
      </c>
      <c r="IA315">
        <v>0</v>
      </c>
      <c r="IB315">
        <v>0</v>
      </c>
      <c r="IC315">
        <v>0</v>
      </c>
      <c r="ID315">
        <v>5</v>
      </c>
      <c r="IE315">
        <v>1</v>
      </c>
      <c r="IF315">
        <v>3</v>
      </c>
      <c r="IG315">
        <v>0</v>
      </c>
      <c r="IH315">
        <v>26</v>
      </c>
      <c r="II315">
        <v>0</v>
      </c>
      <c r="IJ315">
        <v>1</v>
      </c>
      <c r="IK315">
        <v>0</v>
      </c>
      <c r="IL315">
        <v>1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1</v>
      </c>
      <c r="IU315">
        <v>0</v>
      </c>
      <c r="IV315">
        <v>1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46</v>
      </c>
      <c r="JE315">
        <v>7</v>
      </c>
      <c r="JF315">
        <v>1</v>
      </c>
      <c r="JG315">
        <v>1</v>
      </c>
      <c r="JH315">
        <v>3</v>
      </c>
      <c r="JI315">
        <v>1</v>
      </c>
      <c r="JJ315">
        <v>0</v>
      </c>
      <c r="JK315">
        <v>1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7</v>
      </c>
      <c r="JZ315">
        <v>2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1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1</v>
      </c>
      <c r="KQ315">
        <v>2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</row>
    <row r="316" spans="1:325">
      <c r="A316" t="s">
        <v>1324</v>
      </c>
      <c r="B316" t="s">
        <v>1319</v>
      </c>
      <c r="C316" t="str">
        <f>"181101"</f>
        <v>181101</v>
      </c>
      <c r="D316" t="s">
        <v>1323</v>
      </c>
      <c r="E316">
        <v>32</v>
      </c>
      <c r="F316">
        <v>764</v>
      </c>
      <c r="G316">
        <v>584</v>
      </c>
      <c r="H316">
        <v>163</v>
      </c>
      <c r="I316">
        <v>421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421</v>
      </c>
      <c r="T316">
        <v>0</v>
      </c>
      <c r="U316">
        <v>0</v>
      </c>
      <c r="V316">
        <v>421</v>
      </c>
      <c r="W316">
        <v>4</v>
      </c>
      <c r="X316">
        <v>2</v>
      </c>
      <c r="Y316">
        <v>2</v>
      </c>
      <c r="Z316">
        <v>0</v>
      </c>
      <c r="AA316">
        <v>417</v>
      </c>
      <c r="AB316">
        <v>242</v>
      </c>
      <c r="AC316">
        <v>19</v>
      </c>
      <c r="AD316">
        <v>11</v>
      </c>
      <c r="AE316">
        <v>1</v>
      </c>
      <c r="AF316">
        <v>4</v>
      </c>
      <c r="AG316">
        <v>3</v>
      </c>
      <c r="AH316">
        <v>6</v>
      </c>
      <c r="AI316">
        <v>0</v>
      </c>
      <c r="AJ316">
        <v>3</v>
      </c>
      <c r="AK316">
        <v>116</v>
      </c>
      <c r="AL316">
        <v>2</v>
      </c>
      <c r="AM316">
        <v>2</v>
      </c>
      <c r="AN316">
        <v>0</v>
      </c>
      <c r="AO316">
        <v>32</v>
      </c>
      <c r="AP316">
        <v>0</v>
      </c>
      <c r="AQ316">
        <v>1</v>
      </c>
      <c r="AR316">
        <v>20</v>
      </c>
      <c r="AS316">
        <v>1</v>
      </c>
      <c r="AT316">
        <v>0</v>
      </c>
      <c r="AU316">
        <v>0</v>
      </c>
      <c r="AV316">
        <v>0</v>
      </c>
      <c r="AW316">
        <v>2</v>
      </c>
      <c r="AX316">
        <v>16</v>
      </c>
      <c r="AY316">
        <v>0</v>
      </c>
      <c r="AZ316">
        <v>1</v>
      </c>
      <c r="BA316">
        <v>0</v>
      </c>
      <c r="BB316">
        <v>0</v>
      </c>
      <c r="BC316">
        <v>0</v>
      </c>
      <c r="BD316">
        <v>0</v>
      </c>
      <c r="BE316">
        <v>1</v>
      </c>
      <c r="BF316">
        <v>1</v>
      </c>
      <c r="BG316">
        <v>242</v>
      </c>
      <c r="BH316">
        <v>40</v>
      </c>
      <c r="BI316">
        <v>32</v>
      </c>
      <c r="BJ316">
        <v>1</v>
      </c>
      <c r="BK316">
        <v>0</v>
      </c>
      <c r="BL316">
        <v>0</v>
      </c>
      <c r="BM316">
        <v>0</v>
      </c>
      <c r="BN316">
        <v>1</v>
      </c>
      <c r="BO316">
        <v>1</v>
      </c>
      <c r="BP316">
        <v>0</v>
      </c>
      <c r="BQ316">
        <v>1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2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2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40</v>
      </c>
      <c r="CN316">
        <v>11</v>
      </c>
      <c r="CO316">
        <v>5</v>
      </c>
      <c r="CP316">
        <v>0</v>
      </c>
      <c r="CQ316">
        <v>2</v>
      </c>
      <c r="CR316">
        <v>0</v>
      </c>
      <c r="CS316">
        <v>0</v>
      </c>
      <c r="CT316">
        <v>1</v>
      </c>
      <c r="CU316">
        <v>0</v>
      </c>
      <c r="CV316">
        <v>0</v>
      </c>
      <c r="CW316">
        <v>0</v>
      </c>
      <c r="CX316">
        <v>0</v>
      </c>
      <c r="CY316">
        <v>1</v>
      </c>
      <c r="CZ316">
        <v>1</v>
      </c>
      <c r="DA316">
        <v>1</v>
      </c>
      <c r="DB316">
        <v>0</v>
      </c>
      <c r="DC316">
        <v>0</v>
      </c>
      <c r="DD316">
        <v>0</v>
      </c>
      <c r="DE316">
        <v>11</v>
      </c>
      <c r="DF316">
        <v>34</v>
      </c>
      <c r="DG316">
        <v>13</v>
      </c>
      <c r="DH316">
        <v>1</v>
      </c>
      <c r="DI316">
        <v>1</v>
      </c>
      <c r="DJ316">
        <v>1</v>
      </c>
      <c r="DK316">
        <v>0</v>
      </c>
      <c r="DL316">
        <v>5</v>
      </c>
      <c r="DM316">
        <v>3</v>
      </c>
      <c r="DN316">
        <v>1</v>
      </c>
      <c r="DO316">
        <v>0</v>
      </c>
      <c r="DP316">
        <v>0</v>
      </c>
      <c r="DQ316">
        <v>0</v>
      </c>
      <c r="DR316">
        <v>0</v>
      </c>
      <c r="DS316">
        <v>1</v>
      </c>
      <c r="DT316">
        <v>1</v>
      </c>
      <c r="DU316">
        <v>0</v>
      </c>
      <c r="DV316">
        <v>0</v>
      </c>
      <c r="DW316">
        <v>2</v>
      </c>
      <c r="DX316">
        <v>0</v>
      </c>
      <c r="DY316">
        <v>1</v>
      </c>
      <c r="DZ316">
        <v>1</v>
      </c>
      <c r="EA316">
        <v>0</v>
      </c>
      <c r="EB316">
        <v>0</v>
      </c>
      <c r="EC316">
        <v>0</v>
      </c>
      <c r="ED316">
        <v>3</v>
      </c>
      <c r="EE316">
        <v>0</v>
      </c>
      <c r="EF316">
        <v>0</v>
      </c>
      <c r="EG316">
        <v>0</v>
      </c>
      <c r="EH316">
        <v>0</v>
      </c>
      <c r="EI316">
        <v>34</v>
      </c>
      <c r="EJ316">
        <v>13</v>
      </c>
      <c r="EK316">
        <v>2</v>
      </c>
      <c r="EL316">
        <v>0</v>
      </c>
      <c r="EM316">
        <v>0</v>
      </c>
      <c r="EN316">
        <v>9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1</v>
      </c>
      <c r="EZ316">
        <v>0</v>
      </c>
      <c r="FA316">
        <v>0</v>
      </c>
      <c r="FB316">
        <v>0</v>
      </c>
      <c r="FC316">
        <v>1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13</v>
      </c>
      <c r="FP316">
        <v>8</v>
      </c>
      <c r="FQ316">
        <v>3</v>
      </c>
      <c r="FR316">
        <v>0</v>
      </c>
      <c r="FS316">
        <v>0</v>
      </c>
      <c r="FT316">
        <v>5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8</v>
      </c>
      <c r="GV316">
        <v>45</v>
      </c>
      <c r="GW316">
        <v>13</v>
      </c>
      <c r="GX316">
        <v>0</v>
      </c>
      <c r="GY316">
        <v>2</v>
      </c>
      <c r="GZ316">
        <v>4</v>
      </c>
      <c r="HA316">
        <v>13</v>
      </c>
      <c r="HB316">
        <v>1</v>
      </c>
      <c r="HC316">
        <v>7</v>
      </c>
      <c r="HD316">
        <v>1</v>
      </c>
      <c r="HE316">
        <v>0</v>
      </c>
      <c r="HF316">
        <v>1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1</v>
      </c>
      <c r="HP316">
        <v>1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1</v>
      </c>
      <c r="HW316">
        <v>0</v>
      </c>
      <c r="HX316">
        <v>45</v>
      </c>
      <c r="HY316">
        <v>22</v>
      </c>
      <c r="HZ316">
        <v>9</v>
      </c>
      <c r="IA316">
        <v>2</v>
      </c>
      <c r="IB316">
        <v>0</v>
      </c>
      <c r="IC316">
        <v>1</v>
      </c>
      <c r="ID316">
        <v>0</v>
      </c>
      <c r="IE316">
        <v>0</v>
      </c>
      <c r="IF316">
        <v>1</v>
      </c>
      <c r="IG316">
        <v>0</v>
      </c>
      <c r="IH316">
        <v>7</v>
      </c>
      <c r="II316">
        <v>0</v>
      </c>
      <c r="IJ316">
        <v>1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1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22</v>
      </c>
      <c r="JE316">
        <v>2</v>
      </c>
      <c r="JF316">
        <v>1</v>
      </c>
      <c r="JG316">
        <v>0</v>
      </c>
      <c r="JH316">
        <v>1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2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</row>
    <row r="317" spans="1:325">
      <c r="A317" t="s">
        <v>1322</v>
      </c>
      <c r="B317" t="s">
        <v>1319</v>
      </c>
      <c r="C317" t="str">
        <f>"181101"</f>
        <v>181101</v>
      </c>
      <c r="D317" t="s">
        <v>1321</v>
      </c>
      <c r="E317">
        <v>33</v>
      </c>
      <c r="F317">
        <v>235</v>
      </c>
      <c r="G317">
        <v>300</v>
      </c>
      <c r="H317">
        <v>190</v>
      </c>
      <c r="I317">
        <v>110</v>
      </c>
      <c r="J317">
        <v>0</v>
      </c>
      <c r="K317">
        <v>2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110</v>
      </c>
      <c r="T317">
        <v>0</v>
      </c>
      <c r="U317">
        <v>0</v>
      </c>
      <c r="V317">
        <v>110</v>
      </c>
      <c r="W317">
        <v>3</v>
      </c>
      <c r="X317">
        <v>2</v>
      </c>
      <c r="Y317">
        <v>1</v>
      </c>
      <c r="Z317">
        <v>0</v>
      </c>
      <c r="AA317">
        <v>107</v>
      </c>
      <c r="AB317">
        <v>61</v>
      </c>
      <c r="AC317">
        <v>13</v>
      </c>
      <c r="AD317">
        <v>3</v>
      </c>
      <c r="AE317">
        <v>1</v>
      </c>
      <c r="AF317">
        <v>1</v>
      </c>
      <c r="AG317">
        <v>4</v>
      </c>
      <c r="AH317">
        <v>3</v>
      </c>
      <c r="AI317">
        <v>0</v>
      </c>
      <c r="AJ317">
        <v>3</v>
      </c>
      <c r="AK317">
        <v>7</v>
      </c>
      <c r="AL317">
        <v>0</v>
      </c>
      <c r="AM317">
        <v>7</v>
      </c>
      <c r="AN317">
        <v>0</v>
      </c>
      <c r="AO317">
        <v>8</v>
      </c>
      <c r="AP317">
        <v>0</v>
      </c>
      <c r="AQ317">
        <v>2</v>
      </c>
      <c r="AR317">
        <v>1</v>
      </c>
      <c r="AS317">
        <v>0</v>
      </c>
      <c r="AT317">
        <v>0</v>
      </c>
      <c r="AU317">
        <v>0</v>
      </c>
      <c r="AV317">
        <v>0</v>
      </c>
      <c r="AW317">
        <v>2</v>
      </c>
      <c r="AX317">
        <v>3</v>
      </c>
      <c r="AY317">
        <v>2</v>
      </c>
      <c r="AZ317">
        <v>0</v>
      </c>
      <c r="BA317">
        <v>0</v>
      </c>
      <c r="BB317">
        <v>0</v>
      </c>
      <c r="BC317">
        <v>0</v>
      </c>
      <c r="BD317">
        <v>1</v>
      </c>
      <c r="BE317">
        <v>0</v>
      </c>
      <c r="BF317">
        <v>0</v>
      </c>
      <c r="BG317">
        <v>61</v>
      </c>
      <c r="BH317">
        <v>23</v>
      </c>
      <c r="BI317">
        <v>17</v>
      </c>
      <c r="BJ317">
        <v>1</v>
      </c>
      <c r="BK317">
        <v>1</v>
      </c>
      <c r="BL317">
        <v>0</v>
      </c>
      <c r="BM317">
        <v>2</v>
      </c>
      <c r="BN317">
        <v>0</v>
      </c>
      <c r="BO317">
        <v>1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1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23</v>
      </c>
      <c r="CN317">
        <v>3</v>
      </c>
      <c r="CO317">
        <v>0</v>
      </c>
      <c r="CP317">
        <v>1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1</v>
      </c>
      <c r="CX317">
        <v>0</v>
      </c>
      <c r="CY317">
        <v>0</v>
      </c>
      <c r="CZ317">
        <v>1</v>
      </c>
      <c r="DA317">
        <v>0</v>
      </c>
      <c r="DB317">
        <v>0</v>
      </c>
      <c r="DC317">
        <v>0</v>
      </c>
      <c r="DD317">
        <v>0</v>
      </c>
      <c r="DE317">
        <v>3</v>
      </c>
      <c r="DF317">
        <v>2</v>
      </c>
      <c r="DG317">
        <v>0</v>
      </c>
      <c r="DH317">
        <v>0</v>
      </c>
      <c r="DI317">
        <v>0</v>
      </c>
      <c r="DJ317">
        <v>1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1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2</v>
      </c>
      <c r="EJ317">
        <v>4</v>
      </c>
      <c r="EK317">
        <v>2</v>
      </c>
      <c r="EL317">
        <v>0</v>
      </c>
      <c r="EM317">
        <v>0</v>
      </c>
      <c r="EN317">
        <v>2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4</v>
      </c>
      <c r="FP317">
        <v>6</v>
      </c>
      <c r="FQ317">
        <v>2</v>
      </c>
      <c r="FR317">
        <v>0</v>
      </c>
      <c r="FS317">
        <v>0</v>
      </c>
      <c r="FT317">
        <v>1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2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1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6</v>
      </c>
      <c r="GV317">
        <v>6</v>
      </c>
      <c r="GW317">
        <v>1</v>
      </c>
      <c r="GX317">
        <v>0</v>
      </c>
      <c r="GY317">
        <v>0</v>
      </c>
      <c r="GZ317">
        <v>0</v>
      </c>
      <c r="HA317">
        <v>1</v>
      </c>
      <c r="HB317">
        <v>1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2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1</v>
      </c>
      <c r="HU317">
        <v>0</v>
      </c>
      <c r="HV317">
        <v>0</v>
      </c>
      <c r="HW317">
        <v>0</v>
      </c>
      <c r="HX317">
        <v>6</v>
      </c>
      <c r="HY317">
        <v>2</v>
      </c>
      <c r="HZ317">
        <v>2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2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</row>
    <row r="318" spans="1:325">
      <c r="A318" t="s">
        <v>1320</v>
      </c>
      <c r="B318" t="s">
        <v>1319</v>
      </c>
      <c r="C318" t="str">
        <f>"181101"</f>
        <v>181101</v>
      </c>
      <c r="D318" t="s">
        <v>1318</v>
      </c>
      <c r="E318">
        <v>34</v>
      </c>
      <c r="F318">
        <v>133</v>
      </c>
      <c r="G318">
        <v>130</v>
      </c>
      <c r="H318">
        <v>80</v>
      </c>
      <c r="I318">
        <v>50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50</v>
      </c>
      <c r="T318">
        <v>0</v>
      </c>
      <c r="U318">
        <v>0</v>
      </c>
      <c r="V318">
        <v>50</v>
      </c>
      <c r="W318">
        <v>6</v>
      </c>
      <c r="X318">
        <v>5</v>
      </c>
      <c r="Y318">
        <v>1</v>
      </c>
      <c r="Z318">
        <v>0</v>
      </c>
      <c r="AA318">
        <v>44</v>
      </c>
      <c r="AB318">
        <v>34</v>
      </c>
      <c r="AC318">
        <v>6</v>
      </c>
      <c r="AD318">
        <v>0</v>
      </c>
      <c r="AE318">
        <v>0</v>
      </c>
      <c r="AF318">
        <v>0</v>
      </c>
      <c r="AG318">
        <v>0</v>
      </c>
      <c r="AH318">
        <v>2</v>
      </c>
      <c r="AI318">
        <v>0</v>
      </c>
      <c r="AJ318">
        <v>0</v>
      </c>
      <c r="AK318">
        <v>12</v>
      </c>
      <c r="AL318">
        <v>0</v>
      </c>
      <c r="AM318">
        <v>1</v>
      </c>
      <c r="AN318">
        <v>0</v>
      </c>
      <c r="AO318">
        <v>10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1</v>
      </c>
      <c r="AY318">
        <v>0</v>
      </c>
      <c r="AZ318">
        <v>0</v>
      </c>
      <c r="BA318">
        <v>0</v>
      </c>
      <c r="BB318">
        <v>1</v>
      </c>
      <c r="BC318">
        <v>0</v>
      </c>
      <c r="BD318">
        <v>0</v>
      </c>
      <c r="BE318">
        <v>1</v>
      </c>
      <c r="BF318">
        <v>0</v>
      </c>
      <c r="BG318">
        <v>34</v>
      </c>
      <c r="BH318">
        <v>7</v>
      </c>
      <c r="BI318">
        <v>5</v>
      </c>
      <c r="BJ318">
        <v>2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7</v>
      </c>
      <c r="CN318">
        <v>1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1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1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1</v>
      </c>
      <c r="FQ318">
        <v>0</v>
      </c>
      <c r="FR318">
        <v>0</v>
      </c>
      <c r="FS318">
        <v>1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1</v>
      </c>
      <c r="GV318">
        <v>1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1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1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</row>
    <row r="319" spans="1:325">
      <c r="A319" t="s">
        <v>1317</v>
      </c>
      <c r="B319" t="s">
        <v>1298</v>
      </c>
      <c r="C319" t="str">
        <f>"181102"</f>
        <v>181102</v>
      </c>
      <c r="D319" t="s">
        <v>1316</v>
      </c>
      <c r="E319">
        <v>1</v>
      </c>
      <c r="F319">
        <v>1304</v>
      </c>
      <c r="G319">
        <v>990</v>
      </c>
      <c r="H319">
        <v>264</v>
      </c>
      <c r="I319">
        <v>726</v>
      </c>
      <c r="J319">
        <v>3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726</v>
      </c>
      <c r="T319">
        <v>0</v>
      </c>
      <c r="U319">
        <v>0</v>
      </c>
      <c r="V319">
        <v>726</v>
      </c>
      <c r="W319">
        <v>24</v>
      </c>
      <c r="X319">
        <v>20</v>
      </c>
      <c r="Y319">
        <v>4</v>
      </c>
      <c r="Z319">
        <v>0</v>
      </c>
      <c r="AA319">
        <v>702</v>
      </c>
      <c r="AB319">
        <v>377</v>
      </c>
      <c r="AC319">
        <v>15</v>
      </c>
      <c r="AD319">
        <v>3</v>
      </c>
      <c r="AE319">
        <v>0</v>
      </c>
      <c r="AF319">
        <v>5</v>
      </c>
      <c r="AG319">
        <v>35</v>
      </c>
      <c r="AH319">
        <v>3</v>
      </c>
      <c r="AI319">
        <v>0</v>
      </c>
      <c r="AJ319">
        <v>2</v>
      </c>
      <c r="AK319">
        <v>195</v>
      </c>
      <c r="AL319">
        <v>2</v>
      </c>
      <c r="AM319">
        <v>4</v>
      </c>
      <c r="AN319">
        <v>1</v>
      </c>
      <c r="AO319">
        <v>88</v>
      </c>
      <c r="AP319">
        <v>2</v>
      </c>
      <c r="AQ319">
        <v>2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6</v>
      </c>
      <c r="AX319">
        <v>10</v>
      </c>
      <c r="AY319">
        <v>0</v>
      </c>
      <c r="AZ319">
        <v>1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3</v>
      </c>
      <c r="BG319">
        <v>377</v>
      </c>
      <c r="BH319">
        <v>57</v>
      </c>
      <c r="BI319">
        <v>48</v>
      </c>
      <c r="BJ319">
        <v>0</v>
      </c>
      <c r="BK319">
        <v>0</v>
      </c>
      <c r="BL319">
        <v>2</v>
      </c>
      <c r="BM319">
        <v>2</v>
      </c>
      <c r="BN319">
        <v>0</v>
      </c>
      <c r="BO319">
        <v>1</v>
      </c>
      <c r="BP319">
        <v>1</v>
      </c>
      <c r="BQ319">
        <v>1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1</v>
      </c>
      <c r="CH319">
        <v>0</v>
      </c>
      <c r="CI319">
        <v>0</v>
      </c>
      <c r="CJ319">
        <v>0</v>
      </c>
      <c r="CK319">
        <v>0</v>
      </c>
      <c r="CL319">
        <v>1</v>
      </c>
      <c r="CM319">
        <v>57</v>
      </c>
      <c r="CN319">
        <v>16</v>
      </c>
      <c r="CO319">
        <v>6</v>
      </c>
      <c r="CP319">
        <v>6</v>
      </c>
      <c r="CQ319">
        <v>0</v>
      </c>
      <c r="CR319">
        <v>0</v>
      </c>
      <c r="CS319">
        <v>1</v>
      </c>
      <c r="CT319">
        <v>0</v>
      </c>
      <c r="CU319">
        <v>0</v>
      </c>
      <c r="CV319">
        <v>0</v>
      </c>
      <c r="CW319">
        <v>1</v>
      </c>
      <c r="CX319">
        <v>0</v>
      </c>
      <c r="CY319">
        <v>0</v>
      </c>
      <c r="CZ319">
        <v>0</v>
      </c>
      <c r="DA319">
        <v>0</v>
      </c>
      <c r="DB319">
        <v>1</v>
      </c>
      <c r="DC319">
        <v>1</v>
      </c>
      <c r="DD319">
        <v>0</v>
      </c>
      <c r="DE319">
        <v>16</v>
      </c>
      <c r="DF319">
        <v>27</v>
      </c>
      <c r="DG319">
        <v>16</v>
      </c>
      <c r="DH319">
        <v>0</v>
      </c>
      <c r="DI319">
        <v>1</v>
      </c>
      <c r="DJ319">
        <v>1</v>
      </c>
      <c r="DK319">
        <v>0</v>
      </c>
      <c r="DL319">
        <v>3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1</v>
      </c>
      <c r="EB319">
        <v>0</v>
      </c>
      <c r="EC319">
        <v>0</v>
      </c>
      <c r="ED319">
        <v>4</v>
      </c>
      <c r="EE319">
        <v>0</v>
      </c>
      <c r="EF319">
        <v>0</v>
      </c>
      <c r="EG319">
        <v>0</v>
      </c>
      <c r="EH319">
        <v>0</v>
      </c>
      <c r="EI319">
        <v>27</v>
      </c>
      <c r="EJ319">
        <v>88</v>
      </c>
      <c r="EK319">
        <v>21</v>
      </c>
      <c r="EL319">
        <v>0</v>
      </c>
      <c r="EM319">
        <v>0</v>
      </c>
      <c r="EN319">
        <v>44</v>
      </c>
      <c r="EO319">
        <v>1</v>
      </c>
      <c r="EP319">
        <v>1</v>
      </c>
      <c r="EQ319">
        <v>1</v>
      </c>
      <c r="ER319">
        <v>0</v>
      </c>
      <c r="ES319">
        <v>2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18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88</v>
      </c>
      <c r="FP319">
        <v>18</v>
      </c>
      <c r="FQ319">
        <v>7</v>
      </c>
      <c r="FR319">
        <v>1</v>
      </c>
      <c r="FS319">
        <v>0</v>
      </c>
      <c r="FT319">
        <v>9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1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18</v>
      </c>
      <c r="GV319">
        <v>68</v>
      </c>
      <c r="GW319">
        <v>28</v>
      </c>
      <c r="GX319">
        <v>1</v>
      </c>
      <c r="GY319">
        <v>5</v>
      </c>
      <c r="GZ319">
        <v>2</v>
      </c>
      <c r="HA319">
        <v>12</v>
      </c>
      <c r="HB319">
        <v>1</v>
      </c>
      <c r="HC319">
        <v>7</v>
      </c>
      <c r="HD319">
        <v>0</v>
      </c>
      <c r="HE319">
        <v>1</v>
      </c>
      <c r="HF319">
        <v>0</v>
      </c>
      <c r="HG319">
        <v>0</v>
      </c>
      <c r="HH319">
        <v>0</v>
      </c>
      <c r="HI319">
        <v>1</v>
      </c>
      <c r="HJ319">
        <v>0</v>
      </c>
      <c r="HK319">
        <v>0</v>
      </c>
      <c r="HL319">
        <v>0</v>
      </c>
      <c r="HM319">
        <v>6</v>
      </c>
      <c r="HN319">
        <v>2</v>
      </c>
      <c r="HO319">
        <v>0</v>
      </c>
      <c r="HP319">
        <v>1</v>
      </c>
      <c r="HQ319">
        <v>0</v>
      </c>
      <c r="HR319">
        <v>1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68</v>
      </c>
      <c r="HY319">
        <v>28</v>
      </c>
      <c r="HZ319">
        <v>12</v>
      </c>
      <c r="IA319">
        <v>2</v>
      </c>
      <c r="IB319">
        <v>1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7</v>
      </c>
      <c r="II319">
        <v>0</v>
      </c>
      <c r="IJ319">
        <v>1</v>
      </c>
      <c r="IK319">
        <v>0</v>
      </c>
      <c r="IL319">
        <v>0</v>
      </c>
      <c r="IM319">
        <v>0</v>
      </c>
      <c r="IN319">
        <v>0</v>
      </c>
      <c r="IO319">
        <v>2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1</v>
      </c>
      <c r="JA319">
        <v>0</v>
      </c>
      <c r="JB319">
        <v>0</v>
      </c>
      <c r="JC319">
        <v>1</v>
      </c>
      <c r="JD319">
        <v>28</v>
      </c>
      <c r="JE319">
        <v>21</v>
      </c>
      <c r="JF319">
        <v>14</v>
      </c>
      <c r="JG319">
        <v>0</v>
      </c>
      <c r="JH319">
        <v>6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1</v>
      </c>
      <c r="JU319">
        <v>0</v>
      </c>
      <c r="JV319">
        <v>0</v>
      </c>
      <c r="JW319">
        <v>0</v>
      </c>
      <c r="JX319">
        <v>0</v>
      </c>
      <c r="JY319">
        <v>21</v>
      </c>
      <c r="JZ319">
        <v>1</v>
      </c>
      <c r="KA319">
        <v>1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1</v>
      </c>
      <c r="KR319">
        <v>1</v>
      </c>
      <c r="KS319">
        <v>1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1</v>
      </c>
    </row>
    <row r="320" spans="1:325">
      <c r="A320" t="s">
        <v>1315</v>
      </c>
      <c r="B320" t="s">
        <v>1298</v>
      </c>
      <c r="C320" t="str">
        <f>"181102"</f>
        <v>181102</v>
      </c>
      <c r="D320" t="s">
        <v>1314</v>
      </c>
      <c r="E320">
        <v>2</v>
      </c>
      <c r="F320">
        <v>460</v>
      </c>
      <c r="G320">
        <v>350</v>
      </c>
      <c r="H320">
        <v>124</v>
      </c>
      <c r="I320">
        <v>226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226</v>
      </c>
      <c r="T320">
        <v>0</v>
      </c>
      <c r="U320">
        <v>0</v>
      </c>
      <c r="V320">
        <v>226</v>
      </c>
      <c r="W320">
        <v>16</v>
      </c>
      <c r="X320">
        <v>14</v>
      </c>
      <c r="Y320">
        <v>2</v>
      </c>
      <c r="Z320">
        <v>0</v>
      </c>
      <c r="AA320">
        <v>210</v>
      </c>
      <c r="AB320">
        <v>120</v>
      </c>
      <c r="AC320">
        <v>9</v>
      </c>
      <c r="AD320">
        <v>0</v>
      </c>
      <c r="AE320">
        <v>0</v>
      </c>
      <c r="AF320">
        <v>1</v>
      </c>
      <c r="AG320">
        <v>1</v>
      </c>
      <c r="AH320">
        <v>1</v>
      </c>
      <c r="AI320">
        <v>0</v>
      </c>
      <c r="AJ320">
        <v>1</v>
      </c>
      <c r="AK320">
        <v>86</v>
      </c>
      <c r="AL320">
        <v>0</v>
      </c>
      <c r="AM320">
        <v>3</v>
      </c>
      <c r="AN320">
        <v>1</v>
      </c>
      <c r="AO320">
        <v>13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1</v>
      </c>
      <c r="AX320">
        <v>2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120</v>
      </c>
      <c r="BH320">
        <v>15</v>
      </c>
      <c r="BI320">
        <v>10</v>
      </c>
      <c r="BJ320">
        <v>0</v>
      </c>
      <c r="BK320">
        <v>3</v>
      </c>
      <c r="BL320">
        <v>0</v>
      </c>
      <c r="BM320">
        <v>1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1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15</v>
      </c>
      <c r="CN320">
        <v>4</v>
      </c>
      <c r="CO320">
        <v>1</v>
      </c>
      <c r="CP320">
        <v>0</v>
      </c>
      <c r="CQ320">
        <v>1</v>
      </c>
      <c r="CR320">
        <v>0</v>
      </c>
      <c r="CS320">
        <v>0</v>
      </c>
      <c r="CT320">
        <v>1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1</v>
      </c>
      <c r="DB320">
        <v>0</v>
      </c>
      <c r="DC320">
        <v>0</v>
      </c>
      <c r="DD320">
        <v>0</v>
      </c>
      <c r="DE320">
        <v>4</v>
      </c>
      <c r="DF320">
        <v>4</v>
      </c>
      <c r="DG320">
        <v>4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4</v>
      </c>
      <c r="EJ320">
        <v>32</v>
      </c>
      <c r="EK320">
        <v>1</v>
      </c>
      <c r="EL320">
        <v>0</v>
      </c>
      <c r="EM320">
        <v>0</v>
      </c>
      <c r="EN320">
        <v>29</v>
      </c>
      <c r="EO320">
        <v>0</v>
      </c>
      <c r="EP320">
        <v>0</v>
      </c>
      <c r="EQ320">
        <v>1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1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32</v>
      </c>
      <c r="FP320">
        <v>3</v>
      </c>
      <c r="FQ320">
        <v>2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1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3</v>
      </c>
      <c r="GV320">
        <v>17</v>
      </c>
      <c r="GW320">
        <v>4</v>
      </c>
      <c r="GX320">
        <v>0</v>
      </c>
      <c r="GY320">
        <v>1</v>
      </c>
      <c r="GZ320">
        <v>0</v>
      </c>
      <c r="HA320">
        <v>7</v>
      </c>
      <c r="HB320">
        <v>0</v>
      </c>
      <c r="HC320">
        <v>1</v>
      </c>
      <c r="HD320">
        <v>0</v>
      </c>
      <c r="HE320">
        <v>1</v>
      </c>
      <c r="HF320">
        <v>0</v>
      </c>
      <c r="HG320">
        <v>1</v>
      </c>
      <c r="HH320">
        <v>0</v>
      </c>
      <c r="HI320">
        <v>0</v>
      </c>
      <c r="HJ320">
        <v>0</v>
      </c>
      <c r="HK320">
        <v>1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1</v>
      </c>
      <c r="HT320">
        <v>0</v>
      </c>
      <c r="HU320">
        <v>0</v>
      </c>
      <c r="HV320">
        <v>0</v>
      </c>
      <c r="HW320">
        <v>0</v>
      </c>
      <c r="HX320">
        <v>17</v>
      </c>
      <c r="HY320">
        <v>10</v>
      </c>
      <c r="HZ320">
        <v>1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7</v>
      </c>
      <c r="II320">
        <v>0</v>
      </c>
      <c r="IJ320">
        <v>0</v>
      </c>
      <c r="IK320">
        <v>0</v>
      </c>
      <c r="IL320">
        <v>1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1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10</v>
      </c>
      <c r="JE320">
        <v>5</v>
      </c>
      <c r="JF320">
        <v>4</v>
      </c>
      <c r="JG320">
        <v>0</v>
      </c>
      <c r="JH320">
        <v>1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5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</row>
    <row r="321" spans="1:325">
      <c r="A321" t="s">
        <v>1313</v>
      </c>
      <c r="B321" t="s">
        <v>1298</v>
      </c>
      <c r="C321" t="str">
        <f>"181102"</f>
        <v>181102</v>
      </c>
      <c r="D321" t="s">
        <v>1312</v>
      </c>
      <c r="E321">
        <v>3</v>
      </c>
      <c r="F321">
        <v>198</v>
      </c>
      <c r="G321">
        <v>150</v>
      </c>
      <c r="H321">
        <v>51</v>
      </c>
      <c r="I321">
        <v>99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99</v>
      </c>
      <c r="T321">
        <v>0</v>
      </c>
      <c r="U321">
        <v>0</v>
      </c>
      <c r="V321">
        <v>99</v>
      </c>
      <c r="W321">
        <v>1</v>
      </c>
      <c r="X321">
        <v>1</v>
      </c>
      <c r="Y321">
        <v>0</v>
      </c>
      <c r="Z321">
        <v>0</v>
      </c>
      <c r="AA321">
        <v>98</v>
      </c>
      <c r="AB321">
        <v>62</v>
      </c>
      <c r="AC321">
        <v>1</v>
      </c>
      <c r="AD321">
        <v>0</v>
      </c>
      <c r="AE321">
        <v>0</v>
      </c>
      <c r="AF321">
        <v>1</v>
      </c>
      <c r="AG321">
        <v>7</v>
      </c>
      <c r="AH321">
        <v>0</v>
      </c>
      <c r="AI321">
        <v>0</v>
      </c>
      <c r="AJ321">
        <v>0</v>
      </c>
      <c r="AK321">
        <v>14</v>
      </c>
      <c r="AL321">
        <v>0</v>
      </c>
      <c r="AM321">
        <v>1</v>
      </c>
      <c r="AN321">
        <v>0</v>
      </c>
      <c r="AO321">
        <v>31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7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62</v>
      </c>
      <c r="BH321">
        <v>5</v>
      </c>
      <c r="BI321">
        <v>5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5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2</v>
      </c>
      <c r="DG321">
        <v>0</v>
      </c>
      <c r="DH321">
        <v>1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1</v>
      </c>
      <c r="EE321">
        <v>0</v>
      </c>
      <c r="EF321">
        <v>0</v>
      </c>
      <c r="EG321">
        <v>0</v>
      </c>
      <c r="EH321">
        <v>0</v>
      </c>
      <c r="EI321">
        <v>2</v>
      </c>
      <c r="EJ321">
        <v>9</v>
      </c>
      <c r="EK321">
        <v>5</v>
      </c>
      <c r="EL321">
        <v>0</v>
      </c>
      <c r="EM321">
        <v>0</v>
      </c>
      <c r="EN321">
        <v>3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1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9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13</v>
      </c>
      <c r="GW321">
        <v>5</v>
      </c>
      <c r="GX321">
        <v>0</v>
      </c>
      <c r="GY321">
        <v>0</v>
      </c>
      <c r="GZ321">
        <v>0</v>
      </c>
      <c r="HA321">
        <v>4</v>
      </c>
      <c r="HB321">
        <v>0</v>
      </c>
      <c r="HC321">
        <v>1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1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1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1</v>
      </c>
      <c r="HX321">
        <v>13</v>
      </c>
      <c r="HY321">
        <v>3</v>
      </c>
      <c r="HZ321">
        <v>1</v>
      </c>
      <c r="IA321">
        <v>2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3</v>
      </c>
      <c r="JE321">
        <v>2</v>
      </c>
      <c r="JF321">
        <v>2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2</v>
      </c>
      <c r="JZ321">
        <v>1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1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1</v>
      </c>
      <c r="KR321">
        <v>1</v>
      </c>
      <c r="KS321">
        <v>1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1</v>
      </c>
    </row>
    <row r="322" spans="1:325">
      <c r="A322" t="s">
        <v>1311</v>
      </c>
      <c r="B322" t="s">
        <v>1298</v>
      </c>
      <c r="C322" t="str">
        <f>"181102"</f>
        <v>181102</v>
      </c>
      <c r="D322" t="s">
        <v>1310</v>
      </c>
      <c r="E322">
        <v>4</v>
      </c>
      <c r="F322">
        <v>413</v>
      </c>
      <c r="G322">
        <v>319</v>
      </c>
      <c r="H322">
        <v>117</v>
      </c>
      <c r="I322">
        <v>202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202</v>
      </c>
      <c r="T322">
        <v>0</v>
      </c>
      <c r="U322">
        <v>0</v>
      </c>
      <c r="V322">
        <v>202</v>
      </c>
      <c r="W322">
        <v>6</v>
      </c>
      <c r="X322">
        <v>3</v>
      </c>
      <c r="Y322">
        <v>3</v>
      </c>
      <c r="Z322">
        <v>0</v>
      </c>
      <c r="AA322">
        <v>196</v>
      </c>
      <c r="AB322">
        <v>112</v>
      </c>
      <c r="AC322">
        <v>5</v>
      </c>
      <c r="AD322">
        <v>2</v>
      </c>
      <c r="AE322">
        <v>1</v>
      </c>
      <c r="AF322">
        <v>0</v>
      </c>
      <c r="AG322">
        <v>18</v>
      </c>
      <c r="AH322">
        <v>2</v>
      </c>
      <c r="AI322">
        <v>0</v>
      </c>
      <c r="AJ322">
        <v>0</v>
      </c>
      <c r="AK322">
        <v>65</v>
      </c>
      <c r="AL322">
        <v>0</v>
      </c>
      <c r="AM322">
        <v>0</v>
      </c>
      <c r="AN322">
        <v>0</v>
      </c>
      <c r="AO322">
        <v>16</v>
      </c>
      <c r="AP322">
        <v>0</v>
      </c>
      <c r="AQ322">
        <v>0</v>
      </c>
      <c r="AR322">
        <v>2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1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112</v>
      </c>
      <c r="BH322">
        <v>18</v>
      </c>
      <c r="BI322">
        <v>7</v>
      </c>
      <c r="BJ322">
        <v>0</v>
      </c>
      <c r="BK322">
        <v>0</v>
      </c>
      <c r="BL322">
        <v>0</v>
      </c>
      <c r="BM322">
        <v>11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18</v>
      </c>
      <c r="CN322">
        <v>1</v>
      </c>
      <c r="CO322">
        <v>1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1</v>
      </c>
      <c r="DF322">
        <v>10</v>
      </c>
      <c r="DG322">
        <v>7</v>
      </c>
      <c r="DH322">
        <v>0</v>
      </c>
      <c r="DI322">
        <v>0</v>
      </c>
      <c r="DJ322">
        <v>2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1</v>
      </c>
      <c r="EE322">
        <v>0</v>
      </c>
      <c r="EF322">
        <v>0</v>
      </c>
      <c r="EG322">
        <v>0</v>
      </c>
      <c r="EH322">
        <v>0</v>
      </c>
      <c r="EI322">
        <v>10</v>
      </c>
      <c r="EJ322">
        <v>23</v>
      </c>
      <c r="EK322">
        <v>6</v>
      </c>
      <c r="EL322">
        <v>0</v>
      </c>
      <c r="EM322">
        <v>0</v>
      </c>
      <c r="EN322">
        <v>13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3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1</v>
      </c>
      <c r="FN322">
        <v>0</v>
      </c>
      <c r="FO322">
        <v>23</v>
      </c>
      <c r="FP322">
        <v>7</v>
      </c>
      <c r="FQ322">
        <v>2</v>
      </c>
      <c r="FR322">
        <v>0</v>
      </c>
      <c r="FS322">
        <v>0</v>
      </c>
      <c r="FT322">
        <v>1</v>
      </c>
      <c r="FU322">
        <v>0</v>
      </c>
      <c r="FV322">
        <v>0</v>
      </c>
      <c r="FW322">
        <v>0</v>
      </c>
      <c r="FX322">
        <v>1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3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7</v>
      </c>
      <c r="GV322">
        <v>21</v>
      </c>
      <c r="GW322">
        <v>10</v>
      </c>
      <c r="GX322">
        <v>0</v>
      </c>
      <c r="GY322">
        <v>1</v>
      </c>
      <c r="GZ322">
        <v>0</v>
      </c>
      <c r="HA322">
        <v>5</v>
      </c>
      <c r="HB322">
        <v>1</v>
      </c>
      <c r="HC322">
        <v>2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1</v>
      </c>
      <c r="HL322">
        <v>0</v>
      </c>
      <c r="HM322">
        <v>1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21</v>
      </c>
      <c r="HY322">
        <v>1</v>
      </c>
      <c r="HZ322">
        <v>1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1</v>
      </c>
      <c r="JE322">
        <v>3</v>
      </c>
      <c r="JF322">
        <v>3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3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</row>
    <row r="323" spans="1:325">
      <c r="A323" t="s">
        <v>1309</v>
      </c>
      <c r="B323" t="s">
        <v>1298</v>
      </c>
      <c r="C323" t="str">
        <f>"181102"</f>
        <v>181102</v>
      </c>
      <c r="D323" t="s">
        <v>1308</v>
      </c>
      <c r="E323">
        <v>5</v>
      </c>
      <c r="F323">
        <v>275</v>
      </c>
      <c r="G323">
        <v>210</v>
      </c>
      <c r="H323">
        <v>77</v>
      </c>
      <c r="I323">
        <v>133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133</v>
      </c>
      <c r="T323">
        <v>0</v>
      </c>
      <c r="U323">
        <v>0</v>
      </c>
      <c r="V323">
        <v>133</v>
      </c>
      <c r="W323">
        <v>11</v>
      </c>
      <c r="X323">
        <v>11</v>
      </c>
      <c r="Y323">
        <v>0</v>
      </c>
      <c r="Z323">
        <v>0</v>
      </c>
      <c r="AA323">
        <v>122</v>
      </c>
      <c r="AB323">
        <v>66</v>
      </c>
      <c r="AC323">
        <v>5</v>
      </c>
      <c r="AD323">
        <v>0</v>
      </c>
      <c r="AE323">
        <v>1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42</v>
      </c>
      <c r="AL323">
        <v>0</v>
      </c>
      <c r="AM323">
        <v>0</v>
      </c>
      <c r="AN323">
        <v>0</v>
      </c>
      <c r="AO323">
        <v>17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1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66</v>
      </c>
      <c r="BH323">
        <v>6</v>
      </c>
      <c r="BI323">
        <v>4</v>
      </c>
      <c r="BJ323">
        <v>1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1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6</v>
      </c>
      <c r="CN323">
        <v>3</v>
      </c>
      <c r="CO323">
        <v>2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1</v>
      </c>
      <c r="DA323">
        <v>0</v>
      </c>
      <c r="DB323">
        <v>0</v>
      </c>
      <c r="DC323">
        <v>0</v>
      </c>
      <c r="DD323">
        <v>0</v>
      </c>
      <c r="DE323">
        <v>3</v>
      </c>
      <c r="DF323">
        <v>2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1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1</v>
      </c>
      <c r="EE323">
        <v>0</v>
      </c>
      <c r="EF323">
        <v>0</v>
      </c>
      <c r="EG323">
        <v>0</v>
      </c>
      <c r="EH323">
        <v>0</v>
      </c>
      <c r="EI323">
        <v>2</v>
      </c>
      <c r="EJ323">
        <v>30</v>
      </c>
      <c r="EK323">
        <v>0</v>
      </c>
      <c r="EL323">
        <v>0</v>
      </c>
      <c r="EM323">
        <v>0</v>
      </c>
      <c r="EN323">
        <v>20</v>
      </c>
      <c r="EO323">
        <v>0</v>
      </c>
      <c r="EP323">
        <v>0</v>
      </c>
      <c r="EQ323">
        <v>0</v>
      </c>
      <c r="ER323">
        <v>0</v>
      </c>
      <c r="ES323">
        <v>1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9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30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12</v>
      </c>
      <c r="GW323">
        <v>3</v>
      </c>
      <c r="GX323">
        <v>0</v>
      </c>
      <c r="GY323">
        <v>1</v>
      </c>
      <c r="GZ323">
        <v>0</v>
      </c>
      <c r="HA323">
        <v>1</v>
      </c>
      <c r="HB323">
        <v>0</v>
      </c>
      <c r="HC323">
        <v>3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2</v>
      </c>
      <c r="HJ323">
        <v>1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1</v>
      </c>
      <c r="HT323">
        <v>0</v>
      </c>
      <c r="HU323">
        <v>0</v>
      </c>
      <c r="HV323">
        <v>0</v>
      </c>
      <c r="HW323">
        <v>0</v>
      </c>
      <c r="HX323">
        <v>12</v>
      </c>
      <c r="HY323">
        <v>1</v>
      </c>
      <c r="HZ323">
        <v>1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1</v>
      </c>
      <c r="JE323">
        <v>2</v>
      </c>
      <c r="JF323">
        <v>2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2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</row>
    <row r="324" spans="1:325">
      <c r="A324" t="s">
        <v>1307</v>
      </c>
      <c r="B324" t="s">
        <v>1298</v>
      </c>
      <c r="C324" t="str">
        <f>"181102"</f>
        <v>181102</v>
      </c>
      <c r="D324" t="s">
        <v>1306</v>
      </c>
      <c r="E324">
        <v>6</v>
      </c>
      <c r="F324">
        <v>245</v>
      </c>
      <c r="G324">
        <v>190</v>
      </c>
      <c r="H324">
        <v>71</v>
      </c>
      <c r="I324">
        <v>119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119</v>
      </c>
      <c r="T324">
        <v>0</v>
      </c>
      <c r="U324">
        <v>0</v>
      </c>
      <c r="V324">
        <v>119</v>
      </c>
      <c r="W324">
        <v>7</v>
      </c>
      <c r="X324">
        <v>7</v>
      </c>
      <c r="Y324">
        <v>0</v>
      </c>
      <c r="Z324">
        <v>0</v>
      </c>
      <c r="AA324">
        <v>112</v>
      </c>
      <c r="AB324">
        <v>72</v>
      </c>
      <c r="AC324">
        <v>4</v>
      </c>
      <c r="AD324">
        <v>0</v>
      </c>
      <c r="AE324">
        <v>0</v>
      </c>
      <c r="AF324">
        <v>0</v>
      </c>
      <c r="AG324">
        <v>1</v>
      </c>
      <c r="AH324">
        <v>1</v>
      </c>
      <c r="AI324">
        <v>0</v>
      </c>
      <c r="AJ324">
        <v>2</v>
      </c>
      <c r="AK324">
        <v>50</v>
      </c>
      <c r="AL324">
        <v>1</v>
      </c>
      <c r="AM324">
        <v>3</v>
      </c>
      <c r="AN324">
        <v>0</v>
      </c>
      <c r="AO324">
        <v>6</v>
      </c>
      <c r="AP324">
        <v>0</v>
      </c>
      <c r="AQ324">
        <v>0</v>
      </c>
      <c r="AR324">
        <v>1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2</v>
      </c>
      <c r="AY324">
        <v>0</v>
      </c>
      <c r="AZ324">
        <v>0</v>
      </c>
      <c r="BA324">
        <v>1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72</v>
      </c>
      <c r="BH324">
        <v>8</v>
      </c>
      <c r="BI324">
        <v>8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8</v>
      </c>
      <c r="CN324">
        <v>3</v>
      </c>
      <c r="CO324">
        <v>0</v>
      </c>
      <c r="CP324">
        <v>1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1</v>
      </c>
      <c r="CZ324">
        <v>0</v>
      </c>
      <c r="DA324">
        <v>0</v>
      </c>
      <c r="DB324">
        <v>0</v>
      </c>
      <c r="DC324">
        <v>0</v>
      </c>
      <c r="DD324">
        <v>1</v>
      </c>
      <c r="DE324">
        <v>3</v>
      </c>
      <c r="DF324">
        <v>5</v>
      </c>
      <c r="DG324">
        <v>4</v>
      </c>
      <c r="DH324">
        <v>0</v>
      </c>
      <c r="DI324">
        <v>1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5</v>
      </c>
      <c r="EJ324">
        <v>14</v>
      </c>
      <c r="EK324">
        <v>2</v>
      </c>
      <c r="EL324">
        <v>0</v>
      </c>
      <c r="EM324">
        <v>0</v>
      </c>
      <c r="EN324">
        <v>10</v>
      </c>
      <c r="EO324">
        <v>0</v>
      </c>
      <c r="EP324">
        <v>0</v>
      </c>
      <c r="EQ324">
        <v>0</v>
      </c>
      <c r="ER324">
        <v>1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1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14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2</v>
      </c>
      <c r="GW324">
        <v>1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1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2</v>
      </c>
      <c r="HY324">
        <v>3</v>
      </c>
      <c r="HZ324">
        <v>1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2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3</v>
      </c>
      <c r="JE324">
        <v>3</v>
      </c>
      <c r="JF324">
        <v>2</v>
      </c>
      <c r="JG324">
        <v>0</v>
      </c>
      <c r="JH324">
        <v>1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3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2</v>
      </c>
      <c r="KS324">
        <v>1</v>
      </c>
      <c r="KT324">
        <v>0</v>
      </c>
      <c r="KU324">
        <v>1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2</v>
      </c>
    </row>
    <row r="325" spans="1:325">
      <c r="A325" t="s">
        <v>1305</v>
      </c>
      <c r="B325" t="s">
        <v>1298</v>
      </c>
      <c r="C325" t="str">
        <f>"181102"</f>
        <v>181102</v>
      </c>
      <c r="D325" t="s">
        <v>1304</v>
      </c>
      <c r="E325">
        <v>7</v>
      </c>
      <c r="F325">
        <v>530</v>
      </c>
      <c r="G325">
        <v>400</v>
      </c>
      <c r="H325">
        <v>133</v>
      </c>
      <c r="I325">
        <v>267</v>
      </c>
      <c r="J325">
        <v>0</v>
      </c>
      <c r="K325">
        <v>1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267</v>
      </c>
      <c r="T325">
        <v>0</v>
      </c>
      <c r="U325">
        <v>0</v>
      </c>
      <c r="V325">
        <v>267</v>
      </c>
      <c r="W325">
        <v>6</v>
      </c>
      <c r="X325">
        <v>5</v>
      </c>
      <c r="Y325">
        <v>1</v>
      </c>
      <c r="Z325">
        <v>0</v>
      </c>
      <c r="AA325">
        <v>261</v>
      </c>
      <c r="AB325">
        <v>151</v>
      </c>
      <c r="AC325">
        <v>3</v>
      </c>
      <c r="AD325">
        <v>4</v>
      </c>
      <c r="AE325">
        <v>0</v>
      </c>
      <c r="AF325">
        <v>0</v>
      </c>
      <c r="AG325">
        <v>8</v>
      </c>
      <c r="AH325">
        <v>3</v>
      </c>
      <c r="AI325">
        <v>0</v>
      </c>
      <c r="AJ325">
        <v>0</v>
      </c>
      <c r="AK325">
        <v>112</v>
      </c>
      <c r="AL325">
        <v>1</v>
      </c>
      <c r="AM325">
        <v>2</v>
      </c>
      <c r="AN325">
        <v>0</v>
      </c>
      <c r="AO325">
        <v>10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1</v>
      </c>
      <c r="AV325">
        <v>0</v>
      </c>
      <c r="AW325">
        <v>0</v>
      </c>
      <c r="AX325">
        <v>5</v>
      </c>
      <c r="AY325">
        <v>0</v>
      </c>
      <c r="AZ325">
        <v>0</v>
      </c>
      <c r="BA325">
        <v>0</v>
      </c>
      <c r="BB325">
        <v>1</v>
      </c>
      <c r="BC325">
        <v>0</v>
      </c>
      <c r="BD325">
        <v>0</v>
      </c>
      <c r="BE325">
        <v>1</v>
      </c>
      <c r="BF325">
        <v>0</v>
      </c>
      <c r="BG325">
        <v>151</v>
      </c>
      <c r="BH325">
        <v>28</v>
      </c>
      <c r="BI325">
        <v>24</v>
      </c>
      <c r="BJ325">
        <v>0</v>
      </c>
      <c r="BK325">
        <v>1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2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28</v>
      </c>
      <c r="CN325">
        <v>5</v>
      </c>
      <c r="CO325">
        <v>3</v>
      </c>
      <c r="CP325">
        <v>0</v>
      </c>
      <c r="CQ325">
        <v>0</v>
      </c>
      <c r="CR325">
        <v>0</v>
      </c>
      <c r="CS325">
        <v>0</v>
      </c>
      <c r="CT325">
        <v>2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5</v>
      </c>
      <c r="DF325">
        <v>10</v>
      </c>
      <c r="DG325">
        <v>4</v>
      </c>
      <c r="DH325">
        <v>0</v>
      </c>
      <c r="DI325">
        <v>0</v>
      </c>
      <c r="DJ325">
        <v>0</v>
      </c>
      <c r="DK325">
        <v>1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1</v>
      </c>
      <c r="DT325">
        <v>0</v>
      </c>
      <c r="DU325">
        <v>0</v>
      </c>
      <c r="DV325">
        <v>0</v>
      </c>
      <c r="DW325">
        <v>3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1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10</v>
      </c>
      <c r="EJ325">
        <v>27</v>
      </c>
      <c r="EK325">
        <v>0</v>
      </c>
      <c r="EL325">
        <v>0</v>
      </c>
      <c r="EM325">
        <v>0</v>
      </c>
      <c r="EN325">
        <v>21</v>
      </c>
      <c r="EO325">
        <v>0</v>
      </c>
      <c r="EP325">
        <v>0</v>
      </c>
      <c r="EQ325">
        <v>0</v>
      </c>
      <c r="ER325">
        <v>0</v>
      </c>
      <c r="ES325">
        <v>3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3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27</v>
      </c>
      <c r="FP325">
        <v>4</v>
      </c>
      <c r="FQ325">
        <v>1</v>
      </c>
      <c r="FR325">
        <v>0</v>
      </c>
      <c r="FS325">
        <v>0</v>
      </c>
      <c r="FT325">
        <v>0</v>
      </c>
      <c r="FU325">
        <v>1</v>
      </c>
      <c r="FV325">
        <v>1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1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4</v>
      </c>
      <c r="GV325">
        <v>15</v>
      </c>
      <c r="GW325">
        <v>4</v>
      </c>
      <c r="GX325">
        <v>1</v>
      </c>
      <c r="GY325">
        <v>2</v>
      </c>
      <c r="GZ325">
        <v>1</v>
      </c>
      <c r="HA325">
        <v>1</v>
      </c>
      <c r="HB325">
        <v>0</v>
      </c>
      <c r="HC325">
        <v>3</v>
      </c>
      <c r="HD325">
        <v>0</v>
      </c>
      <c r="HE325">
        <v>0</v>
      </c>
      <c r="HF325">
        <v>0</v>
      </c>
      <c r="HG325">
        <v>1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1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1</v>
      </c>
      <c r="HX325">
        <v>15</v>
      </c>
      <c r="HY325">
        <v>2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2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2</v>
      </c>
      <c r="JE325">
        <v>19</v>
      </c>
      <c r="JF325">
        <v>19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19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</row>
    <row r="326" spans="1:325">
      <c r="A326" t="s">
        <v>1303</v>
      </c>
      <c r="B326" t="s">
        <v>1298</v>
      </c>
      <c r="C326" t="str">
        <f>"181102"</f>
        <v>181102</v>
      </c>
      <c r="D326" t="s">
        <v>1302</v>
      </c>
      <c r="E326">
        <v>8</v>
      </c>
      <c r="F326">
        <v>218</v>
      </c>
      <c r="G326">
        <v>170</v>
      </c>
      <c r="H326">
        <v>72</v>
      </c>
      <c r="I326">
        <v>98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98</v>
      </c>
      <c r="T326">
        <v>0</v>
      </c>
      <c r="U326">
        <v>0</v>
      </c>
      <c r="V326">
        <v>98</v>
      </c>
      <c r="W326">
        <v>2</v>
      </c>
      <c r="X326">
        <v>0</v>
      </c>
      <c r="Y326">
        <v>2</v>
      </c>
      <c r="Z326">
        <v>0</v>
      </c>
      <c r="AA326">
        <v>96</v>
      </c>
      <c r="AB326">
        <v>53</v>
      </c>
      <c r="AC326">
        <v>5</v>
      </c>
      <c r="AD326">
        <v>0</v>
      </c>
      <c r="AE326">
        <v>0</v>
      </c>
      <c r="AF326">
        <v>0</v>
      </c>
      <c r="AG326">
        <v>0</v>
      </c>
      <c r="AH326">
        <v>1</v>
      </c>
      <c r="AI326">
        <v>0</v>
      </c>
      <c r="AJ326">
        <v>0</v>
      </c>
      <c r="AK326">
        <v>30</v>
      </c>
      <c r="AL326">
        <v>0</v>
      </c>
      <c r="AM326">
        <v>1</v>
      </c>
      <c r="AN326">
        <v>0</v>
      </c>
      <c r="AO326">
        <v>12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4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53</v>
      </c>
      <c r="BH326">
        <v>10</v>
      </c>
      <c r="BI326">
        <v>10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10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7</v>
      </c>
      <c r="DG326">
        <v>2</v>
      </c>
      <c r="DH326">
        <v>0</v>
      </c>
      <c r="DI326">
        <v>0</v>
      </c>
      <c r="DJ326">
        <v>1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1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3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7</v>
      </c>
      <c r="EJ326">
        <v>7</v>
      </c>
      <c r="EK326">
        <v>0</v>
      </c>
      <c r="EL326">
        <v>0</v>
      </c>
      <c r="EM326">
        <v>0</v>
      </c>
      <c r="EN326">
        <v>5</v>
      </c>
      <c r="EO326">
        <v>0</v>
      </c>
      <c r="EP326">
        <v>0</v>
      </c>
      <c r="EQ326">
        <v>1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1</v>
      </c>
      <c r="FO326">
        <v>7</v>
      </c>
      <c r="FP326">
        <v>2</v>
      </c>
      <c r="FQ326">
        <v>2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2</v>
      </c>
      <c r="GV326">
        <v>11</v>
      </c>
      <c r="GW326">
        <v>1</v>
      </c>
      <c r="GX326">
        <v>0</v>
      </c>
      <c r="GY326">
        <v>2</v>
      </c>
      <c r="GZ326">
        <v>0</v>
      </c>
      <c r="HA326">
        <v>5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1</v>
      </c>
      <c r="HJ326">
        <v>0</v>
      </c>
      <c r="HK326">
        <v>1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1</v>
      </c>
      <c r="HT326">
        <v>0</v>
      </c>
      <c r="HU326">
        <v>0</v>
      </c>
      <c r="HV326">
        <v>0</v>
      </c>
      <c r="HW326">
        <v>0</v>
      </c>
      <c r="HX326">
        <v>11</v>
      </c>
      <c r="HY326">
        <v>2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2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2</v>
      </c>
      <c r="JE326">
        <v>4</v>
      </c>
      <c r="JF326">
        <v>1</v>
      </c>
      <c r="JG326">
        <v>0</v>
      </c>
      <c r="JH326">
        <v>2</v>
      </c>
      <c r="JI326">
        <v>0</v>
      </c>
      <c r="JJ326">
        <v>0</v>
      </c>
      <c r="JK326">
        <v>0</v>
      </c>
      <c r="JL326">
        <v>1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4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</row>
    <row r="327" spans="1:325">
      <c r="A327" t="s">
        <v>1301</v>
      </c>
      <c r="B327" t="s">
        <v>1298</v>
      </c>
      <c r="C327" t="str">
        <f>"181102"</f>
        <v>181102</v>
      </c>
      <c r="D327" t="s">
        <v>1300</v>
      </c>
      <c r="E327">
        <v>9</v>
      </c>
      <c r="F327">
        <v>209</v>
      </c>
      <c r="G327">
        <v>170</v>
      </c>
      <c r="H327">
        <v>80</v>
      </c>
      <c r="I327">
        <v>90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90</v>
      </c>
      <c r="T327">
        <v>0</v>
      </c>
      <c r="U327">
        <v>0</v>
      </c>
      <c r="V327">
        <v>90</v>
      </c>
      <c r="W327">
        <v>4</v>
      </c>
      <c r="X327">
        <v>4</v>
      </c>
      <c r="Y327">
        <v>0</v>
      </c>
      <c r="Z327">
        <v>0</v>
      </c>
      <c r="AA327">
        <v>86</v>
      </c>
      <c r="AB327">
        <v>40</v>
      </c>
      <c r="AC327">
        <v>2</v>
      </c>
      <c r="AD327">
        <v>1</v>
      </c>
      <c r="AE327">
        <v>0</v>
      </c>
      <c r="AF327">
        <v>0</v>
      </c>
      <c r="AG327">
        <v>4</v>
      </c>
      <c r="AH327">
        <v>1</v>
      </c>
      <c r="AI327">
        <v>0</v>
      </c>
      <c r="AJ327">
        <v>0</v>
      </c>
      <c r="AK327">
        <v>11</v>
      </c>
      <c r="AL327">
        <v>1</v>
      </c>
      <c r="AM327">
        <v>0</v>
      </c>
      <c r="AN327">
        <v>0</v>
      </c>
      <c r="AO327">
        <v>20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40</v>
      </c>
      <c r="BH327">
        <v>12</v>
      </c>
      <c r="BI327">
        <v>10</v>
      </c>
      <c r="BJ327">
        <v>0</v>
      </c>
      <c r="BK327">
        <v>0</v>
      </c>
      <c r="BL327">
        <v>2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12</v>
      </c>
      <c r="CN327">
        <v>2</v>
      </c>
      <c r="CO327">
        <v>2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2</v>
      </c>
      <c r="DF327">
        <v>3</v>
      </c>
      <c r="DG327">
        <v>0</v>
      </c>
      <c r="DH327">
        <v>1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2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3</v>
      </c>
      <c r="EJ327">
        <v>15</v>
      </c>
      <c r="EK327">
        <v>2</v>
      </c>
      <c r="EL327">
        <v>0</v>
      </c>
      <c r="EM327">
        <v>1</v>
      </c>
      <c r="EN327">
        <v>11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1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15</v>
      </c>
      <c r="FP327">
        <v>8</v>
      </c>
      <c r="FQ327">
        <v>3</v>
      </c>
      <c r="FR327">
        <v>0</v>
      </c>
      <c r="FS327">
        <v>0</v>
      </c>
      <c r="FT327">
        <v>1</v>
      </c>
      <c r="FU327">
        <v>0</v>
      </c>
      <c r="FV327">
        <v>1</v>
      </c>
      <c r="FW327">
        <v>0</v>
      </c>
      <c r="FX327">
        <v>0</v>
      </c>
      <c r="FY327">
        <v>0</v>
      </c>
      <c r="FZ327">
        <v>1</v>
      </c>
      <c r="GA327">
        <v>0</v>
      </c>
      <c r="GB327">
        <v>0</v>
      </c>
      <c r="GC327">
        <v>0</v>
      </c>
      <c r="GD327">
        <v>1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1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8</v>
      </c>
      <c r="GV327">
        <v>2</v>
      </c>
      <c r="GW327">
        <v>0</v>
      </c>
      <c r="GX327">
        <v>0</v>
      </c>
      <c r="GY327">
        <v>0</v>
      </c>
      <c r="GZ327">
        <v>0</v>
      </c>
      <c r="HA327">
        <v>2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2</v>
      </c>
      <c r="HY327">
        <v>3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3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3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1</v>
      </c>
      <c r="KS327">
        <v>1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1</v>
      </c>
    </row>
    <row r="328" spans="1:325">
      <c r="A328" t="s">
        <v>1299</v>
      </c>
      <c r="B328" t="s">
        <v>1298</v>
      </c>
      <c r="C328" t="str">
        <f>"181102"</f>
        <v>181102</v>
      </c>
      <c r="D328" t="s">
        <v>1297</v>
      </c>
      <c r="E328">
        <v>10</v>
      </c>
      <c r="F328">
        <v>644</v>
      </c>
      <c r="G328">
        <v>490</v>
      </c>
      <c r="H328">
        <v>164</v>
      </c>
      <c r="I328">
        <v>326</v>
      </c>
      <c r="J328">
        <v>3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326</v>
      </c>
      <c r="T328">
        <v>0</v>
      </c>
      <c r="U328">
        <v>0</v>
      </c>
      <c r="V328">
        <v>326</v>
      </c>
      <c r="W328">
        <v>19</v>
      </c>
      <c r="X328">
        <v>17</v>
      </c>
      <c r="Y328">
        <v>2</v>
      </c>
      <c r="Z328">
        <v>0</v>
      </c>
      <c r="AA328">
        <v>307</v>
      </c>
      <c r="AB328">
        <v>138</v>
      </c>
      <c r="AC328">
        <v>4</v>
      </c>
      <c r="AD328">
        <v>0</v>
      </c>
      <c r="AE328">
        <v>0</v>
      </c>
      <c r="AF328">
        <v>1</v>
      </c>
      <c r="AG328">
        <v>2</v>
      </c>
      <c r="AH328">
        <v>1</v>
      </c>
      <c r="AI328">
        <v>0</v>
      </c>
      <c r="AJ328">
        <v>0</v>
      </c>
      <c r="AK328">
        <v>100</v>
      </c>
      <c r="AL328">
        <v>1</v>
      </c>
      <c r="AM328">
        <v>0</v>
      </c>
      <c r="AN328">
        <v>0</v>
      </c>
      <c r="AO328">
        <v>18</v>
      </c>
      <c r="AP328">
        <v>0</v>
      </c>
      <c r="AQ328">
        <v>0</v>
      </c>
      <c r="AR328">
        <v>2</v>
      </c>
      <c r="AS328">
        <v>0</v>
      </c>
      <c r="AT328">
        <v>0</v>
      </c>
      <c r="AU328">
        <v>0</v>
      </c>
      <c r="AV328">
        <v>1</v>
      </c>
      <c r="AW328">
        <v>1</v>
      </c>
      <c r="AX328">
        <v>5</v>
      </c>
      <c r="AY328">
        <v>0</v>
      </c>
      <c r="AZ328">
        <v>0</v>
      </c>
      <c r="BA328">
        <v>1</v>
      </c>
      <c r="BB328">
        <v>0</v>
      </c>
      <c r="BC328">
        <v>0</v>
      </c>
      <c r="BD328">
        <v>1</v>
      </c>
      <c r="BE328">
        <v>0</v>
      </c>
      <c r="BF328">
        <v>0</v>
      </c>
      <c r="BG328">
        <v>138</v>
      </c>
      <c r="BH328">
        <v>46</v>
      </c>
      <c r="BI328">
        <v>43</v>
      </c>
      <c r="BJ328">
        <v>2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46</v>
      </c>
      <c r="CN328">
        <v>1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1</v>
      </c>
      <c r="DE328">
        <v>1</v>
      </c>
      <c r="DF328">
        <v>3</v>
      </c>
      <c r="DG328">
        <v>2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1</v>
      </c>
      <c r="EI328">
        <v>3</v>
      </c>
      <c r="EJ328">
        <v>55</v>
      </c>
      <c r="EK328">
        <v>5</v>
      </c>
      <c r="EL328">
        <v>0</v>
      </c>
      <c r="EM328">
        <v>0</v>
      </c>
      <c r="EN328">
        <v>36</v>
      </c>
      <c r="EO328">
        <v>0</v>
      </c>
      <c r="EP328">
        <v>0</v>
      </c>
      <c r="EQ328">
        <v>0</v>
      </c>
      <c r="ER328">
        <v>0</v>
      </c>
      <c r="ES328">
        <v>1</v>
      </c>
      <c r="ET328">
        <v>0</v>
      </c>
      <c r="EU328">
        <v>0</v>
      </c>
      <c r="EV328">
        <v>0</v>
      </c>
      <c r="EW328">
        <v>0</v>
      </c>
      <c r="EX328">
        <v>1</v>
      </c>
      <c r="EY328">
        <v>11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1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55</v>
      </c>
      <c r="FP328">
        <v>19</v>
      </c>
      <c r="FQ328">
        <v>8</v>
      </c>
      <c r="FR328">
        <v>0</v>
      </c>
      <c r="FS328">
        <v>0</v>
      </c>
      <c r="FT328">
        <v>2</v>
      </c>
      <c r="FU328">
        <v>1</v>
      </c>
      <c r="FV328">
        <v>0</v>
      </c>
      <c r="FW328">
        <v>0</v>
      </c>
      <c r="FX328">
        <v>2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4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1</v>
      </c>
      <c r="GO328">
        <v>0</v>
      </c>
      <c r="GP328">
        <v>0</v>
      </c>
      <c r="GQ328">
        <v>1</v>
      </c>
      <c r="GR328">
        <v>0</v>
      </c>
      <c r="GS328">
        <v>0</v>
      </c>
      <c r="GT328">
        <v>0</v>
      </c>
      <c r="GU328">
        <v>19</v>
      </c>
      <c r="GV328">
        <v>15</v>
      </c>
      <c r="GW328">
        <v>5</v>
      </c>
      <c r="GX328">
        <v>0</v>
      </c>
      <c r="GY328">
        <v>2</v>
      </c>
      <c r="GZ328">
        <v>0</v>
      </c>
      <c r="HA328">
        <v>3</v>
      </c>
      <c r="HB328">
        <v>0</v>
      </c>
      <c r="HC328">
        <v>0</v>
      </c>
      <c r="HD328">
        <v>0</v>
      </c>
      <c r="HE328">
        <v>1</v>
      </c>
      <c r="HF328">
        <v>0</v>
      </c>
      <c r="HG328">
        <v>3</v>
      </c>
      <c r="HH328">
        <v>1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15</v>
      </c>
      <c r="HY328">
        <v>3</v>
      </c>
      <c r="HZ328">
        <v>0</v>
      </c>
      <c r="IA328">
        <v>1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2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3</v>
      </c>
      <c r="JE328">
        <v>26</v>
      </c>
      <c r="JF328">
        <v>25</v>
      </c>
      <c r="JG328">
        <v>0</v>
      </c>
      <c r="JH328">
        <v>1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26</v>
      </c>
      <c r="JZ328">
        <v>1</v>
      </c>
      <c r="KA328">
        <v>0</v>
      </c>
      <c r="KB328">
        <v>0</v>
      </c>
      <c r="KC328">
        <v>0</v>
      </c>
      <c r="KD328">
        <v>0</v>
      </c>
      <c r="KE328">
        <v>1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1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</row>
    <row r="329" spans="1:325">
      <c r="A329" t="s">
        <v>1296</v>
      </c>
      <c r="B329" t="s">
        <v>1285</v>
      </c>
      <c r="C329" t="str">
        <f>"181103"</f>
        <v>181103</v>
      </c>
      <c r="D329" t="s">
        <v>1295</v>
      </c>
      <c r="E329">
        <v>1</v>
      </c>
      <c r="F329">
        <v>1724</v>
      </c>
      <c r="G329">
        <v>1320</v>
      </c>
      <c r="H329">
        <v>427</v>
      </c>
      <c r="I329">
        <v>893</v>
      </c>
      <c r="J329">
        <v>0</v>
      </c>
      <c r="K329">
        <v>2</v>
      </c>
      <c r="L329">
        <v>1</v>
      </c>
      <c r="M329">
        <v>1</v>
      </c>
      <c r="N329">
        <v>0</v>
      </c>
      <c r="O329">
        <v>0</v>
      </c>
      <c r="P329">
        <v>0</v>
      </c>
      <c r="Q329">
        <v>0</v>
      </c>
      <c r="R329">
        <v>1</v>
      </c>
      <c r="S329">
        <v>894</v>
      </c>
      <c r="T329">
        <v>1</v>
      </c>
      <c r="U329">
        <v>0</v>
      </c>
      <c r="V329">
        <v>894</v>
      </c>
      <c r="W329">
        <v>24</v>
      </c>
      <c r="X329">
        <v>22</v>
      </c>
      <c r="Y329">
        <v>2</v>
      </c>
      <c r="Z329">
        <v>0</v>
      </c>
      <c r="AA329">
        <v>870</v>
      </c>
      <c r="AB329">
        <v>430</v>
      </c>
      <c r="AC329">
        <v>26</v>
      </c>
      <c r="AD329">
        <v>5</v>
      </c>
      <c r="AE329">
        <v>1</v>
      </c>
      <c r="AF329">
        <v>10</v>
      </c>
      <c r="AG329">
        <v>9</v>
      </c>
      <c r="AH329">
        <v>14</v>
      </c>
      <c r="AI329">
        <v>0</v>
      </c>
      <c r="AJ329">
        <v>7</v>
      </c>
      <c r="AK329">
        <v>203</v>
      </c>
      <c r="AL329">
        <v>3</v>
      </c>
      <c r="AM329">
        <v>11</v>
      </c>
      <c r="AN329">
        <v>1</v>
      </c>
      <c r="AO329">
        <v>70</v>
      </c>
      <c r="AP329">
        <v>0</v>
      </c>
      <c r="AQ329">
        <v>2</v>
      </c>
      <c r="AR329">
        <v>9</v>
      </c>
      <c r="AS329">
        <v>1</v>
      </c>
      <c r="AT329">
        <v>0</v>
      </c>
      <c r="AU329">
        <v>1</v>
      </c>
      <c r="AV329">
        <v>1</v>
      </c>
      <c r="AW329">
        <v>7</v>
      </c>
      <c r="AX329">
        <v>38</v>
      </c>
      <c r="AY329">
        <v>3</v>
      </c>
      <c r="AZ329">
        <v>0</v>
      </c>
      <c r="BA329">
        <v>0</v>
      </c>
      <c r="BB329">
        <v>3</v>
      </c>
      <c r="BC329">
        <v>0</v>
      </c>
      <c r="BD329">
        <v>1</v>
      </c>
      <c r="BE329">
        <v>1</v>
      </c>
      <c r="BF329">
        <v>3</v>
      </c>
      <c r="BG329">
        <v>430</v>
      </c>
      <c r="BH329">
        <v>122</v>
      </c>
      <c r="BI329">
        <v>112</v>
      </c>
      <c r="BJ329">
        <v>1</v>
      </c>
      <c r="BK329">
        <v>0</v>
      </c>
      <c r="BL329">
        <v>1</v>
      </c>
      <c r="BM329">
        <v>1</v>
      </c>
      <c r="BN329">
        <v>1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1</v>
      </c>
      <c r="BW329">
        <v>0</v>
      </c>
      <c r="BX329">
        <v>1</v>
      </c>
      <c r="BY329">
        <v>0</v>
      </c>
      <c r="BZ329">
        <v>1</v>
      </c>
      <c r="CA329">
        <v>0</v>
      </c>
      <c r="CB329">
        <v>0</v>
      </c>
      <c r="CC329">
        <v>0</v>
      </c>
      <c r="CD329">
        <v>2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1</v>
      </c>
      <c r="CM329">
        <v>122</v>
      </c>
      <c r="CN329">
        <v>23</v>
      </c>
      <c r="CO329">
        <v>12</v>
      </c>
      <c r="CP329">
        <v>1</v>
      </c>
      <c r="CQ329">
        <v>2</v>
      </c>
      <c r="CR329">
        <v>2</v>
      </c>
      <c r="CS329">
        <v>2</v>
      </c>
      <c r="CT329">
        <v>2</v>
      </c>
      <c r="CU329">
        <v>0</v>
      </c>
      <c r="CV329">
        <v>0</v>
      </c>
      <c r="CW329">
        <v>1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1</v>
      </c>
      <c r="DE329">
        <v>23</v>
      </c>
      <c r="DF329">
        <v>37</v>
      </c>
      <c r="DG329">
        <v>20</v>
      </c>
      <c r="DH329">
        <v>4</v>
      </c>
      <c r="DI329">
        <v>1</v>
      </c>
      <c r="DJ329">
        <v>0</v>
      </c>
      <c r="DK329">
        <v>1</v>
      </c>
      <c r="DL329">
        <v>3</v>
      </c>
      <c r="DM329">
        <v>1</v>
      </c>
      <c r="DN329">
        <v>0</v>
      </c>
      <c r="DO329">
        <v>1</v>
      </c>
      <c r="DP329">
        <v>0</v>
      </c>
      <c r="DQ329">
        <v>1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3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1</v>
      </c>
      <c r="EI329">
        <v>37</v>
      </c>
      <c r="EJ329">
        <v>85</v>
      </c>
      <c r="EK329">
        <v>4</v>
      </c>
      <c r="EL329">
        <v>0</v>
      </c>
      <c r="EM329">
        <v>0</v>
      </c>
      <c r="EN329">
        <v>48</v>
      </c>
      <c r="EO329">
        <v>0</v>
      </c>
      <c r="EP329">
        <v>1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30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1</v>
      </c>
      <c r="FM329">
        <v>0</v>
      </c>
      <c r="FN329">
        <v>1</v>
      </c>
      <c r="FO329">
        <v>85</v>
      </c>
      <c r="FP329">
        <v>29</v>
      </c>
      <c r="FQ329">
        <v>13</v>
      </c>
      <c r="FR329">
        <v>0</v>
      </c>
      <c r="FS329">
        <v>0</v>
      </c>
      <c r="FT329">
        <v>7</v>
      </c>
      <c r="FU329">
        <v>5</v>
      </c>
      <c r="FV329">
        <v>1</v>
      </c>
      <c r="FW329">
        <v>1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1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1</v>
      </c>
      <c r="GQ329">
        <v>0</v>
      </c>
      <c r="GR329">
        <v>0</v>
      </c>
      <c r="GS329">
        <v>0</v>
      </c>
      <c r="GT329">
        <v>0</v>
      </c>
      <c r="GU329">
        <v>29</v>
      </c>
      <c r="GV329">
        <v>98</v>
      </c>
      <c r="GW329">
        <v>31</v>
      </c>
      <c r="GX329">
        <v>4</v>
      </c>
      <c r="GY329">
        <v>9</v>
      </c>
      <c r="GZ329">
        <v>1</v>
      </c>
      <c r="HA329">
        <v>14</v>
      </c>
      <c r="HB329">
        <v>1</v>
      </c>
      <c r="HC329">
        <v>9</v>
      </c>
      <c r="HD329">
        <v>1</v>
      </c>
      <c r="HE329">
        <v>1</v>
      </c>
      <c r="HF329">
        <v>2</v>
      </c>
      <c r="HG329">
        <v>6</v>
      </c>
      <c r="HH329">
        <v>4</v>
      </c>
      <c r="HI329">
        <v>1</v>
      </c>
      <c r="HJ329">
        <v>0</v>
      </c>
      <c r="HK329">
        <v>5</v>
      </c>
      <c r="HL329">
        <v>0</v>
      </c>
      <c r="HM329">
        <v>1</v>
      </c>
      <c r="HN329">
        <v>0</v>
      </c>
      <c r="HO329">
        <v>1</v>
      </c>
      <c r="HP329">
        <v>0</v>
      </c>
      <c r="HQ329">
        <v>4</v>
      </c>
      <c r="HR329">
        <v>0</v>
      </c>
      <c r="HS329">
        <v>1</v>
      </c>
      <c r="HT329">
        <v>0</v>
      </c>
      <c r="HU329">
        <v>0</v>
      </c>
      <c r="HV329">
        <v>0</v>
      </c>
      <c r="HW329">
        <v>2</v>
      </c>
      <c r="HX329">
        <v>98</v>
      </c>
      <c r="HY329">
        <v>30</v>
      </c>
      <c r="HZ329">
        <v>12</v>
      </c>
      <c r="IA329">
        <v>3</v>
      </c>
      <c r="IB329">
        <v>0</v>
      </c>
      <c r="IC329">
        <v>0</v>
      </c>
      <c r="ID329">
        <v>0</v>
      </c>
      <c r="IE329">
        <v>1</v>
      </c>
      <c r="IF329">
        <v>2</v>
      </c>
      <c r="IG329">
        <v>0</v>
      </c>
      <c r="IH329">
        <v>8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2</v>
      </c>
      <c r="IO329">
        <v>1</v>
      </c>
      <c r="IP329">
        <v>0</v>
      </c>
      <c r="IQ329">
        <v>0</v>
      </c>
      <c r="IR329">
        <v>0</v>
      </c>
      <c r="IS329">
        <v>0</v>
      </c>
      <c r="IT329">
        <v>1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30</v>
      </c>
      <c r="JE329">
        <v>13</v>
      </c>
      <c r="JF329">
        <v>9</v>
      </c>
      <c r="JG329">
        <v>1</v>
      </c>
      <c r="JH329">
        <v>1</v>
      </c>
      <c r="JI329">
        <v>1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1</v>
      </c>
      <c r="JV329">
        <v>0</v>
      </c>
      <c r="JW329">
        <v>0</v>
      </c>
      <c r="JX329">
        <v>0</v>
      </c>
      <c r="JY329">
        <v>13</v>
      </c>
      <c r="JZ329">
        <v>2</v>
      </c>
      <c r="KA329">
        <v>1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1</v>
      </c>
      <c r="KQ329">
        <v>2</v>
      </c>
      <c r="KR329">
        <v>1</v>
      </c>
      <c r="KS329">
        <v>1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1</v>
      </c>
    </row>
    <row r="330" spans="1:325">
      <c r="A330" t="s">
        <v>1294</v>
      </c>
      <c r="B330" t="s">
        <v>1285</v>
      </c>
      <c r="C330" t="str">
        <f>"181103"</f>
        <v>181103</v>
      </c>
      <c r="D330" t="s">
        <v>1293</v>
      </c>
      <c r="E330">
        <v>2</v>
      </c>
      <c r="F330">
        <v>1392</v>
      </c>
      <c r="G330">
        <v>1070</v>
      </c>
      <c r="H330">
        <v>436</v>
      </c>
      <c r="I330">
        <v>634</v>
      </c>
      <c r="J330">
        <v>0</v>
      </c>
      <c r="K330">
        <v>2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633</v>
      </c>
      <c r="T330">
        <v>0</v>
      </c>
      <c r="U330">
        <v>0</v>
      </c>
      <c r="V330">
        <v>633</v>
      </c>
      <c r="W330">
        <v>23</v>
      </c>
      <c r="X330">
        <v>20</v>
      </c>
      <c r="Y330">
        <v>3</v>
      </c>
      <c r="Z330">
        <v>0</v>
      </c>
      <c r="AA330">
        <v>610</v>
      </c>
      <c r="AB330">
        <v>393</v>
      </c>
      <c r="AC330">
        <v>18</v>
      </c>
      <c r="AD330">
        <v>7</v>
      </c>
      <c r="AE330">
        <v>2</v>
      </c>
      <c r="AF330">
        <v>7</v>
      </c>
      <c r="AG330">
        <v>5</v>
      </c>
      <c r="AH330">
        <v>24</v>
      </c>
      <c r="AI330">
        <v>2</v>
      </c>
      <c r="AJ330">
        <v>4</v>
      </c>
      <c r="AK330">
        <v>140</v>
      </c>
      <c r="AL330">
        <v>0</v>
      </c>
      <c r="AM330">
        <v>9</v>
      </c>
      <c r="AN330">
        <v>0</v>
      </c>
      <c r="AO330">
        <v>92</v>
      </c>
      <c r="AP330">
        <v>1</v>
      </c>
      <c r="AQ330">
        <v>0</v>
      </c>
      <c r="AR330">
        <v>18</v>
      </c>
      <c r="AS330">
        <v>1</v>
      </c>
      <c r="AT330">
        <v>0</v>
      </c>
      <c r="AU330">
        <v>0</v>
      </c>
      <c r="AV330">
        <v>1</v>
      </c>
      <c r="AW330">
        <v>18</v>
      </c>
      <c r="AX330">
        <v>40</v>
      </c>
      <c r="AY330">
        <v>0</v>
      </c>
      <c r="AZ330">
        <v>0</v>
      </c>
      <c r="BA330">
        <v>0</v>
      </c>
      <c r="BB330">
        <v>1</v>
      </c>
      <c r="BC330">
        <v>1</v>
      </c>
      <c r="BD330">
        <v>1</v>
      </c>
      <c r="BE330">
        <v>1</v>
      </c>
      <c r="BF330">
        <v>0</v>
      </c>
      <c r="BG330">
        <v>393</v>
      </c>
      <c r="BH330">
        <v>51</v>
      </c>
      <c r="BI330">
        <v>40</v>
      </c>
      <c r="BJ330">
        <v>3</v>
      </c>
      <c r="BK330">
        <v>0</v>
      </c>
      <c r="BL330">
        <v>0</v>
      </c>
      <c r="BM330">
        <v>0</v>
      </c>
      <c r="BN330">
        <v>1</v>
      </c>
      <c r="BO330">
        <v>1</v>
      </c>
      <c r="BP330">
        <v>0</v>
      </c>
      <c r="BQ330">
        <v>0</v>
      </c>
      <c r="BR330">
        <v>1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3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2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51</v>
      </c>
      <c r="CN330">
        <v>15</v>
      </c>
      <c r="CO330">
        <v>4</v>
      </c>
      <c r="CP330">
        <v>3</v>
      </c>
      <c r="CQ330">
        <v>1</v>
      </c>
      <c r="CR330">
        <v>1</v>
      </c>
      <c r="CS330">
        <v>0</v>
      </c>
      <c r="CT330">
        <v>0</v>
      </c>
      <c r="CU330">
        <v>0</v>
      </c>
      <c r="CV330">
        <v>0</v>
      </c>
      <c r="CW330">
        <v>3</v>
      </c>
      <c r="CX330">
        <v>0</v>
      </c>
      <c r="CY330">
        <v>0</v>
      </c>
      <c r="CZ330">
        <v>1</v>
      </c>
      <c r="DA330">
        <v>1</v>
      </c>
      <c r="DB330">
        <v>0</v>
      </c>
      <c r="DC330">
        <v>0</v>
      </c>
      <c r="DD330">
        <v>1</v>
      </c>
      <c r="DE330">
        <v>15</v>
      </c>
      <c r="DF330">
        <v>15</v>
      </c>
      <c r="DG330">
        <v>5</v>
      </c>
      <c r="DH330">
        <v>1</v>
      </c>
      <c r="DI330">
        <v>0</v>
      </c>
      <c r="DJ330">
        <v>1</v>
      </c>
      <c r="DK330">
        <v>0</v>
      </c>
      <c r="DL330">
        <v>3</v>
      </c>
      <c r="DM330">
        <v>1</v>
      </c>
      <c r="DN330">
        <v>0</v>
      </c>
      <c r="DO330">
        <v>0</v>
      </c>
      <c r="DP330">
        <v>0</v>
      </c>
      <c r="DQ330">
        <v>1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2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1</v>
      </c>
      <c r="EI330">
        <v>15</v>
      </c>
      <c r="EJ330">
        <v>57</v>
      </c>
      <c r="EK330">
        <v>4</v>
      </c>
      <c r="EL330">
        <v>0</v>
      </c>
      <c r="EM330">
        <v>0</v>
      </c>
      <c r="EN330">
        <v>27</v>
      </c>
      <c r="EO330">
        <v>0</v>
      </c>
      <c r="EP330">
        <v>2</v>
      </c>
      <c r="EQ330">
        <v>0</v>
      </c>
      <c r="ER330">
        <v>0</v>
      </c>
      <c r="ES330">
        <v>3</v>
      </c>
      <c r="ET330">
        <v>0</v>
      </c>
      <c r="EU330">
        <v>0</v>
      </c>
      <c r="EV330">
        <v>1</v>
      </c>
      <c r="EW330">
        <v>0</v>
      </c>
      <c r="EX330">
        <v>0</v>
      </c>
      <c r="EY330">
        <v>18</v>
      </c>
      <c r="EZ330">
        <v>0</v>
      </c>
      <c r="FA330">
        <v>0</v>
      </c>
      <c r="FB330">
        <v>0</v>
      </c>
      <c r="FC330">
        <v>1</v>
      </c>
      <c r="FD330">
        <v>0</v>
      </c>
      <c r="FE330">
        <v>0</v>
      </c>
      <c r="FF330">
        <v>1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57</v>
      </c>
      <c r="FP330">
        <v>14</v>
      </c>
      <c r="FQ330">
        <v>3</v>
      </c>
      <c r="FR330">
        <v>0</v>
      </c>
      <c r="FS330">
        <v>1</v>
      </c>
      <c r="FT330">
        <v>3</v>
      </c>
      <c r="FU330">
        <v>1</v>
      </c>
      <c r="FV330">
        <v>0</v>
      </c>
      <c r="FW330">
        <v>0</v>
      </c>
      <c r="FX330">
        <v>2</v>
      </c>
      <c r="FY330">
        <v>0</v>
      </c>
      <c r="FZ330">
        <v>0</v>
      </c>
      <c r="GA330">
        <v>1</v>
      </c>
      <c r="GB330">
        <v>0</v>
      </c>
      <c r="GC330">
        <v>0</v>
      </c>
      <c r="GD330">
        <v>2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1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14</v>
      </c>
      <c r="GV330">
        <v>53</v>
      </c>
      <c r="GW330">
        <v>16</v>
      </c>
      <c r="GX330">
        <v>1</v>
      </c>
      <c r="GY330">
        <v>3</v>
      </c>
      <c r="GZ330">
        <v>0</v>
      </c>
      <c r="HA330">
        <v>9</v>
      </c>
      <c r="HB330">
        <v>0</v>
      </c>
      <c r="HC330">
        <v>4</v>
      </c>
      <c r="HD330">
        <v>1</v>
      </c>
      <c r="HE330">
        <v>0</v>
      </c>
      <c r="HF330">
        <v>0</v>
      </c>
      <c r="HG330">
        <v>3</v>
      </c>
      <c r="HH330">
        <v>0</v>
      </c>
      <c r="HI330">
        <v>0</v>
      </c>
      <c r="HJ330">
        <v>2</v>
      </c>
      <c r="HK330">
        <v>2</v>
      </c>
      <c r="HL330">
        <v>0</v>
      </c>
      <c r="HM330">
        <v>2</v>
      </c>
      <c r="HN330">
        <v>0</v>
      </c>
      <c r="HO330">
        <v>0</v>
      </c>
      <c r="HP330">
        <v>0</v>
      </c>
      <c r="HQ330">
        <v>3</v>
      </c>
      <c r="HR330">
        <v>2</v>
      </c>
      <c r="HS330">
        <v>4</v>
      </c>
      <c r="HT330">
        <v>0</v>
      </c>
      <c r="HU330">
        <v>1</v>
      </c>
      <c r="HV330">
        <v>0</v>
      </c>
      <c r="HW330">
        <v>0</v>
      </c>
      <c r="HX330">
        <v>53</v>
      </c>
      <c r="HY330">
        <v>7</v>
      </c>
      <c r="HZ330">
        <v>2</v>
      </c>
      <c r="IA330">
        <v>0</v>
      </c>
      <c r="IB330">
        <v>1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4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7</v>
      </c>
      <c r="JE330">
        <v>5</v>
      </c>
      <c r="JF330">
        <v>3</v>
      </c>
      <c r="JG330">
        <v>0</v>
      </c>
      <c r="JH330">
        <v>2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5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</row>
    <row r="331" spans="1:325">
      <c r="A331" t="s">
        <v>1292</v>
      </c>
      <c r="B331" t="s">
        <v>1285</v>
      </c>
      <c r="C331" t="str">
        <f>"181103"</f>
        <v>181103</v>
      </c>
      <c r="D331" t="s">
        <v>1291</v>
      </c>
      <c r="E331">
        <v>3</v>
      </c>
      <c r="F331">
        <v>410</v>
      </c>
      <c r="G331">
        <v>320</v>
      </c>
      <c r="H331">
        <v>150</v>
      </c>
      <c r="I331">
        <v>170</v>
      </c>
      <c r="J331">
        <v>0</v>
      </c>
      <c r="K331">
        <v>2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170</v>
      </c>
      <c r="T331">
        <v>0</v>
      </c>
      <c r="U331">
        <v>0</v>
      </c>
      <c r="V331">
        <v>170</v>
      </c>
      <c r="W331">
        <v>8</v>
      </c>
      <c r="X331">
        <v>6</v>
      </c>
      <c r="Y331">
        <v>2</v>
      </c>
      <c r="Z331">
        <v>0</v>
      </c>
      <c r="AA331">
        <v>162</v>
      </c>
      <c r="AB331">
        <v>102</v>
      </c>
      <c r="AC331">
        <v>8</v>
      </c>
      <c r="AD331">
        <v>2</v>
      </c>
      <c r="AE331">
        <v>3</v>
      </c>
      <c r="AF331">
        <v>2</v>
      </c>
      <c r="AG331">
        <v>0</v>
      </c>
      <c r="AH331">
        <v>1</v>
      </c>
      <c r="AI331">
        <v>0</v>
      </c>
      <c r="AJ331">
        <v>0</v>
      </c>
      <c r="AK331">
        <v>53</v>
      </c>
      <c r="AL331">
        <v>2</v>
      </c>
      <c r="AM331">
        <v>0</v>
      </c>
      <c r="AN331">
        <v>0</v>
      </c>
      <c r="AO331">
        <v>16</v>
      </c>
      <c r="AP331">
        <v>0</v>
      </c>
      <c r="AQ331">
        <v>1</v>
      </c>
      <c r="AR331">
        <v>2</v>
      </c>
      <c r="AS331">
        <v>0</v>
      </c>
      <c r="AT331">
        <v>0</v>
      </c>
      <c r="AU331">
        <v>0</v>
      </c>
      <c r="AV331">
        <v>0</v>
      </c>
      <c r="AW331">
        <v>4</v>
      </c>
      <c r="AX331">
        <v>8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102</v>
      </c>
      <c r="BH331">
        <v>17</v>
      </c>
      <c r="BI331">
        <v>7</v>
      </c>
      <c r="BJ331">
        <v>2</v>
      </c>
      <c r="BK331">
        <v>3</v>
      </c>
      <c r="BL331">
        <v>0</v>
      </c>
      <c r="BM331">
        <v>0</v>
      </c>
      <c r="BN331">
        <v>1</v>
      </c>
      <c r="BO331">
        <v>0</v>
      </c>
      <c r="BP331">
        <v>0</v>
      </c>
      <c r="BQ331">
        <v>2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1</v>
      </c>
      <c r="CC331">
        <v>0</v>
      </c>
      <c r="CD331">
        <v>1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17</v>
      </c>
      <c r="CN331">
        <v>1</v>
      </c>
      <c r="CO331">
        <v>1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1</v>
      </c>
      <c r="DF331">
        <v>2</v>
      </c>
      <c r="DG331">
        <v>1</v>
      </c>
      <c r="DH331">
        <v>0</v>
      </c>
      <c r="DI331">
        <v>0</v>
      </c>
      <c r="DJ331">
        <v>1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2</v>
      </c>
      <c r="EJ331">
        <v>17</v>
      </c>
      <c r="EK331">
        <v>0</v>
      </c>
      <c r="EL331">
        <v>0</v>
      </c>
      <c r="EM331">
        <v>0</v>
      </c>
      <c r="EN331">
        <v>5</v>
      </c>
      <c r="EO331">
        <v>0</v>
      </c>
      <c r="EP331">
        <v>0</v>
      </c>
      <c r="EQ331">
        <v>0</v>
      </c>
      <c r="ER331">
        <v>2</v>
      </c>
      <c r="ES331">
        <v>2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8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17</v>
      </c>
      <c r="FP331">
        <v>5</v>
      </c>
      <c r="FQ331">
        <v>2</v>
      </c>
      <c r="FR331">
        <v>0</v>
      </c>
      <c r="FS331">
        <v>1</v>
      </c>
      <c r="FT331">
        <v>0</v>
      </c>
      <c r="FU331">
        <v>0</v>
      </c>
      <c r="FV331">
        <v>0</v>
      </c>
      <c r="FW331">
        <v>0</v>
      </c>
      <c r="FX331">
        <v>1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1</v>
      </c>
      <c r="GU331">
        <v>5</v>
      </c>
      <c r="GV331">
        <v>14</v>
      </c>
      <c r="GW331">
        <v>5</v>
      </c>
      <c r="GX331">
        <v>1</v>
      </c>
      <c r="GY331">
        <v>1</v>
      </c>
      <c r="GZ331">
        <v>0</v>
      </c>
      <c r="HA331">
        <v>4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1</v>
      </c>
      <c r="HH331">
        <v>0</v>
      </c>
      <c r="HI331">
        <v>0</v>
      </c>
      <c r="HJ331">
        <v>2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14</v>
      </c>
      <c r="HY331">
        <v>4</v>
      </c>
      <c r="HZ331">
        <v>0</v>
      </c>
      <c r="IA331">
        <v>1</v>
      </c>
      <c r="IB331">
        <v>0</v>
      </c>
      <c r="IC331">
        <v>0</v>
      </c>
      <c r="ID331">
        <v>0</v>
      </c>
      <c r="IE331">
        <v>1</v>
      </c>
      <c r="IF331">
        <v>0</v>
      </c>
      <c r="IG331">
        <v>1</v>
      </c>
      <c r="IH331">
        <v>1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4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</row>
    <row r="332" spans="1:325">
      <c r="A332" t="s">
        <v>1290</v>
      </c>
      <c r="B332" t="s">
        <v>1285</v>
      </c>
      <c r="C332" t="str">
        <f>"181103"</f>
        <v>181103</v>
      </c>
      <c r="D332" t="s">
        <v>1289</v>
      </c>
      <c r="E332">
        <v>4</v>
      </c>
      <c r="F332">
        <v>431</v>
      </c>
      <c r="G332">
        <v>330</v>
      </c>
      <c r="H332">
        <v>168</v>
      </c>
      <c r="I332">
        <v>162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162</v>
      </c>
      <c r="T332">
        <v>0</v>
      </c>
      <c r="U332">
        <v>0</v>
      </c>
      <c r="V332">
        <v>162</v>
      </c>
      <c r="W332">
        <v>5</v>
      </c>
      <c r="X332">
        <v>5</v>
      </c>
      <c r="Y332">
        <v>0</v>
      </c>
      <c r="Z332">
        <v>0</v>
      </c>
      <c r="AA332">
        <v>157</v>
      </c>
      <c r="AB332">
        <v>106</v>
      </c>
      <c r="AC332">
        <v>2</v>
      </c>
      <c r="AD332">
        <v>2</v>
      </c>
      <c r="AE332">
        <v>0</v>
      </c>
      <c r="AF332">
        <v>1</v>
      </c>
      <c r="AG332">
        <v>2</v>
      </c>
      <c r="AH332">
        <v>2</v>
      </c>
      <c r="AI332">
        <v>0</v>
      </c>
      <c r="AJ332">
        <v>0</v>
      </c>
      <c r="AK332">
        <v>68</v>
      </c>
      <c r="AL332">
        <v>0</v>
      </c>
      <c r="AM332">
        <v>4</v>
      </c>
      <c r="AN332">
        <v>0</v>
      </c>
      <c r="AO332">
        <v>15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10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106</v>
      </c>
      <c r="BH332">
        <v>12</v>
      </c>
      <c r="BI332">
        <v>7</v>
      </c>
      <c r="BJ332">
        <v>3</v>
      </c>
      <c r="BK332">
        <v>1</v>
      </c>
      <c r="BL332">
        <v>0</v>
      </c>
      <c r="BM332">
        <v>1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12</v>
      </c>
      <c r="CN332">
        <v>2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1</v>
      </c>
      <c r="CX332">
        <v>0</v>
      </c>
      <c r="CY332">
        <v>0</v>
      </c>
      <c r="CZ332">
        <v>0</v>
      </c>
      <c r="DA332">
        <v>0</v>
      </c>
      <c r="DB332">
        <v>1</v>
      </c>
      <c r="DC332">
        <v>0</v>
      </c>
      <c r="DD332">
        <v>0</v>
      </c>
      <c r="DE332">
        <v>2</v>
      </c>
      <c r="DF332">
        <v>11</v>
      </c>
      <c r="DG332">
        <v>7</v>
      </c>
      <c r="DH332">
        <v>0</v>
      </c>
      <c r="DI332">
        <v>2</v>
      </c>
      <c r="DJ332">
        <v>0</v>
      </c>
      <c r="DK332">
        <v>0</v>
      </c>
      <c r="DL332">
        <v>1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1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11</v>
      </c>
      <c r="EJ332">
        <v>12</v>
      </c>
      <c r="EK332">
        <v>0</v>
      </c>
      <c r="EL332">
        <v>0</v>
      </c>
      <c r="EM332">
        <v>0</v>
      </c>
      <c r="EN332">
        <v>8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4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12</v>
      </c>
      <c r="FP332">
        <v>1</v>
      </c>
      <c r="FQ332">
        <v>1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1</v>
      </c>
      <c r="GV332">
        <v>12</v>
      </c>
      <c r="GW332">
        <v>4</v>
      </c>
      <c r="GX332">
        <v>1</v>
      </c>
      <c r="GY332">
        <v>2</v>
      </c>
      <c r="GZ332">
        <v>0</v>
      </c>
      <c r="HA332">
        <v>2</v>
      </c>
      <c r="HB332">
        <v>1</v>
      </c>
      <c r="HC332">
        <v>1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1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12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1</v>
      </c>
      <c r="KA332">
        <v>0</v>
      </c>
      <c r="KB332">
        <v>1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1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</row>
    <row r="333" spans="1:325">
      <c r="A333" t="s">
        <v>1288</v>
      </c>
      <c r="B333" t="s">
        <v>1285</v>
      </c>
      <c r="C333" t="str">
        <f>"181103"</f>
        <v>181103</v>
      </c>
      <c r="D333" t="s">
        <v>1287</v>
      </c>
      <c r="E333">
        <v>5</v>
      </c>
      <c r="F333">
        <v>931</v>
      </c>
      <c r="G333">
        <v>709</v>
      </c>
      <c r="H333">
        <v>341</v>
      </c>
      <c r="I333">
        <v>368</v>
      </c>
      <c r="J333">
        <v>0</v>
      </c>
      <c r="K333">
        <v>1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368</v>
      </c>
      <c r="T333">
        <v>0</v>
      </c>
      <c r="U333">
        <v>0</v>
      </c>
      <c r="V333">
        <v>368</v>
      </c>
      <c r="W333">
        <v>15</v>
      </c>
      <c r="X333">
        <v>12</v>
      </c>
      <c r="Y333">
        <v>2</v>
      </c>
      <c r="Z333">
        <v>0</v>
      </c>
      <c r="AA333">
        <v>353</v>
      </c>
      <c r="AB333">
        <v>220</v>
      </c>
      <c r="AC333">
        <v>8</v>
      </c>
      <c r="AD333">
        <v>5</v>
      </c>
      <c r="AE333">
        <v>0</v>
      </c>
      <c r="AF333">
        <v>3</v>
      </c>
      <c r="AG333">
        <v>3</v>
      </c>
      <c r="AH333">
        <v>10</v>
      </c>
      <c r="AI333">
        <v>0</v>
      </c>
      <c r="AJ333">
        <v>1</v>
      </c>
      <c r="AK333">
        <v>107</v>
      </c>
      <c r="AL333">
        <v>1</v>
      </c>
      <c r="AM333">
        <v>6</v>
      </c>
      <c r="AN333">
        <v>0</v>
      </c>
      <c r="AO333">
        <v>42</v>
      </c>
      <c r="AP333">
        <v>0</v>
      </c>
      <c r="AQ333">
        <v>0</v>
      </c>
      <c r="AR333">
        <v>11</v>
      </c>
      <c r="AS333">
        <v>1</v>
      </c>
      <c r="AT333">
        <v>0</v>
      </c>
      <c r="AU333">
        <v>1</v>
      </c>
      <c r="AV333">
        <v>0</v>
      </c>
      <c r="AW333">
        <v>0</v>
      </c>
      <c r="AX333">
        <v>15</v>
      </c>
      <c r="AY333">
        <v>0</v>
      </c>
      <c r="AZ333">
        <v>3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3</v>
      </c>
      <c r="BG333">
        <v>220</v>
      </c>
      <c r="BH333">
        <v>37</v>
      </c>
      <c r="BI333">
        <v>36</v>
      </c>
      <c r="BJ333">
        <v>0</v>
      </c>
      <c r="BK333">
        <v>0</v>
      </c>
      <c r="BL333">
        <v>0</v>
      </c>
      <c r="BM333">
        <v>0</v>
      </c>
      <c r="BN333">
        <v>1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37</v>
      </c>
      <c r="CN333">
        <v>3</v>
      </c>
      <c r="CO333">
        <v>0</v>
      </c>
      <c r="CP333">
        <v>1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2</v>
      </c>
      <c r="DD333">
        <v>0</v>
      </c>
      <c r="DE333">
        <v>3</v>
      </c>
      <c r="DF333">
        <v>13</v>
      </c>
      <c r="DG333">
        <v>4</v>
      </c>
      <c r="DH333">
        <v>0</v>
      </c>
      <c r="DI333">
        <v>4</v>
      </c>
      <c r="DJ333">
        <v>0</v>
      </c>
      <c r="DK333">
        <v>0</v>
      </c>
      <c r="DL333">
        <v>1</v>
      </c>
      <c r="DM333">
        <v>0</v>
      </c>
      <c r="DN333">
        <v>0</v>
      </c>
      <c r="DO333">
        <v>0</v>
      </c>
      <c r="DP333">
        <v>0</v>
      </c>
      <c r="DQ333">
        <v>1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2</v>
      </c>
      <c r="EE333">
        <v>0</v>
      </c>
      <c r="EF333">
        <v>0</v>
      </c>
      <c r="EG333">
        <v>0</v>
      </c>
      <c r="EH333">
        <v>1</v>
      </c>
      <c r="EI333">
        <v>13</v>
      </c>
      <c r="EJ333">
        <v>49</v>
      </c>
      <c r="EK333">
        <v>7</v>
      </c>
      <c r="EL333">
        <v>1</v>
      </c>
      <c r="EM333">
        <v>0</v>
      </c>
      <c r="EN333">
        <v>25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16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49</v>
      </c>
      <c r="FP333">
        <v>5</v>
      </c>
      <c r="FQ333">
        <v>1</v>
      </c>
      <c r="FR333">
        <v>2</v>
      </c>
      <c r="FS333">
        <v>1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1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5</v>
      </c>
      <c r="GV333">
        <v>19</v>
      </c>
      <c r="GW333">
        <v>8</v>
      </c>
      <c r="GX333">
        <v>0</v>
      </c>
      <c r="GY333">
        <v>2</v>
      </c>
      <c r="GZ333">
        <v>0</v>
      </c>
      <c r="HA333">
        <v>5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1</v>
      </c>
      <c r="HR333">
        <v>0</v>
      </c>
      <c r="HS333">
        <v>0</v>
      </c>
      <c r="HT333">
        <v>0</v>
      </c>
      <c r="HU333">
        <v>1</v>
      </c>
      <c r="HV333">
        <v>1</v>
      </c>
      <c r="HW333">
        <v>1</v>
      </c>
      <c r="HX333">
        <v>19</v>
      </c>
      <c r="HY333">
        <v>5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3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1</v>
      </c>
      <c r="JA333">
        <v>0</v>
      </c>
      <c r="JB333">
        <v>0</v>
      </c>
      <c r="JC333">
        <v>1</v>
      </c>
      <c r="JD333">
        <v>5</v>
      </c>
      <c r="JE333">
        <v>2</v>
      </c>
      <c r="JF333">
        <v>1</v>
      </c>
      <c r="JG333">
        <v>0</v>
      </c>
      <c r="JH333">
        <v>1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2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</row>
    <row r="334" spans="1:325">
      <c r="A334" t="s">
        <v>1286</v>
      </c>
      <c r="B334" t="s">
        <v>1285</v>
      </c>
      <c r="C334" t="str">
        <f>"181103"</f>
        <v>181103</v>
      </c>
      <c r="D334" t="s">
        <v>1284</v>
      </c>
      <c r="E334">
        <v>6</v>
      </c>
      <c r="F334">
        <v>640</v>
      </c>
      <c r="G334">
        <v>491</v>
      </c>
      <c r="H334">
        <v>225</v>
      </c>
      <c r="I334">
        <v>266</v>
      </c>
      <c r="J334">
        <v>0</v>
      </c>
      <c r="K334">
        <v>1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266</v>
      </c>
      <c r="T334">
        <v>0</v>
      </c>
      <c r="U334">
        <v>0</v>
      </c>
      <c r="V334">
        <v>266</v>
      </c>
      <c r="W334">
        <v>10</v>
      </c>
      <c r="X334">
        <v>7</v>
      </c>
      <c r="Y334">
        <v>2</v>
      </c>
      <c r="Z334">
        <v>0</v>
      </c>
      <c r="AA334">
        <v>256</v>
      </c>
      <c r="AB334">
        <v>180</v>
      </c>
      <c r="AC334">
        <v>8</v>
      </c>
      <c r="AD334">
        <v>0</v>
      </c>
      <c r="AE334">
        <v>0</v>
      </c>
      <c r="AF334">
        <v>3</v>
      </c>
      <c r="AG334">
        <v>6</v>
      </c>
      <c r="AH334">
        <v>9</v>
      </c>
      <c r="AI334">
        <v>0</v>
      </c>
      <c r="AJ334">
        <v>0</v>
      </c>
      <c r="AK334">
        <v>86</v>
      </c>
      <c r="AL334">
        <v>1</v>
      </c>
      <c r="AM334">
        <v>10</v>
      </c>
      <c r="AN334">
        <v>0</v>
      </c>
      <c r="AO334">
        <v>25</v>
      </c>
      <c r="AP334">
        <v>0</v>
      </c>
      <c r="AQ334">
        <v>0</v>
      </c>
      <c r="AR334">
        <v>9</v>
      </c>
      <c r="AS334">
        <v>0</v>
      </c>
      <c r="AT334">
        <v>0</v>
      </c>
      <c r="AU334">
        <v>0</v>
      </c>
      <c r="AV334">
        <v>0</v>
      </c>
      <c r="AW334">
        <v>7</v>
      </c>
      <c r="AX334">
        <v>12</v>
      </c>
      <c r="AY334">
        <v>1</v>
      </c>
      <c r="AZ334">
        <v>0</v>
      </c>
      <c r="BA334">
        <v>0</v>
      </c>
      <c r="BB334">
        <v>2</v>
      </c>
      <c r="BC334">
        <v>1</v>
      </c>
      <c r="BD334">
        <v>0</v>
      </c>
      <c r="BE334">
        <v>0</v>
      </c>
      <c r="BF334">
        <v>0</v>
      </c>
      <c r="BG334">
        <v>180</v>
      </c>
      <c r="BH334">
        <v>14</v>
      </c>
      <c r="BI334">
        <v>12</v>
      </c>
      <c r="BJ334">
        <v>0</v>
      </c>
      <c r="BK334">
        <v>0</v>
      </c>
      <c r="BL334">
        <v>0</v>
      </c>
      <c r="BM334">
        <v>1</v>
      </c>
      <c r="BN334">
        <v>0</v>
      </c>
      <c r="BO334">
        <v>1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14</v>
      </c>
      <c r="CN334">
        <v>5</v>
      </c>
      <c r="CO334">
        <v>2</v>
      </c>
      <c r="CP334">
        <v>1</v>
      </c>
      <c r="CQ334">
        <v>0</v>
      </c>
      <c r="CR334">
        <v>0</v>
      </c>
      <c r="CS334">
        <v>1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1</v>
      </c>
      <c r="DB334">
        <v>0</v>
      </c>
      <c r="DC334">
        <v>0</v>
      </c>
      <c r="DD334">
        <v>0</v>
      </c>
      <c r="DE334">
        <v>5</v>
      </c>
      <c r="DF334">
        <v>8</v>
      </c>
      <c r="DG334">
        <v>2</v>
      </c>
      <c r="DH334">
        <v>0</v>
      </c>
      <c r="DI334">
        <v>1</v>
      </c>
      <c r="DJ334">
        <v>1</v>
      </c>
      <c r="DK334">
        <v>1</v>
      </c>
      <c r="DL334">
        <v>2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1</v>
      </c>
      <c r="EH334">
        <v>0</v>
      </c>
      <c r="EI334">
        <v>8</v>
      </c>
      <c r="EJ334">
        <v>13</v>
      </c>
      <c r="EK334">
        <v>3</v>
      </c>
      <c r="EL334">
        <v>0</v>
      </c>
      <c r="EM334">
        <v>0</v>
      </c>
      <c r="EN334">
        <v>8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2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13</v>
      </c>
      <c r="FP334">
        <v>7</v>
      </c>
      <c r="FQ334">
        <v>1</v>
      </c>
      <c r="FR334">
        <v>0</v>
      </c>
      <c r="FS334">
        <v>0</v>
      </c>
      <c r="FT334">
        <v>2</v>
      </c>
      <c r="FU334">
        <v>0</v>
      </c>
      <c r="FV334">
        <v>0</v>
      </c>
      <c r="FW334">
        <v>0</v>
      </c>
      <c r="FX334">
        <v>3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1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7</v>
      </c>
      <c r="GV334">
        <v>27</v>
      </c>
      <c r="GW334">
        <v>4</v>
      </c>
      <c r="GX334">
        <v>0</v>
      </c>
      <c r="GY334">
        <v>7</v>
      </c>
      <c r="GZ334">
        <v>0</v>
      </c>
      <c r="HA334">
        <v>7</v>
      </c>
      <c r="HB334">
        <v>1</v>
      </c>
      <c r="HC334">
        <v>0</v>
      </c>
      <c r="HD334">
        <v>0</v>
      </c>
      <c r="HE334">
        <v>0</v>
      </c>
      <c r="HF334">
        <v>0</v>
      </c>
      <c r="HG334">
        <v>2</v>
      </c>
      <c r="HH334">
        <v>0</v>
      </c>
      <c r="HI334">
        <v>2</v>
      </c>
      <c r="HJ334">
        <v>0</v>
      </c>
      <c r="HK334">
        <v>0</v>
      </c>
      <c r="HL334">
        <v>0</v>
      </c>
      <c r="HM334">
        <v>1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27</v>
      </c>
      <c r="HY334">
        <v>2</v>
      </c>
      <c r="HZ334">
        <v>0</v>
      </c>
      <c r="IA334">
        <v>0</v>
      </c>
      <c r="IB334">
        <v>0</v>
      </c>
      <c r="IC334">
        <v>0</v>
      </c>
      <c r="ID334">
        <v>1</v>
      </c>
      <c r="IE334">
        <v>0</v>
      </c>
      <c r="IF334">
        <v>0</v>
      </c>
      <c r="IG334">
        <v>0</v>
      </c>
      <c r="IH334">
        <v>1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2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</row>
    <row r="335" spans="1:325">
      <c r="A335" t="s">
        <v>1283</v>
      </c>
      <c r="B335" t="s">
        <v>1270</v>
      </c>
      <c r="C335" t="str">
        <f>"181104"</f>
        <v>181104</v>
      </c>
      <c r="D335" t="s">
        <v>1282</v>
      </c>
      <c r="E335">
        <v>1</v>
      </c>
      <c r="F335">
        <v>394</v>
      </c>
      <c r="G335">
        <v>310</v>
      </c>
      <c r="H335">
        <v>89</v>
      </c>
      <c r="I335">
        <v>221</v>
      </c>
      <c r="J335">
        <v>0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221</v>
      </c>
      <c r="T335">
        <v>0</v>
      </c>
      <c r="U335">
        <v>0</v>
      </c>
      <c r="V335">
        <v>221</v>
      </c>
      <c r="W335">
        <v>9</v>
      </c>
      <c r="X335">
        <v>7</v>
      </c>
      <c r="Y335">
        <v>2</v>
      </c>
      <c r="Z335">
        <v>0</v>
      </c>
      <c r="AA335">
        <v>212</v>
      </c>
      <c r="AB335">
        <v>149</v>
      </c>
      <c r="AC335">
        <v>5</v>
      </c>
      <c r="AD335">
        <v>0</v>
      </c>
      <c r="AE335">
        <v>0</v>
      </c>
      <c r="AF335">
        <v>1</v>
      </c>
      <c r="AG335">
        <v>0</v>
      </c>
      <c r="AH335">
        <v>2</v>
      </c>
      <c r="AI335">
        <v>0</v>
      </c>
      <c r="AJ335">
        <v>0</v>
      </c>
      <c r="AK335">
        <v>114</v>
      </c>
      <c r="AL335">
        <v>0</v>
      </c>
      <c r="AM335">
        <v>1</v>
      </c>
      <c r="AN335">
        <v>0</v>
      </c>
      <c r="AO335">
        <v>23</v>
      </c>
      <c r="AP335">
        <v>0</v>
      </c>
      <c r="AQ335">
        <v>0</v>
      </c>
      <c r="AR335">
        <v>1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1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1</v>
      </c>
      <c r="BG335">
        <v>149</v>
      </c>
      <c r="BH335">
        <v>21</v>
      </c>
      <c r="BI335">
        <v>16</v>
      </c>
      <c r="BJ335">
        <v>1</v>
      </c>
      <c r="BK335">
        <v>1</v>
      </c>
      <c r="BL335">
        <v>0</v>
      </c>
      <c r="BM335">
        <v>2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1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21</v>
      </c>
      <c r="CN335">
        <v>1</v>
      </c>
      <c r="CO335">
        <v>0</v>
      </c>
      <c r="CP335">
        <v>1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4</v>
      </c>
      <c r="DG335">
        <v>2</v>
      </c>
      <c r="DH335">
        <v>1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4</v>
      </c>
      <c r="EJ335">
        <v>21</v>
      </c>
      <c r="EK335">
        <v>3</v>
      </c>
      <c r="EL335">
        <v>0</v>
      </c>
      <c r="EM335">
        <v>0</v>
      </c>
      <c r="EN335">
        <v>14</v>
      </c>
      <c r="EO335">
        <v>0</v>
      </c>
      <c r="EP335">
        <v>0</v>
      </c>
      <c r="EQ335">
        <v>1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3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21</v>
      </c>
      <c r="FP335">
        <v>2</v>
      </c>
      <c r="FQ335">
        <v>2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2</v>
      </c>
      <c r="GV335">
        <v>11</v>
      </c>
      <c r="GW335">
        <v>4</v>
      </c>
      <c r="GX335">
        <v>0</v>
      </c>
      <c r="GY335">
        <v>1</v>
      </c>
      <c r="GZ335">
        <v>0</v>
      </c>
      <c r="HA335">
        <v>3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1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1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1</v>
      </c>
      <c r="HW335">
        <v>0</v>
      </c>
      <c r="HX335">
        <v>11</v>
      </c>
      <c r="HY335">
        <v>1</v>
      </c>
      <c r="HZ335">
        <v>0</v>
      </c>
      <c r="IA335">
        <v>1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1</v>
      </c>
      <c r="JE335">
        <v>2</v>
      </c>
      <c r="JF335">
        <v>0</v>
      </c>
      <c r="JG335">
        <v>0</v>
      </c>
      <c r="JH335">
        <v>2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2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</row>
    <row r="336" spans="1:325">
      <c r="A336" t="s">
        <v>1281</v>
      </c>
      <c r="B336" t="s">
        <v>1270</v>
      </c>
      <c r="C336" t="str">
        <f>"181104"</f>
        <v>181104</v>
      </c>
      <c r="D336" t="s">
        <v>1280</v>
      </c>
      <c r="E336">
        <v>2</v>
      </c>
      <c r="F336">
        <v>340</v>
      </c>
      <c r="G336">
        <v>260</v>
      </c>
      <c r="H336">
        <v>83</v>
      </c>
      <c r="I336">
        <v>177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177</v>
      </c>
      <c r="T336">
        <v>0</v>
      </c>
      <c r="U336">
        <v>0</v>
      </c>
      <c r="V336">
        <v>177</v>
      </c>
      <c r="W336">
        <v>6</v>
      </c>
      <c r="X336">
        <v>6</v>
      </c>
      <c r="Y336">
        <v>0</v>
      </c>
      <c r="Z336">
        <v>0</v>
      </c>
      <c r="AA336">
        <v>171</v>
      </c>
      <c r="AB336">
        <v>129</v>
      </c>
      <c r="AC336">
        <v>0</v>
      </c>
      <c r="AD336">
        <v>0</v>
      </c>
      <c r="AE336">
        <v>1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98</v>
      </c>
      <c r="AL336">
        <v>0</v>
      </c>
      <c r="AM336">
        <v>0</v>
      </c>
      <c r="AN336">
        <v>0</v>
      </c>
      <c r="AO336">
        <v>30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129</v>
      </c>
      <c r="BH336">
        <v>7</v>
      </c>
      <c r="BI336">
        <v>2</v>
      </c>
      <c r="BJ336">
        <v>0</v>
      </c>
      <c r="BK336">
        <v>0</v>
      </c>
      <c r="BL336">
        <v>0</v>
      </c>
      <c r="BM336">
        <v>2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1</v>
      </c>
      <c r="CC336">
        <v>0</v>
      </c>
      <c r="CD336">
        <v>0</v>
      </c>
      <c r="CE336">
        <v>0</v>
      </c>
      <c r="CF336">
        <v>0</v>
      </c>
      <c r="CG336">
        <v>1</v>
      </c>
      <c r="CH336">
        <v>0</v>
      </c>
      <c r="CI336">
        <v>0</v>
      </c>
      <c r="CJ336">
        <v>0</v>
      </c>
      <c r="CK336">
        <v>1</v>
      </c>
      <c r="CL336">
        <v>0</v>
      </c>
      <c r="CM336">
        <v>7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3</v>
      </c>
      <c r="DG336">
        <v>3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3</v>
      </c>
      <c r="EJ336">
        <v>18</v>
      </c>
      <c r="EK336">
        <v>1</v>
      </c>
      <c r="EL336">
        <v>0</v>
      </c>
      <c r="EM336">
        <v>0</v>
      </c>
      <c r="EN336">
        <v>13</v>
      </c>
      <c r="EO336">
        <v>0</v>
      </c>
      <c r="EP336">
        <v>2</v>
      </c>
      <c r="EQ336">
        <v>1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1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18</v>
      </c>
      <c r="FP336">
        <v>2</v>
      </c>
      <c r="FQ336">
        <v>0</v>
      </c>
      <c r="FR336">
        <v>0</v>
      </c>
      <c r="FS336">
        <v>0</v>
      </c>
      <c r="FT336">
        <v>1</v>
      </c>
      <c r="FU336">
        <v>1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2</v>
      </c>
      <c r="GV336">
        <v>5</v>
      </c>
      <c r="GW336">
        <v>2</v>
      </c>
      <c r="GX336">
        <v>1</v>
      </c>
      <c r="GY336">
        <v>0</v>
      </c>
      <c r="GZ336">
        <v>1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1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5</v>
      </c>
      <c r="HY336">
        <v>5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4</v>
      </c>
      <c r="IG336">
        <v>0</v>
      </c>
      <c r="IH336">
        <v>1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5</v>
      </c>
      <c r="JE336">
        <v>1</v>
      </c>
      <c r="JF336">
        <v>1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1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1</v>
      </c>
      <c r="KS336">
        <v>1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1</v>
      </c>
    </row>
    <row r="337" spans="1:325">
      <c r="A337" t="s">
        <v>1279</v>
      </c>
      <c r="B337" t="s">
        <v>1270</v>
      </c>
      <c r="C337" t="str">
        <f>"181104"</f>
        <v>181104</v>
      </c>
      <c r="D337" t="s">
        <v>1278</v>
      </c>
      <c r="E337">
        <v>3</v>
      </c>
      <c r="F337">
        <v>223</v>
      </c>
      <c r="G337">
        <v>170</v>
      </c>
      <c r="H337">
        <v>51</v>
      </c>
      <c r="I337">
        <v>119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119</v>
      </c>
      <c r="T337">
        <v>0</v>
      </c>
      <c r="U337">
        <v>0</v>
      </c>
      <c r="V337">
        <v>119</v>
      </c>
      <c r="W337">
        <v>7</v>
      </c>
      <c r="X337">
        <v>5</v>
      </c>
      <c r="Y337">
        <v>2</v>
      </c>
      <c r="Z337">
        <v>0</v>
      </c>
      <c r="AA337">
        <v>112</v>
      </c>
      <c r="AB337">
        <v>81</v>
      </c>
      <c r="AC337">
        <v>1</v>
      </c>
      <c r="AD337">
        <v>0</v>
      </c>
      <c r="AE337">
        <v>0</v>
      </c>
      <c r="AF337">
        <v>3</v>
      </c>
      <c r="AG337">
        <v>0</v>
      </c>
      <c r="AH337">
        <v>0</v>
      </c>
      <c r="AI337">
        <v>0</v>
      </c>
      <c r="AJ337">
        <v>0</v>
      </c>
      <c r="AK337">
        <v>56</v>
      </c>
      <c r="AL337">
        <v>1</v>
      </c>
      <c r="AM337">
        <v>1</v>
      </c>
      <c r="AN337">
        <v>0</v>
      </c>
      <c r="AO337">
        <v>19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81</v>
      </c>
      <c r="BH337">
        <v>12</v>
      </c>
      <c r="BI337">
        <v>7</v>
      </c>
      <c r="BJ337">
        <v>0</v>
      </c>
      <c r="BK337">
        <v>0</v>
      </c>
      <c r="BL337">
        <v>0</v>
      </c>
      <c r="BM337">
        <v>2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3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12</v>
      </c>
      <c r="CN337">
        <v>5</v>
      </c>
      <c r="CO337">
        <v>3</v>
      </c>
      <c r="CP337">
        <v>0</v>
      </c>
      <c r="CQ337">
        <v>1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1</v>
      </c>
      <c r="DA337">
        <v>0</v>
      </c>
      <c r="DB337">
        <v>0</v>
      </c>
      <c r="DC337">
        <v>0</v>
      </c>
      <c r="DD337">
        <v>0</v>
      </c>
      <c r="DE337">
        <v>5</v>
      </c>
      <c r="DF337">
        <v>2</v>
      </c>
      <c r="DG337">
        <v>1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2</v>
      </c>
      <c r="EJ337">
        <v>4</v>
      </c>
      <c r="EK337">
        <v>1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3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4</v>
      </c>
      <c r="FP337">
        <v>1</v>
      </c>
      <c r="FQ337">
        <v>1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1</v>
      </c>
      <c r="GV337">
        <v>6</v>
      </c>
      <c r="GW337">
        <v>2</v>
      </c>
      <c r="GX337">
        <v>0</v>
      </c>
      <c r="GY337">
        <v>0</v>
      </c>
      <c r="GZ337">
        <v>0</v>
      </c>
      <c r="HA337">
        <v>2</v>
      </c>
      <c r="HB337">
        <v>0</v>
      </c>
      <c r="HC337">
        <v>2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6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1</v>
      </c>
      <c r="JF337">
        <v>1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1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</row>
    <row r="338" spans="1:325">
      <c r="A338" t="s">
        <v>1277</v>
      </c>
      <c r="B338" t="s">
        <v>1270</v>
      </c>
      <c r="C338" t="str">
        <f>"181104"</f>
        <v>181104</v>
      </c>
      <c r="D338" t="s">
        <v>1276</v>
      </c>
      <c r="E338">
        <v>4</v>
      </c>
      <c r="F338">
        <v>234</v>
      </c>
      <c r="G338">
        <v>180</v>
      </c>
      <c r="H338">
        <v>38</v>
      </c>
      <c r="I338">
        <v>142</v>
      </c>
      <c r="J338">
        <v>0</v>
      </c>
      <c r="K338">
        <v>2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142</v>
      </c>
      <c r="T338">
        <v>0</v>
      </c>
      <c r="U338">
        <v>0</v>
      </c>
      <c r="V338">
        <v>142</v>
      </c>
      <c r="W338">
        <v>5</v>
      </c>
      <c r="X338">
        <v>2</v>
      </c>
      <c r="Y338">
        <v>3</v>
      </c>
      <c r="Z338">
        <v>0</v>
      </c>
      <c r="AA338">
        <v>137</v>
      </c>
      <c r="AB338">
        <v>95</v>
      </c>
      <c r="AC338">
        <v>4</v>
      </c>
      <c r="AD338">
        <v>0</v>
      </c>
      <c r="AE338">
        <v>0</v>
      </c>
      <c r="AF338">
        <v>2</v>
      </c>
      <c r="AG338">
        <v>0</v>
      </c>
      <c r="AH338">
        <v>3</v>
      </c>
      <c r="AI338">
        <v>0</v>
      </c>
      <c r="AJ338">
        <v>2</v>
      </c>
      <c r="AK338">
        <v>65</v>
      </c>
      <c r="AL338">
        <v>2</v>
      </c>
      <c r="AM338">
        <v>0</v>
      </c>
      <c r="AN338">
        <v>0</v>
      </c>
      <c r="AO338">
        <v>13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3</v>
      </c>
      <c r="AY338">
        <v>0</v>
      </c>
      <c r="AZ338">
        <v>1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95</v>
      </c>
      <c r="BH338">
        <v>14</v>
      </c>
      <c r="BI338">
        <v>12</v>
      </c>
      <c r="BJ338">
        <v>0</v>
      </c>
      <c r="BK338">
        <v>0</v>
      </c>
      <c r="BL338">
        <v>0</v>
      </c>
      <c r="BM338">
        <v>2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14</v>
      </c>
      <c r="CN338">
        <v>1</v>
      </c>
      <c r="CO338">
        <v>1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1</v>
      </c>
      <c r="DF338">
        <v>1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1</v>
      </c>
      <c r="EE338">
        <v>0</v>
      </c>
      <c r="EF338">
        <v>0</v>
      </c>
      <c r="EG338">
        <v>0</v>
      </c>
      <c r="EH338">
        <v>0</v>
      </c>
      <c r="EI338">
        <v>1</v>
      </c>
      <c r="EJ338">
        <v>6</v>
      </c>
      <c r="EK338">
        <v>0</v>
      </c>
      <c r="EL338">
        <v>0</v>
      </c>
      <c r="EM338">
        <v>0</v>
      </c>
      <c r="EN338">
        <v>6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6</v>
      </c>
      <c r="FP338">
        <v>2</v>
      </c>
      <c r="FQ338">
        <v>1</v>
      </c>
      <c r="FR338">
        <v>0</v>
      </c>
      <c r="FS338">
        <v>0</v>
      </c>
      <c r="FT338">
        <v>1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2</v>
      </c>
      <c r="GV338">
        <v>13</v>
      </c>
      <c r="GW338">
        <v>4</v>
      </c>
      <c r="GX338">
        <v>0</v>
      </c>
      <c r="GY338">
        <v>3</v>
      </c>
      <c r="GZ338">
        <v>0</v>
      </c>
      <c r="HA338">
        <v>6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13</v>
      </c>
      <c r="HY338">
        <v>4</v>
      </c>
      <c r="HZ338">
        <v>1</v>
      </c>
      <c r="IA338">
        <v>1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1</v>
      </c>
      <c r="II338">
        <v>0</v>
      </c>
      <c r="IJ338">
        <v>0</v>
      </c>
      <c r="IK338">
        <v>0</v>
      </c>
      <c r="IL338">
        <v>1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4</v>
      </c>
      <c r="JE338">
        <v>1</v>
      </c>
      <c r="JF338">
        <v>0</v>
      </c>
      <c r="JG338">
        <v>0</v>
      </c>
      <c r="JH338">
        <v>1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1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</row>
    <row r="339" spans="1:325">
      <c r="A339" t="s">
        <v>1275</v>
      </c>
      <c r="B339" t="s">
        <v>1270</v>
      </c>
      <c r="C339" t="str">
        <f>"181104"</f>
        <v>181104</v>
      </c>
      <c r="D339" t="s">
        <v>1274</v>
      </c>
      <c r="E339">
        <v>5</v>
      </c>
      <c r="F339">
        <v>492</v>
      </c>
      <c r="G339">
        <v>380</v>
      </c>
      <c r="H339">
        <v>124</v>
      </c>
      <c r="I339">
        <v>256</v>
      </c>
      <c r="J339">
        <v>0</v>
      </c>
      <c r="K339">
        <v>2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256</v>
      </c>
      <c r="T339">
        <v>0</v>
      </c>
      <c r="U339">
        <v>0</v>
      </c>
      <c r="V339">
        <v>256</v>
      </c>
      <c r="W339">
        <v>14</v>
      </c>
      <c r="X339">
        <v>11</v>
      </c>
      <c r="Y339">
        <v>3</v>
      </c>
      <c r="Z339">
        <v>0</v>
      </c>
      <c r="AA339">
        <v>242</v>
      </c>
      <c r="AB339">
        <v>172</v>
      </c>
      <c r="AC339">
        <v>4</v>
      </c>
      <c r="AD339">
        <v>0</v>
      </c>
      <c r="AE339">
        <v>0</v>
      </c>
      <c r="AF339">
        <v>0</v>
      </c>
      <c r="AG339">
        <v>0</v>
      </c>
      <c r="AH339">
        <v>6</v>
      </c>
      <c r="AI339">
        <v>0</v>
      </c>
      <c r="AJ339">
        <v>1</v>
      </c>
      <c r="AK339">
        <v>134</v>
      </c>
      <c r="AL339">
        <v>1</v>
      </c>
      <c r="AM339">
        <v>0</v>
      </c>
      <c r="AN339">
        <v>0</v>
      </c>
      <c r="AO339">
        <v>24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1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1</v>
      </c>
      <c r="BF339">
        <v>0</v>
      </c>
      <c r="BG339">
        <v>172</v>
      </c>
      <c r="BH339">
        <v>14</v>
      </c>
      <c r="BI339">
        <v>11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3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14</v>
      </c>
      <c r="CN339">
        <v>4</v>
      </c>
      <c r="CO339">
        <v>2</v>
      </c>
      <c r="CP339">
        <v>1</v>
      </c>
      <c r="CQ339">
        <v>0</v>
      </c>
      <c r="CR339">
        <v>0</v>
      </c>
      <c r="CS339">
        <v>0</v>
      </c>
      <c r="CT339">
        <v>1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4</v>
      </c>
      <c r="DF339">
        <v>6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3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1</v>
      </c>
      <c r="DS339">
        <v>0</v>
      </c>
      <c r="DT339">
        <v>1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1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6</v>
      </c>
      <c r="EJ339">
        <v>27</v>
      </c>
      <c r="EK339">
        <v>1</v>
      </c>
      <c r="EL339">
        <v>0</v>
      </c>
      <c r="EM339">
        <v>0</v>
      </c>
      <c r="EN339">
        <v>19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6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1</v>
      </c>
      <c r="FM339">
        <v>0</v>
      </c>
      <c r="FN339">
        <v>0</v>
      </c>
      <c r="FO339">
        <v>27</v>
      </c>
      <c r="FP339">
        <v>1</v>
      </c>
      <c r="FQ339">
        <v>1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1</v>
      </c>
      <c r="GV339">
        <v>13</v>
      </c>
      <c r="GW339">
        <v>8</v>
      </c>
      <c r="GX339">
        <v>0</v>
      </c>
      <c r="GY339">
        <v>0</v>
      </c>
      <c r="GZ339">
        <v>0</v>
      </c>
      <c r="HA339">
        <v>2</v>
      </c>
      <c r="HB339">
        <v>0</v>
      </c>
      <c r="HC339">
        <v>1</v>
      </c>
      <c r="HD339">
        <v>0</v>
      </c>
      <c r="HE339">
        <v>0</v>
      </c>
      <c r="HF339">
        <v>1</v>
      </c>
      <c r="HG339">
        <v>0</v>
      </c>
      <c r="HH339">
        <v>0</v>
      </c>
      <c r="HI339">
        <v>0</v>
      </c>
      <c r="HJ339">
        <v>0</v>
      </c>
      <c r="HK339">
        <v>1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13</v>
      </c>
      <c r="HY339">
        <v>5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4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1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5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</row>
    <row r="340" spans="1:325">
      <c r="A340" t="s">
        <v>1273</v>
      </c>
      <c r="B340" t="s">
        <v>1270</v>
      </c>
      <c r="C340" t="str">
        <f>"181104"</f>
        <v>181104</v>
      </c>
      <c r="D340" t="s">
        <v>1272</v>
      </c>
      <c r="E340">
        <v>6</v>
      </c>
      <c r="F340">
        <v>370</v>
      </c>
      <c r="G340">
        <v>290</v>
      </c>
      <c r="H340">
        <v>107</v>
      </c>
      <c r="I340">
        <v>183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183</v>
      </c>
      <c r="T340">
        <v>0</v>
      </c>
      <c r="U340">
        <v>0</v>
      </c>
      <c r="V340">
        <v>183</v>
      </c>
      <c r="W340">
        <v>7</v>
      </c>
      <c r="X340">
        <v>5</v>
      </c>
      <c r="Y340">
        <v>2</v>
      </c>
      <c r="Z340">
        <v>0</v>
      </c>
      <c r="AA340">
        <v>176</v>
      </c>
      <c r="AB340">
        <v>118</v>
      </c>
      <c r="AC340">
        <v>0</v>
      </c>
      <c r="AD340">
        <v>1</v>
      </c>
      <c r="AE340">
        <v>0</v>
      </c>
      <c r="AF340">
        <v>0</v>
      </c>
      <c r="AG340">
        <v>0</v>
      </c>
      <c r="AH340">
        <v>1</v>
      </c>
      <c r="AI340">
        <v>0</v>
      </c>
      <c r="AJ340">
        <v>0</v>
      </c>
      <c r="AK340">
        <v>96</v>
      </c>
      <c r="AL340">
        <v>0</v>
      </c>
      <c r="AM340">
        <v>0</v>
      </c>
      <c r="AN340">
        <v>0</v>
      </c>
      <c r="AO340">
        <v>12</v>
      </c>
      <c r="AP340">
        <v>0</v>
      </c>
      <c r="AQ340">
        <v>1</v>
      </c>
      <c r="AR340">
        <v>0</v>
      </c>
      <c r="AS340">
        <v>1</v>
      </c>
      <c r="AT340">
        <v>0</v>
      </c>
      <c r="AU340">
        <v>0</v>
      </c>
      <c r="AV340">
        <v>0</v>
      </c>
      <c r="AW340">
        <v>0</v>
      </c>
      <c r="AX340">
        <v>4</v>
      </c>
      <c r="AY340">
        <v>0</v>
      </c>
      <c r="AZ340">
        <v>1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1</v>
      </c>
      <c r="BG340">
        <v>118</v>
      </c>
      <c r="BH340">
        <v>17</v>
      </c>
      <c r="BI340">
        <v>9</v>
      </c>
      <c r="BJ340">
        <v>0</v>
      </c>
      <c r="BK340">
        <v>0</v>
      </c>
      <c r="BL340">
        <v>0</v>
      </c>
      <c r="BM340">
        <v>1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7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17</v>
      </c>
      <c r="CN340">
        <v>2</v>
      </c>
      <c r="CO340">
        <v>0</v>
      </c>
      <c r="CP340">
        <v>0</v>
      </c>
      <c r="CQ340">
        <v>0</v>
      </c>
      <c r="CR340">
        <v>1</v>
      </c>
      <c r="CS340">
        <v>0</v>
      </c>
      <c r="CT340">
        <v>0</v>
      </c>
      <c r="CU340">
        <v>1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2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21</v>
      </c>
      <c r="EK340">
        <v>1</v>
      </c>
      <c r="EL340">
        <v>0</v>
      </c>
      <c r="EM340">
        <v>0</v>
      </c>
      <c r="EN340">
        <v>17</v>
      </c>
      <c r="EO340">
        <v>0</v>
      </c>
      <c r="EP340">
        <v>0</v>
      </c>
      <c r="EQ340">
        <v>0</v>
      </c>
      <c r="ER340">
        <v>1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1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1</v>
      </c>
      <c r="FO340">
        <v>21</v>
      </c>
      <c r="FP340">
        <v>2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1</v>
      </c>
      <c r="GQ340">
        <v>0</v>
      </c>
      <c r="GR340">
        <v>0</v>
      </c>
      <c r="GS340">
        <v>0</v>
      </c>
      <c r="GT340">
        <v>0</v>
      </c>
      <c r="GU340">
        <v>2</v>
      </c>
      <c r="GV340">
        <v>12</v>
      </c>
      <c r="GW340">
        <v>3</v>
      </c>
      <c r="GX340">
        <v>1</v>
      </c>
      <c r="GY340">
        <v>0</v>
      </c>
      <c r="GZ340">
        <v>0</v>
      </c>
      <c r="HA340">
        <v>1</v>
      </c>
      <c r="HB340">
        <v>1</v>
      </c>
      <c r="HC340">
        <v>1</v>
      </c>
      <c r="HD340">
        <v>0</v>
      </c>
      <c r="HE340">
        <v>0</v>
      </c>
      <c r="HF340">
        <v>1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3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1</v>
      </c>
      <c r="HX340">
        <v>12</v>
      </c>
      <c r="HY340">
        <v>3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2</v>
      </c>
      <c r="IG340">
        <v>0</v>
      </c>
      <c r="IH340">
        <v>1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3</v>
      </c>
      <c r="JE340">
        <v>1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1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1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</row>
    <row r="341" spans="1:325">
      <c r="A341" t="s">
        <v>1271</v>
      </c>
      <c r="B341" t="s">
        <v>1270</v>
      </c>
      <c r="C341" t="str">
        <f>"181104"</f>
        <v>181104</v>
      </c>
      <c r="D341" t="s">
        <v>1269</v>
      </c>
      <c r="E341">
        <v>7</v>
      </c>
      <c r="F341">
        <v>157</v>
      </c>
      <c r="G341">
        <v>120</v>
      </c>
      <c r="H341">
        <v>58</v>
      </c>
      <c r="I341">
        <v>62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62</v>
      </c>
      <c r="T341">
        <v>0</v>
      </c>
      <c r="U341">
        <v>0</v>
      </c>
      <c r="V341">
        <v>62</v>
      </c>
      <c r="W341">
        <v>4</v>
      </c>
      <c r="X341">
        <v>4</v>
      </c>
      <c r="Y341">
        <v>0</v>
      </c>
      <c r="Z341">
        <v>0</v>
      </c>
      <c r="AA341">
        <v>58</v>
      </c>
      <c r="AB341">
        <v>41</v>
      </c>
      <c r="AC341">
        <v>0</v>
      </c>
      <c r="AD341">
        <v>1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1</v>
      </c>
      <c r="AK341">
        <v>32</v>
      </c>
      <c r="AL341">
        <v>0</v>
      </c>
      <c r="AM341">
        <v>2</v>
      </c>
      <c r="AN341">
        <v>0</v>
      </c>
      <c r="AO341">
        <v>2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3</v>
      </c>
      <c r="BG341">
        <v>41</v>
      </c>
      <c r="BH341">
        <v>4</v>
      </c>
      <c r="BI341">
        <v>2</v>
      </c>
      <c r="BJ341">
        <v>2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4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5</v>
      </c>
      <c r="EK341">
        <v>0</v>
      </c>
      <c r="EL341">
        <v>0</v>
      </c>
      <c r="EM341">
        <v>0</v>
      </c>
      <c r="EN341">
        <v>2</v>
      </c>
      <c r="EO341">
        <v>0</v>
      </c>
      <c r="EP341">
        <v>0</v>
      </c>
      <c r="EQ341">
        <v>1</v>
      </c>
      <c r="ER341">
        <v>1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1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5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7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3</v>
      </c>
      <c r="HD341">
        <v>0</v>
      </c>
      <c r="HE341">
        <v>0</v>
      </c>
      <c r="HF341">
        <v>1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1</v>
      </c>
      <c r="HM341">
        <v>2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7</v>
      </c>
      <c r="HY341">
        <v>1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1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1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</row>
    <row r="342" spans="1:325">
      <c r="A342" t="s">
        <v>1268</v>
      </c>
      <c r="B342" t="s">
        <v>1253</v>
      </c>
      <c r="C342" t="str">
        <f>"181105"</f>
        <v>181105</v>
      </c>
      <c r="D342" t="s">
        <v>1267</v>
      </c>
      <c r="E342">
        <v>1</v>
      </c>
      <c r="F342">
        <v>1497</v>
      </c>
      <c r="G342">
        <v>1148</v>
      </c>
      <c r="H342">
        <v>381</v>
      </c>
      <c r="I342">
        <v>767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767</v>
      </c>
      <c r="T342">
        <v>0</v>
      </c>
      <c r="U342">
        <v>0</v>
      </c>
      <c r="V342">
        <v>767</v>
      </c>
      <c r="W342">
        <v>21</v>
      </c>
      <c r="X342">
        <v>16</v>
      </c>
      <c r="Y342">
        <v>5</v>
      </c>
      <c r="Z342">
        <v>0</v>
      </c>
      <c r="AA342">
        <v>746</v>
      </c>
      <c r="AB342">
        <v>430</v>
      </c>
      <c r="AC342">
        <v>32</v>
      </c>
      <c r="AD342">
        <v>6</v>
      </c>
      <c r="AE342">
        <v>7</v>
      </c>
      <c r="AF342">
        <v>5</v>
      </c>
      <c r="AG342">
        <v>11</v>
      </c>
      <c r="AH342">
        <v>7</v>
      </c>
      <c r="AI342">
        <v>1</v>
      </c>
      <c r="AJ342">
        <v>7</v>
      </c>
      <c r="AK342">
        <v>79</v>
      </c>
      <c r="AL342">
        <v>3</v>
      </c>
      <c r="AM342">
        <v>12</v>
      </c>
      <c r="AN342">
        <v>3</v>
      </c>
      <c r="AO342">
        <v>199</v>
      </c>
      <c r="AP342">
        <v>0</v>
      </c>
      <c r="AQ342">
        <v>0</v>
      </c>
      <c r="AR342">
        <v>2</v>
      </c>
      <c r="AS342">
        <v>0</v>
      </c>
      <c r="AT342">
        <v>0</v>
      </c>
      <c r="AU342">
        <v>0</v>
      </c>
      <c r="AV342">
        <v>0</v>
      </c>
      <c r="AW342">
        <v>3</v>
      </c>
      <c r="AX342">
        <v>49</v>
      </c>
      <c r="AY342">
        <v>1</v>
      </c>
      <c r="AZ342">
        <v>0</v>
      </c>
      <c r="BA342">
        <v>0</v>
      </c>
      <c r="BB342">
        <v>1</v>
      </c>
      <c r="BC342">
        <v>0</v>
      </c>
      <c r="BD342">
        <v>0</v>
      </c>
      <c r="BE342">
        <v>2</v>
      </c>
      <c r="BF342">
        <v>0</v>
      </c>
      <c r="BG342">
        <v>430</v>
      </c>
      <c r="BH342">
        <v>78</v>
      </c>
      <c r="BI342">
        <v>73</v>
      </c>
      <c r="BJ342">
        <v>3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1</v>
      </c>
      <c r="BV342">
        <v>0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78</v>
      </c>
      <c r="CN342">
        <v>18</v>
      </c>
      <c r="CO342">
        <v>1</v>
      </c>
      <c r="CP342">
        <v>6</v>
      </c>
      <c r="CQ342">
        <v>1</v>
      </c>
      <c r="CR342">
        <v>2</v>
      </c>
      <c r="CS342">
        <v>0</v>
      </c>
      <c r="CT342">
        <v>1</v>
      </c>
      <c r="CU342">
        <v>1</v>
      </c>
      <c r="CV342">
        <v>0</v>
      </c>
      <c r="CW342">
        <v>0</v>
      </c>
      <c r="CX342">
        <v>1</v>
      </c>
      <c r="CY342">
        <v>0</v>
      </c>
      <c r="CZ342">
        <v>1</v>
      </c>
      <c r="DA342">
        <v>1</v>
      </c>
      <c r="DB342">
        <v>2</v>
      </c>
      <c r="DC342">
        <v>1</v>
      </c>
      <c r="DD342">
        <v>0</v>
      </c>
      <c r="DE342">
        <v>18</v>
      </c>
      <c r="DF342">
        <v>26</v>
      </c>
      <c r="DG342">
        <v>7</v>
      </c>
      <c r="DH342">
        <v>2</v>
      </c>
      <c r="DI342">
        <v>3</v>
      </c>
      <c r="DJ342">
        <v>0</v>
      </c>
      <c r="DK342">
        <v>1</v>
      </c>
      <c r="DL342">
        <v>2</v>
      </c>
      <c r="DM342">
        <v>1</v>
      </c>
      <c r="DN342">
        <v>0</v>
      </c>
      <c r="DO342">
        <v>0</v>
      </c>
      <c r="DP342">
        <v>1</v>
      </c>
      <c r="DQ342">
        <v>0</v>
      </c>
      <c r="DR342">
        <v>1</v>
      </c>
      <c r="DS342">
        <v>0</v>
      </c>
      <c r="DT342">
        <v>1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2</v>
      </c>
      <c r="EE342">
        <v>1</v>
      </c>
      <c r="EF342">
        <v>0</v>
      </c>
      <c r="EG342">
        <v>0</v>
      </c>
      <c r="EH342">
        <v>4</v>
      </c>
      <c r="EI342">
        <v>26</v>
      </c>
      <c r="EJ342">
        <v>36</v>
      </c>
      <c r="EK342">
        <v>2</v>
      </c>
      <c r="EL342">
        <v>0</v>
      </c>
      <c r="EM342">
        <v>0</v>
      </c>
      <c r="EN342">
        <v>22</v>
      </c>
      <c r="EO342">
        <v>0</v>
      </c>
      <c r="EP342">
        <v>0</v>
      </c>
      <c r="EQ342">
        <v>0</v>
      </c>
      <c r="ER342">
        <v>1</v>
      </c>
      <c r="ES342">
        <v>0</v>
      </c>
      <c r="ET342">
        <v>1</v>
      </c>
      <c r="EU342">
        <v>0</v>
      </c>
      <c r="EV342">
        <v>0</v>
      </c>
      <c r="EW342">
        <v>0</v>
      </c>
      <c r="EX342">
        <v>0</v>
      </c>
      <c r="EY342">
        <v>6</v>
      </c>
      <c r="EZ342">
        <v>0</v>
      </c>
      <c r="FA342">
        <v>0</v>
      </c>
      <c r="FB342">
        <v>1</v>
      </c>
      <c r="FC342">
        <v>0</v>
      </c>
      <c r="FD342">
        <v>0</v>
      </c>
      <c r="FE342">
        <v>0</v>
      </c>
      <c r="FF342">
        <v>2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1</v>
      </c>
      <c r="FO342">
        <v>36</v>
      </c>
      <c r="FP342">
        <v>21</v>
      </c>
      <c r="FQ342">
        <v>7</v>
      </c>
      <c r="FR342">
        <v>0</v>
      </c>
      <c r="FS342">
        <v>0</v>
      </c>
      <c r="FT342">
        <v>4</v>
      </c>
      <c r="FU342">
        <v>4</v>
      </c>
      <c r="FV342">
        <v>0</v>
      </c>
      <c r="FW342">
        <v>1</v>
      </c>
      <c r="FX342">
        <v>1</v>
      </c>
      <c r="FY342">
        <v>1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1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1</v>
      </c>
      <c r="GT342">
        <v>0</v>
      </c>
      <c r="GU342">
        <v>21</v>
      </c>
      <c r="GV342">
        <v>92</v>
      </c>
      <c r="GW342">
        <v>19</v>
      </c>
      <c r="GX342">
        <v>4</v>
      </c>
      <c r="GY342">
        <v>9</v>
      </c>
      <c r="GZ342">
        <v>1</v>
      </c>
      <c r="HA342">
        <v>18</v>
      </c>
      <c r="HB342">
        <v>3</v>
      </c>
      <c r="HC342">
        <v>10</v>
      </c>
      <c r="HD342">
        <v>0</v>
      </c>
      <c r="HE342">
        <v>2</v>
      </c>
      <c r="HF342">
        <v>1</v>
      </c>
      <c r="HG342">
        <v>3</v>
      </c>
      <c r="HH342">
        <v>2</v>
      </c>
      <c r="HI342">
        <v>4</v>
      </c>
      <c r="HJ342">
        <v>0</v>
      </c>
      <c r="HK342">
        <v>4</v>
      </c>
      <c r="HL342">
        <v>0</v>
      </c>
      <c r="HM342">
        <v>1</v>
      </c>
      <c r="HN342">
        <v>0</v>
      </c>
      <c r="HO342">
        <v>0</v>
      </c>
      <c r="HP342">
        <v>1</v>
      </c>
      <c r="HQ342">
        <v>2</v>
      </c>
      <c r="HR342">
        <v>2</v>
      </c>
      <c r="HS342">
        <v>2</v>
      </c>
      <c r="HT342">
        <v>0</v>
      </c>
      <c r="HU342">
        <v>1</v>
      </c>
      <c r="HV342">
        <v>0</v>
      </c>
      <c r="HW342">
        <v>3</v>
      </c>
      <c r="HX342">
        <v>92</v>
      </c>
      <c r="HY342">
        <v>37</v>
      </c>
      <c r="HZ342">
        <v>16</v>
      </c>
      <c r="IA342">
        <v>1</v>
      </c>
      <c r="IB342">
        <v>0</v>
      </c>
      <c r="IC342">
        <v>0</v>
      </c>
      <c r="ID342">
        <v>1</v>
      </c>
      <c r="IE342">
        <v>1</v>
      </c>
      <c r="IF342">
        <v>0</v>
      </c>
      <c r="IG342">
        <v>0</v>
      </c>
      <c r="IH342">
        <v>15</v>
      </c>
      <c r="II342">
        <v>0</v>
      </c>
      <c r="IJ342">
        <v>1</v>
      </c>
      <c r="IK342">
        <v>0</v>
      </c>
      <c r="IL342">
        <v>0</v>
      </c>
      <c r="IM342">
        <v>0</v>
      </c>
      <c r="IN342">
        <v>0</v>
      </c>
      <c r="IO342">
        <v>1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1</v>
      </c>
      <c r="JA342">
        <v>0</v>
      </c>
      <c r="JB342">
        <v>0</v>
      </c>
      <c r="JC342">
        <v>0</v>
      </c>
      <c r="JD342">
        <v>37</v>
      </c>
      <c r="JE342">
        <v>5</v>
      </c>
      <c r="JF342">
        <v>1</v>
      </c>
      <c r="JG342">
        <v>0</v>
      </c>
      <c r="JH342">
        <v>3</v>
      </c>
      <c r="JI342">
        <v>0</v>
      </c>
      <c r="JJ342">
        <v>0</v>
      </c>
      <c r="JK342">
        <v>0</v>
      </c>
      <c r="JL342">
        <v>1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5</v>
      </c>
      <c r="JZ342">
        <v>3</v>
      </c>
      <c r="KA342">
        <v>1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1</v>
      </c>
      <c r="KL342">
        <v>0</v>
      </c>
      <c r="KM342">
        <v>0</v>
      </c>
      <c r="KN342">
        <v>0</v>
      </c>
      <c r="KO342">
        <v>0</v>
      </c>
      <c r="KP342">
        <v>1</v>
      </c>
      <c r="KQ342">
        <v>3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</row>
    <row r="343" spans="1:325">
      <c r="A343" t="s">
        <v>1266</v>
      </c>
      <c r="B343" t="s">
        <v>1253</v>
      </c>
      <c r="C343" t="str">
        <f>"181105"</f>
        <v>181105</v>
      </c>
      <c r="D343" t="s">
        <v>1265</v>
      </c>
      <c r="E343">
        <v>2</v>
      </c>
      <c r="F343">
        <v>2249</v>
      </c>
      <c r="G343">
        <v>1720</v>
      </c>
      <c r="H343">
        <v>541</v>
      </c>
      <c r="I343">
        <v>1179</v>
      </c>
      <c r="J343">
        <v>3</v>
      </c>
      <c r="K343">
        <v>3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1179</v>
      </c>
      <c r="T343">
        <v>0</v>
      </c>
      <c r="U343">
        <v>0</v>
      </c>
      <c r="V343">
        <v>1179</v>
      </c>
      <c r="W343">
        <v>35</v>
      </c>
      <c r="X343">
        <v>26</v>
      </c>
      <c r="Y343">
        <v>9</v>
      </c>
      <c r="Z343">
        <v>0</v>
      </c>
      <c r="AA343">
        <v>1144</v>
      </c>
      <c r="AB343">
        <v>586</v>
      </c>
      <c r="AC343">
        <v>69</v>
      </c>
      <c r="AD343">
        <v>8</v>
      </c>
      <c r="AE343">
        <v>3</v>
      </c>
      <c r="AF343">
        <v>3</v>
      </c>
      <c r="AG343">
        <v>19</v>
      </c>
      <c r="AH343">
        <v>6</v>
      </c>
      <c r="AI343">
        <v>0</v>
      </c>
      <c r="AJ343">
        <v>12</v>
      </c>
      <c r="AK343">
        <v>118</v>
      </c>
      <c r="AL343">
        <v>12</v>
      </c>
      <c r="AM343">
        <v>9</v>
      </c>
      <c r="AN343">
        <v>1</v>
      </c>
      <c r="AO343">
        <v>273</v>
      </c>
      <c r="AP343">
        <v>0</v>
      </c>
      <c r="AQ343">
        <v>0</v>
      </c>
      <c r="AR343">
        <v>6</v>
      </c>
      <c r="AS343">
        <v>0</v>
      </c>
      <c r="AT343">
        <v>1</v>
      </c>
      <c r="AU343">
        <v>0</v>
      </c>
      <c r="AV343">
        <v>0</v>
      </c>
      <c r="AW343">
        <v>4</v>
      </c>
      <c r="AX343">
        <v>34</v>
      </c>
      <c r="AY343">
        <v>1</v>
      </c>
      <c r="AZ343">
        <v>1</v>
      </c>
      <c r="BA343">
        <v>0</v>
      </c>
      <c r="BB343">
        <v>5</v>
      </c>
      <c r="BC343">
        <v>0</v>
      </c>
      <c r="BD343">
        <v>0</v>
      </c>
      <c r="BE343">
        <v>0</v>
      </c>
      <c r="BF343">
        <v>1</v>
      </c>
      <c r="BG343">
        <v>586</v>
      </c>
      <c r="BH343">
        <v>168</v>
      </c>
      <c r="BI343">
        <v>137</v>
      </c>
      <c r="BJ343">
        <v>7</v>
      </c>
      <c r="BK343">
        <v>2</v>
      </c>
      <c r="BL343">
        <v>0</v>
      </c>
      <c r="BM343">
        <v>2</v>
      </c>
      <c r="BN343">
        <v>3</v>
      </c>
      <c r="BO343">
        <v>0</v>
      </c>
      <c r="BP343">
        <v>0</v>
      </c>
      <c r="BQ343">
        <v>1</v>
      </c>
      <c r="BR343">
        <v>1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10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5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168</v>
      </c>
      <c r="CN343">
        <v>34</v>
      </c>
      <c r="CO343">
        <v>8</v>
      </c>
      <c r="CP343">
        <v>1</v>
      </c>
      <c r="CQ343">
        <v>4</v>
      </c>
      <c r="CR343">
        <v>5</v>
      </c>
      <c r="CS343">
        <v>4</v>
      </c>
      <c r="CT343">
        <v>0</v>
      </c>
      <c r="CU343">
        <v>1</v>
      </c>
      <c r="CV343">
        <v>0</v>
      </c>
      <c r="CW343">
        <v>1</v>
      </c>
      <c r="CX343">
        <v>4</v>
      </c>
      <c r="CY343">
        <v>2</v>
      </c>
      <c r="CZ343">
        <v>0</v>
      </c>
      <c r="DA343">
        <v>1</v>
      </c>
      <c r="DB343">
        <v>2</v>
      </c>
      <c r="DC343">
        <v>0</v>
      </c>
      <c r="DD343">
        <v>1</v>
      </c>
      <c r="DE343">
        <v>34</v>
      </c>
      <c r="DF343">
        <v>46</v>
      </c>
      <c r="DG343">
        <v>24</v>
      </c>
      <c r="DH343">
        <v>2</v>
      </c>
      <c r="DI343">
        <v>0</v>
      </c>
      <c r="DJ343">
        <v>0</v>
      </c>
      <c r="DK343">
        <v>2</v>
      </c>
      <c r="DL343">
        <v>5</v>
      </c>
      <c r="DM343">
        <v>1</v>
      </c>
      <c r="DN343">
        <v>2</v>
      </c>
      <c r="DO343">
        <v>0</v>
      </c>
      <c r="DP343">
        <v>0</v>
      </c>
      <c r="DQ343">
        <v>0</v>
      </c>
      <c r="DR343">
        <v>1</v>
      </c>
      <c r="DS343">
        <v>1</v>
      </c>
      <c r="DT343">
        <v>1</v>
      </c>
      <c r="DU343">
        <v>0</v>
      </c>
      <c r="DV343">
        <v>0</v>
      </c>
      <c r="DW343">
        <v>1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3</v>
      </c>
      <c r="EE343">
        <v>0</v>
      </c>
      <c r="EF343">
        <v>0</v>
      </c>
      <c r="EG343">
        <v>1</v>
      </c>
      <c r="EH343">
        <v>1</v>
      </c>
      <c r="EI343">
        <v>46</v>
      </c>
      <c r="EJ343">
        <v>66</v>
      </c>
      <c r="EK343">
        <v>2</v>
      </c>
      <c r="EL343">
        <v>2</v>
      </c>
      <c r="EM343">
        <v>0</v>
      </c>
      <c r="EN343">
        <v>56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5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1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66</v>
      </c>
      <c r="FP343">
        <v>59</v>
      </c>
      <c r="FQ343">
        <v>38</v>
      </c>
      <c r="FR343">
        <v>1</v>
      </c>
      <c r="FS343">
        <v>1</v>
      </c>
      <c r="FT343">
        <v>9</v>
      </c>
      <c r="FU343">
        <v>2</v>
      </c>
      <c r="FV343">
        <v>0</v>
      </c>
      <c r="FW343">
        <v>0</v>
      </c>
      <c r="FX343">
        <v>1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1</v>
      </c>
      <c r="GE343">
        <v>0</v>
      </c>
      <c r="GF343">
        <v>0</v>
      </c>
      <c r="GG343">
        <v>0</v>
      </c>
      <c r="GH343">
        <v>0</v>
      </c>
      <c r="GI343">
        <v>1</v>
      </c>
      <c r="GJ343">
        <v>2</v>
      </c>
      <c r="GK343">
        <v>0</v>
      </c>
      <c r="GL343">
        <v>0</v>
      </c>
      <c r="GM343">
        <v>0</v>
      </c>
      <c r="GN343">
        <v>1</v>
      </c>
      <c r="GO343">
        <v>0</v>
      </c>
      <c r="GP343">
        <v>0</v>
      </c>
      <c r="GQ343">
        <v>0</v>
      </c>
      <c r="GR343">
        <v>1</v>
      </c>
      <c r="GS343">
        <v>0</v>
      </c>
      <c r="GT343">
        <v>1</v>
      </c>
      <c r="GU343">
        <v>59</v>
      </c>
      <c r="GV343">
        <v>128</v>
      </c>
      <c r="GW343">
        <v>33</v>
      </c>
      <c r="GX343">
        <v>3</v>
      </c>
      <c r="GY343">
        <v>14</v>
      </c>
      <c r="GZ343">
        <v>1</v>
      </c>
      <c r="HA343">
        <v>38</v>
      </c>
      <c r="HB343">
        <v>4</v>
      </c>
      <c r="HC343">
        <v>13</v>
      </c>
      <c r="HD343">
        <v>0</v>
      </c>
      <c r="HE343">
        <v>2</v>
      </c>
      <c r="HF343">
        <v>2</v>
      </c>
      <c r="HG343">
        <v>1</v>
      </c>
      <c r="HH343">
        <v>4</v>
      </c>
      <c r="HI343">
        <v>0</v>
      </c>
      <c r="HJ343">
        <v>0</v>
      </c>
      <c r="HK343">
        <v>5</v>
      </c>
      <c r="HL343">
        <v>0</v>
      </c>
      <c r="HM343">
        <v>0</v>
      </c>
      <c r="HN343">
        <v>0</v>
      </c>
      <c r="HO343">
        <v>0</v>
      </c>
      <c r="HP343">
        <v>1</v>
      </c>
      <c r="HQ343">
        <v>0</v>
      </c>
      <c r="HR343">
        <v>0</v>
      </c>
      <c r="HS343">
        <v>3</v>
      </c>
      <c r="HT343">
        <v>2</v>
      </c>
      <c r="HU343">
        <v>0</v>
      </c>
      <c r="HV343">
        <v>0</v>
      </c>
      <c r="HW343">
        <v>2</v>
      </c>
      <c r="HX343">
        <v>128</v>
      </c>
      <c r="HY343">
        <v>48</v>
      </c>
      <c r="HZ343">
        <v>7</v>
      </c>
      <c r="IA343">
        <v>1</v>
      </c>
      <c r="IB343">
        <v>0</v>
      </c>
      <c r="IC343">
        <v>0</v>
      </c>
      <c r="ID343">
        <v>2</v>
      </c>
      <c r="IE343">
        <v>1</v>
      </c>
      <c r="IF343">
        <v>3</v>
      </c>
      <c r="IG343">
        <v>3</v>
      </c>
      <c r="IH343">
        <v>26</v>
      </c>
      <c r="II343">
        <v>0</v>
      </c>
      <c r="IJ343">
        <v>1</v>
      </c>
      <c r="IK343">
        <v>0</v>
      </c>
      <c r="IL343">
        <v>1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1</v>
      </c>
      <c r="IW343">
        <v>0</v>
      </c>
      <c r="IX343">
        <v>0</v>
      </c>
      <c r="IY343">
        <v>0</v>
      </c>
      <c r="IZ343">
        <v>0</v>
      </c>
      <c r="JA343">
        <v>1</v>
      </c>
      <c r="JB343">
        <v>0</v>
      </c>
      <c r="JC343">
        <v>1</v>
      </c>
      <c r="JD343">
        <v>48</v>
      </c>
      <c r="JE343">
        <v>6</v>
      </c>
      <c r="JF343">
        <v>4</v>
      </c>
      <c r="JG343">
        <v>1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1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6</v>
      </c>
      <c r="JZ343">
        <v>1</v>
      </c>
      <c r="KA343">
        <v>1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1</v>
      </c>
      <c r="KR343">
        <v>2</v>
      </c>
      <c r="KS343">
        <v>0</v>
      </c>
      <c r="KT343">
        <v>0</v>
      </c>
      <c r="KU343">
        <v>0</v>
      </c>
      <c r="KV343">
        <v>1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1</v>
      </c>
      <c r="LI343">
        <v>0</v>
      </c>
      <c r="LJ343">
        <v>0</v>
      </c>
      <c r="LK343">
        <v>0</v>
      </c>
      <c r="LL343">
        <v>0</v>
      </c>
      <c r="LM343">
        <v>2</v>
      </c>
    </row>
    <row r="344" spans="1:325">
      <c r="A344" t="s">
        <v>1264</v>
      </c>
      <c r="B344" t="s">
        <v>1253</v>
      </c>
      <c r="C344" t="str">
        <f>"181105"</f>
        <v>181105</v>
      </c>
      <c r="D344" t="s">
        <v>1263</v>
      </c>
      <c r="E344">
        <v>3</v>
      </c>
      <c r="F344">
        <v>573</v>
      </c>
      <c r="G344">
        <v>440</v>
      </c>
      <c r="H344">
        <v>192</v>
      </c>
      <c r="I344">
        <v>248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248</v>
      </c>
      <c r="T344">
        <v>0</v>
      </c>
      <c r="U344">
        <v>0</v>
      </c>
      <c r="V344">
        <v>248</v>
      </c>
      <c r="W344">
        <v>11</v>
      </c>
      <c r="X344">
        <v>6</v>
      </c>
      <c r="Y344">
        <v>5</v>
      </c>
      <c r="Z344">
        <v>0</v>
      </c>
      <c r="AA344">
        <v>237</v>
      </c>
      <c r="AB344">
        <v>111</v>
      </c>
      <c r="AC344">
        <v>7</v>
      </c>
      <c r="AD344">
        <v>2</v>
      </c>
      <c r="AE344">
        <v>0</v>
      </c>
      <c r="AF344">
        <v>1</v>
      </c>
      <c r="AG344">
        <v>3</v>
      </c>
      <c r="AH344">
        <v>2</v>
      </c>
      <c r="AI344">
        <v>1</v>
      </c>
      <c r="AJ344">
        <v>4</v>
      </c>
      <c r="AK344">
        <v>49</v>
      </c>
      <c r="AL344">
        <v>0</v>
      </c>
      <c r="AM344">
        <v>2</v>
      </c>
      <c r="AN344">
        <v>0</v>
      </c>
      <c r="AO344">
        <v>33</v>
      </c>
      <c r="AP344">
        <v>0</v>
      </c>
      <c r="AQ344">
        <v>0</v>
      </c>
      <c r="AR344">
        <v>1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5</v>
      </c>
      <c r="AY344">
        <v>0</v>
      </c>
      <c r="AZ344">
        <v>0</v>
      </c>
      <c r="BA344">
        <v>0</v>
      </c>
      <c r="BB344">
        <v>0</v>
      </c>
      <c r="BC344">
        <v>1</v>
      </c>
      <c r="BD344">
        <v>0</v>
      </c>
      <c r="BE344">
        <v>0</v>
      </c>
      <c r="BF344">
        <v>0</v>
      </c>
      <c r="BG344">
        <v>111</v>
      </c>
      <c r="BH344">
        <v>30</v>
      </c>
      <c r="BI344">
        <v>28</v>
      </c>
      <c r="BJ344">
        <v>1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1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30</v>
      </c>
      <c r="CN344">
        <v>3</v>
      </c>
      <c r="CO344">
        <v>1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1</v>
      </c>
      <c r="CX344">
        <v>0</v>
      </c>
      <c r="CY344">
        <v>1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3</v>
      </c>
      <c r="DF344">
        <v>13</v>
      </c>
      <c r="DG344">
        <v>6</v>
      </c>
      <c r="DH344">
        <v>0</v>
      </c>
      <c r="DI344">
        <v>0</v>
      </c>
      <c r="DJ344">
        <v>1</v>
      </c>
      <c r="DK344">
        <v>0</v>
      </c>
      <c r="DL344">
        <v>0</v>
      </c>
      <c r="DM344">
        <v>1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1</v>
      </c>
      <c r="EE344">
        <v>0</v>
      </c>
      <c r="EF344">
        <v>0</v>
      </c>
      <c r="EG344">
        <v>1</v>
      </c>
      <c r="EH344">
        <v>2</v>
      </c>
      <c r="EI344">
        <v>13</v>
      </c>
      <c r="EJ344">
        <v>20</v>
      </c>
      <c r="EK344">
        <v>0</v>
      </c>
      <c r="EL344">
        <v>0</v>
      </c>
      <c r="EM344">
        <v>0</v>
      </c>
      <c r="EN344">
        <v>16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4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20</v>
      </c>
      <c r="FP344">
        <v>10</v>
      </c>
      <c r="FQ344">
        <v>2</v>
      </c>
      <c r="FR344">
        <v>0</v>
      </c>
      <c r="FS344">
        <v>0</v>
      </c>
      <c r="FT344">
        <v>2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6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10</v>
      </c>
      <c r="GV344">
        <v>34</v>
      </c>
      <c r="GW344">
        <v>11</v>
      </c>
      <c r="GX344">
        <v>2</v>
      </c>
      <c r="GY344">
        <v>0</v>
      </c>
      <c r="GZ344">
        <v>0</v>
      </c>
      <c r="HA344">
        <v>10</v>
      </c>
      <c r="HB344">
        <v>1</v>
      </c>
      <c r="HC344">
        <v>3</v>
      </c>
      <c r="HD344">
        <v>0</v>
      </c>
      <c r="HE344">
        <v>0</v>
      </c>
      <c r="HF344">
        <v>1</v>
      </c>
      <c r="HG344">
        <v>0</v>
      </c>
      <c r="HH344">
        <v>0</v>
      </c>
      <c r="HI344">
        <v>0</v>
      </c>
      <c r="HJ344">
        <v>0</v>
      </c>
      <c r="HK344">
        <v>2</v>
      </c>
      <c r="HL344">
        <v>1</v>
      </c>
      <c r="HM344">
        <v>0</v>
      </c>
      <c r="HN344">
        <v>2</v>
      </c>
      <c r="HO344">
        <v>0</v>
      </c>
      <c r="HP344">
        <v>0</v>
      </c>
      <c r="HQ344">
        <v>1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34</v>
      </c>
      <c r="HY344">
        <v>15</v>
      </c>
      <c r="HZ344">
        <v>6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6</v>
      </c>
      <c r="II344">
        <v>0</v>
      </c>
      <c r="IJ344">
        <v>1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1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1</v>
      </c>
      <c r="JC344">
        <v>0</v>
      </c>
      <c r="JD344">
        <v>15</v>
      </c>
      <c r="JE344">
        <v>1</v>
      </c>
      <c r="JF344">
        <v>1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1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</row>
    <row r="345" spans="1:325">
      <c r="A345" t="s">
        <v>1262</v>
      </c>
      <c r="B345" t="s">
        <v>1253</v>
      </c>
      <c r="C345" t="str">
        <f>"181105"</f>
        <v>181105</v>
      </c>
      <c r="D345" t="s">
        <v>1261</v>
      </c>
      <c r="E345">
        <v>4</v>
      </c>
      <c r="F345">
        <v>915</v>
      </c>
      <c r="G345">
        <v>710</v>
      </c>
      <c r="H345">
        <v>248</v>
      </c>
      <c r="I345">
        <v>462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462</v>
      </c>
      <c r="T345">
        <v>0</v>
      </c>
      <c r="U345">
        <v>0</v>
      </c>
      <c r="V345">
        <v>462</v>
      </c>
      <c r="W345">
        <v>15</v>
      </c>
      <c r="X345">
        <v>10</v>
      </c>
      <c r="Y345">
        <v>5</v>
      </c>
      <c r="Z345">
        <v>0</v>
      </c>
      <c r="AA345">
        <v>447</v>
      </c>
      <c r="AB345">
        <v>275</v>
      </c>
      <c r="AC345">
        <v>20</v>
      </c>
      <c r="AD345">
        <v>5</v>
      </c>
      <c r="AE345">
        <v>2</v>
      </c>
      <c r="AF345">
        <v>0</v>
      </c>
      <c r="AG345">
        <v>7</v>
      </c>
      <c r="AH345">
        <v>3</v>
      </c>
      <c r="AI345">
        <v>0</v>
      </c>
      <c r="AJ345">
        <v>3</v>
      </c>
      <c r="AK345">
        <v>96</v>
      </c>
      <c r="AL345">
        <v>0</v>
      </c>
      <c r="AM345">
        <v>9</v>
      </c>
      <c r="AN345">
        <v>0</v>
      </c>
      <c r="AO345">
        <v>82</v>
      </c>
      <c r="AP345">
        <v>1</v>
      </c>
      <c r="AQ345">
        <v>2</v>
      </c>
      <c r="AR345">
        <v>9</v>
      </c>
      <c r="AS345">
        <v>1</v>
      </c>
      <c r="AT345">
        <v>0</v>
      </c>
      <c r="AU345">
        <v>0</v>
      </c>
      <c r="AV345">
        <v>0</v>
      </c>
      <c r="AW345">
        <v>5</v>
      </c>
      <c r="AX345">
        <v>25</v>
      </c>
      <c r="AY345">
        <v>0</v>
      </c>
      <c r="AZ345">
        <v>1</v>
      </c>
      <c r="BA345">
        <v>0</v>
      </c>
      <c r="BB345">
        <v>2</v>
      </c>
      <c r="BC345">
        <v>0</v>
      </c>
      <c r="BD345">
        <v>1</v>
      </c>
      <c r="BE345">
        <v>1</v>
      </c>
      <c r="BF345">
        <v>0</v>
      </c>
      <c r="BG345">
        <v>275</v>
      </c>
      <c r="BH345">
        <v>49</v>
      </c>
      <c r="BI345">
        <v>43</v>
      </c>
      <c r="BJ345">
        <v>0</v>
      </c>
      <c r="BK345">
        <v>0</v>
      </c>
      <c r="BL345">
        <v>0</v>
      </c>
      <c r="BM345">
        <v>0</v>
      </c>
      <c r="BN345">
        <v>2</v>
      </c>
      <c r="BO345">
        <v>0</v>
      </c>
      <c r="BP345">
        <v>0</v>
      </c>
      <c r="BQ345">
        <v>1</v>
      </c>
      <c r="BR345">
        <v>1</v>
      </c>
      <c r="BS345">
        <v>0</v>
      </c>
      <c r="BT345">
        <v>0</v>
      </c>
      <c r="BU345">
        <v>0</v>
      </c>
      <c r="BV345">
        <v>1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1</v>
      </c>
      <c r="CM345">
        <v>49</v>
      </c>
      <c r="CN345">
        <v>3</v>
      </c>
      <c r="CO345">
        <v>0</v>
      </c>
      <c r="CP345">
        <v>1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1</v>
      </c>
      <c r="DA345">
        <v>0</v>
      </c>
      <c r="DB345">
        <v>1</v>
      </c>
      <c r="DC345">
        <v>0</v>
      </c>
      <c r="DD345">
        <v>0</v>
      </c>
      <c r="DE345">
        <v>3</v>
      </c>
      <c r="DF345">
        <v>24</v>
      </c>
      <c r="DG345">
        <v>6</v>
      </c>
      <c r="DH345">
        <v>1</v>
      </c>
      <c r="DI345">
        <v>0</v>
      </c>
      <c r="DJ345">
        <v>2</v>
      </c>
      <c r="DK345">
        <v>1</v>
      </c>
      <c r="DL345">
        <v>6</v>
      </c>
      <c r="DM345">
        <v>0</v>
      </c>
      <c r="DN345">
        <v>1</v>
      </c>
      <c r="DO345">
        <v>0</v>
      </c>
      <c r="DP345">
        <v>0</v>
      </c>
      <c r="DQ345">
        <v>1</v>
      </c>
      <c r="DR345">
        <v>0</v>
      </c>
      <c r="DS345">
        <v>0</v>
      </c>
      <c r="DT345">
        <v>1</v>
      </c>
      <c r="DU345">
        <v>0</v>
      </c>
      <c r="DV345">
        <v>1</v>
      </c>
      <c r="DW345">
        <v>1</v>
      </c>
      <c r="DX345">
        <v>0</v>
      </c>
      <c r="DY345">
        <v>0</v>
      </c>
      <c r="DZ345">
        <v>1</v>
      </c>
      <c r="EA345">
        <v>0</v>
      </c>
      <c r="EB345">
        <v>0</v>
      </c>
      <c r="EC345">
        <v>0</v>
      </c>
      <c r="ED345">
        <v>1</v>
      </c>
      <c r="EE345">
        <v>0</v>
      </c>
      <c r="EF345">
        <v>0</v>
      </c>
      <c r="EG345">
        <v>0</v>
      </c>
      <c r="EH345">
        <v>1</v>
      </c>
      <c r="EI345">
        <v>24</v>
      </c>
      <c r="EJ345">
        <v>23</v>
      </c>
      <c r="EK345">
        <v>3</v>
      </c>
      <c r="EL345">
        <v>0</v>
      </c>
      <c r="EM345">
        <v>0</v>
      </c>
      <c r="EN345">
        <v>13</v>
      </c>
      <c r="EO345">
        <v>1</v>
      </c>
      <c r="EP345">
        <v>1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4</v>
      </c>
      <c r="EZ345">
        <v>0</v>
      </c>
      <c r="FA345">
        <v>0</v>
      </c>
      <c r="FB345">
        <v>0</v>
      </c>
      <c r="FC345">
        <v>1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23</v>
      </c>
      <c r="FP345">
        <v>15</v>
      </c>
      <c r="FQ345">
        <v>8</v>
      </c>
      <c r="FR345">
        <v>0</v>
      </c>
      <c r="FS345">
        <v>2</v>
      </c>
      <c r="FT345">
        <v>4</v>
      </c>
      <c r="FU345">
        <v>1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15</v>
      </c>
      <c r="GV345">
        <v>40</v>
      </c>
      <c r="GW345">
        <v>15</v>
      </c>
      <c r="GX345">
        <v>1</v>
      </c>
      <c r="GY345">
        <v>2</v>
      </c>
      <c r="GZ345">
        <v>0</v>
      </c>
      <c r="HA345">
        <v>10</v>
      </c>
      <c r="HB345">
        <v>0</v>
      </c>
      <c r="HC345">
        <v>4</v>
      </c>
      <c r="HD345">
        <v>0</v>
      </c>
      <c r="HE345">
        <v>0</v>
      </c>
      <c r="HF345">
        <v>0</v>
      </c>
      <c r="HG345">
        <v>1</v>
      </c>
      <c r="HH345">
        <v>0</v>
      </c>
      <c r="HI345">
        <v>1</v>
      </c>
      <c r="HJ345">
        <v>0</v>
      </c>
      <c r="HK345">
        <v>2</v>
      </c>
      <c r="HL345">
        <v>1</v>
      </c>
      <c r="HM345">
        <v>0</v>
      </c>
      <c r="HN345">
        <v>0</v>
      </c>
      <c r="HO345">
        <v>0</v>
      </c>
      <c r="HP345">
        <v>0</v>
      </c>
      <c r="HQ345">
        <v>1</v>
      </c>
      <c r="HR345">
        <v>0</v>
      </c>
      <c r="HS345">
        <v>1</v>
      </c>
      <c r="HT345">
        <v>0</v>
      </c>
      <c r="HU345">
        <v>0</v>
      </c>
      <c r="HV345">
        <v>1</v>
      </c>
      <c r="HW345">
        <v>0</v>
      </c>
      <c r="HX345">
        <v>40</v>
      </c>
      <c r="HY345">
        <v>12</v>
      </c>
      <c r="HZ345">
        <v>1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6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5</v>
      </c>
      <c r="JD345">
        <v>12</v>
      </c>
      <c r="JE345">
        <v>5</v>
      </c>
      <c r="JF345">
        <v>1</v>
      </c>
      <c r="JG345">
        <v>0</v>
      </c>
      <c r="JH345">
        <v>4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5</v>
      </c>
      <c r="JZ345">
        <v>1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1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1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</row>
    <row r="346" spans="1:325">
      <c r="A346" t="s">
        <v>1260</v>
      </c>
      <c r="B346" t="s">
        <v>1253</v>
      </c>
      <c r="C346" t="str">
        <f>"181105"</f>
        <v>181105</v>
      </c>
      <c r="D346" t="s">
        <v>1259</v>
      </c>
      <c r="E346">
        <v>5</v>
      </c>
      <c r="F346">
        <v>1631</v>
      </c>
      <c r="G346">
        <v>1240</v>
      </c>
      <c r="H346">
        <v>415</v>
      </c>
      <c r="I346">
        <v>825</v>
      </c>
      <c r="J346">
        <v>0</v>
      </c>
      <c r="K346">
        <v>7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825</v>
      </c>
      <c r="T346">
        <v>0</v>
      </c>
      <c r="U346">
        <v>0</v>
      </c>
      <c r="V346">
        <v>825</v>
      </c>
      <c r="W346">
        <v>30</v>
      </c>
      <c r="X346">
        <v>25</v>
      </c>
      <c r="Y346">
        <v>5</v>
      </c>
      <c r="Z346">
        <v>0</v>
      </c>
      <c r="AA346">
        <v>795</v>
      </c>
      <c r="AB346">
        <v>497</v>
      </c>
      <c r="AC346">
        <v>48</v>
      </c>
      <c r="AD346">
        <v>6</v>
      </c>
      <c r="AE346">
        <v>1</v>
      </c>
      <c r="AF346">
        <v>6</v>
      </c>
      <c r="AG346">
        <v>6</v>
      </c>
      <c r="AH346">
        <v>11</v>
      </c>
      <c r="AI346">
        <v>0</v>
      </c>
      <c r="AJ346">
        <v>4</v>
      </c>
      <c r="AK346">
        <v>153</v>
      </c>
      <c r="AL346">
        <v>1</v>
      </c>
      <c r="AM346">
        <v>8</v>
      </c>
      <c r="AN346">
        <v>0</v>
      </c>
      <c r="AO346">
        <v>127</v>
      </c>
      <c r="AP346">
        <v>1</v>
      </c>
      <c r="AQ346">
        <v>3</v>
      </c>
      <c r="AR346">
        <v>28</v>
      </c>
      <c r="AS346">
        <v>0</v>
      </c>
      <c r="AT346">
        <v>0</v>
      </c>
      <c r="AU346">
        <v>0</v>
      </c>
      <c r="AV346">
        <v>0</v>
      </c>
      <c r="AW346">
        <v>12</v>
      </c>
      <c r="AX346">
        <v>70</v>
      </c>
      <c r="AY346">
        <v>0</v>
      </c>
      <c r="AZ346">
        <v>0</v>
      </c>
      <c r="BA346">
        <v>1</v>
      </c>
      <c r="BB346">
        <v>3</v>
      </c>
      <c r="BC346">
        <v>1</v>
      </c>
      <c r="BD346">
        <v>1</v>
      </c>
      <c r="BE346">
        <v>0</v>
      </c>
      <c r="BF346">
        <v>6</v>
      </c>
      <c r="BG346">
        <v>497</v>
      </c>
      <c r="BH346">
        <v>88</v>
      </c>
      <c r="BI346">
        <v>78</v>
      </c>
      <c r="BJ346">
        <v>4</v>
      </c>
      <c r="BK346">
        <v>0</v>
      </c>
      <c r="BL346">
        <v>0</v>
      </c>
      <c r="BM346">
        <v>2</v>
      </c>
      <c r="BN346">
        <v>0</v>
      </c>
      <c r="BO346">
        <v>2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1</v>
      </c>
      <c r="CF346">
        <v>0</v>
      </c>
      <c r="CG346">
        <v>1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88</v>
      </c>
      <c r="CN346">
        <v>15</v>
      </c>
      <c r="CO346">
        <v>6</v>
      </c>
      <c r="CP346">
        <v>1</v>
      </c>
      <c r="CQ346">
        <v>0</v>
      </c>
      <c r="CR346">
        <v>0</v>
      </c>
      <c r="CS346">
        <v>1</v>
      </c>
      <c r="CT346">
        <v>0</v>
      </c>
      <c r="CU346">
        <v>1</v>
      </c>
      <c r="CV346">
        <v>0</v>
      </c>
      <c r="CW346">
        <v>3</v>
      </c>
      <c r="CX346">
        <v>0</v>
      </c>
      <c r="CY346">
        <v>0</v>
      </c>
      <c r="CZ346">
        <v>0</v>
      </c>
      <c r="DA346">
        <v>0</v>
      </c>
      <c r="DB346">
        <v>1</v>
      </c>
      <c r="DC346">
        <v>0</v>
      </c>
      <c r="DD346">
        <v>2</v>
      </c>
      <c r="DE346">
        <v>15</v>
      </c>
      <c r="DF346">
        <v>32</v>
      </c>
      <c r="DG346">
        <v>11</v>
      </c>
      <c r="DH346">
        <v>1</v>
      </c>
      <c r="DI346">
        <v>2</v>
      </c>
      <c r="DJ346">
        <v>1</v>
      </c>
      <c r="DK346">
        <v>3</v>
      </c>
      <c r="DL346">
        <v>1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2</v>
      </c>
      <c r="DS346">
        <v>0</v>
      </c>
      <c r="DT346">
        <v>2</v>
      </c>
      <c r="DU346">
        <v>0</v>
      </c>
      <c r="DV346">
        <v>0</v>
      </c>
      <c r="DW346">
        <v>1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1</v>
      </c>
      <c r="ED346">
        <v>7</v>
      </c>
      <c r="EE346">
        <v>0</v>
      </c>
      <c r="EF346">
        <v>0</v>
      </c>
      <c r="EG346">
        <v>0</v>
      </c>
      <c r="EH346">
        <v>0</v>
      </c>
      <c r="EI346">
        <v>32</v>
      </c>
      <c r="EJ346">
        <v>32</v>
      </c>
      <c r="EK346">
        <v>0</v>
      </c>
      <c r="EL346">
        <v>1</v>
      </c>
      <c r="EM346">
        <v>0</v>
      </c>
      <c r="EN346">
        <v>22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9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32</v>
      </c>
      <c r="FP346">
        <v>22</v>
      </c>
      <c r="FQ346">
        <v>6</v>
      </c>
      <c r="FR346">
        <v>0</v>
      </c>
      <c r="FS346">
        <v>0</v>
      </c>
      <c r="FT346">
        <v>13</v>
      </c>
      <c r="FU346">
        <v>1</v>
      </c>
      <c r="FV346">
        <v>0</v>
      </c>
      <c r="FW346">
        <v>0</v>
      </c>
      <c r="FX346">
        <v>1</v>
      </c>
      <c r="FY346">
        <v>0</v>
      </c>
      <c r="FZ346">
        <v>0</v>
      </c>
      <c r="GA346">
        <v>0</v>
      </c>
      <c r="GB346">
        <v>0</v>
      </c>
      <c r="GC346">
        <v>1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22</v>
      </c>
      <c r="GV346">
        <v>75</v>
      </c>
      <c r="GW346">
        <v>21</v>
      </c>
      <c r="GX346">
        <v>0</v>
      </c>
      <c r="GY346">
        <v>2</v>
      </c>
      <c r="GZ346">
        <v>0</v>
      </c>
      <c r="HA346">
        <v>24</v>
      </c>
      <c r="HB346">
        <v>2</v>
      </c>
      <c r="HC346">
        <v>11</v>
      </c>
      <c r="HD346">
        <v>0</v>
      </c>
      <c r="HE346">
        <v>1</v>
      </c>
      <c r="HF346">
        <v>4</v>
      </c>
      <c r="HG346">
        <v>2</v>
      </c>
      <c r="HH346">
        <v>0</v>
      </c>
      <c r="HI346">
        <v>0</v>
      </c>
      <c r="HJ346">
        <v>1</v>
      </c>
      <c r="HK346">
        <v>2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4</v>
      </c>
      <c r="HR346">
        <v>0</v>
      </c>
      <c r="HS346">
        <v>0</v>
      </c>
      <c r="HT346">
        <v>0</v>
      </c>
      <c r="HU346">
        <v>1</v>
      </c>
      <c r="HV346">
        <v>0</v>
      </c>
      <c r="HW346">
        <v>0</v>
      </c>
      <c r="HX346">
        <v>75</v>
      </c>
      <c r="HY346">
        <v>29</v>
      </c>
      <c r="HZ346">
        <v>4</v>
      </c>
      <c r="IA346">
        <v>2</v>
      </c>
      <c r="IB346">
        <v>0</v>
      </c>
      <c r="IC346">
        <v>0</v>
      </c>
      <c r="ID346">
        <v>1</v>
      </c>
      <c r="IE346">
        <v>0</v>
      </c>
      <c r="IF346">
        <v>0</v>
      </c>
      <c r="IG346">
        <v>0</v>
      </c>
      <c r="IH346">
        <v>16</v>
      </c>
      <c r="II346">
        <v>0</v>
      </c>
      <c r="IJ346">
        <v>0</v>
      </c>
      <c r="IK346">
        <v>0</v>
      </c>
      <c r="IL346">
        <v>1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1</v>
      </c>
      <c r="IU346">
        <v>0</v>
      </c>
      <c r="IV346">
        <v>1</v>
      </c>
      <c r="IW346">
        <v>0</v>
      </c>
      <c r="IX346">
        <v>0</v>
      </c>
      <c r="IY346">
        <v>0</v>
      </c>
      <c r="IZ346">
        <v>1</v>
      </c>
      <c r="JA346">
        <v>0</v>
      </c>
      <c r="JB346">
        <v>0</v>
      </c>
      <c r="JC346">
        <v>2</v>
      </c>
      <c r="JD346">
        <v>29</v>
      </c>
      <c r="JE346">
        <v>5</v>
      </c>
      <c r="JF346">
        <v>2</v>
      </c>
      <c r="JG346">
        <v>0</v>
      </c>
      <c r="JH346">
        <v>2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1</v>
      </c>
      <c r="JV346">
        <v>0</v>
      </c>
      <c r="JW346">
        <v>0</v>
      </c>
      <c r="JX346">
        <v>0</v>
      </c>
      <c r="JY346">
        <v>5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</row>
    <row r="347" spans="1:325">
      <c r="A347" t="s">
        <v>1258</v>
      </c>
      <c r="B347" t="s">
        <v>1253</v>
      </c>
      <c r="C347" t="str">
        <f>"181105"</f>
        <v>181105</v>
      </c>
      <c r="D347" t="s">
        <v>1257</v>
      </c>
      <c r="E347">
        <v>6</v>
      </c>
      <c r="F347">
        <v>1640</v>
      </c>
      <c r="G347">
        <v>1250</v>
      </c>
      <c r="H347">
        <v>319</v>
      </c>
      <c r="I347">
        <v>931</v>
      </c>
      <c r="J347">
        <v>1</v>
      </c>
      <c r="K347">
        <v>5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931</v>
      </c>
      <c r="T347">
        <v>0</v>
      </c>
      <c r="U347">
        <v>0</v>
      </c>
      <c r="V347">
        <v>931</v>
      </c>
      <c r="W347">
        <v>17</v>
      </c>
      <c r="X347">
        <v>13</v>
      </c>
      <c r="Y347">
        <v>4</v>
      </c>
      <c r="Z347">
        <v>0</v>
      </c>
      <c r="AA347">
        <v>914</v>
      </c>
      <c r="AB347">
        <v>529</v>
      </c>
      <c r="AC347">
        <v>61</v>
      </c>
      <c r="AD347">
        <v>2</v>
      </c>
      <c r="AE347">
        <v>4</v>
      </c>
      <c r="AF347">
        <v>5</v>
      </c>
      <c r="AG347">
        <v>13</v>
      </c>
      <c r="AH347">
        <v>12</v>
      </c>
      <c r="AI347">
        <v>1</v>
      </c>
      <c r="AJ347">
        <v>1</v>
      </c>
      <c r="AK347">
        <v>168</v>
      </c>
      <c r="AL347">
        <v>4</v>
      </c>
      <c r="AM347">
        <v>8</v>
      </c>
      <c r="AN347">
        <v>2</v>
      </c>
      <c r="AO347">
        <v>126</v>
      </c>
      <c r="AP347">
        <v>0</v>
      </c>
      <c r="AQ347">
        <v>2</v>
      </c>
      <c r="AR347">
        <v>27</v>
      </c>
      <c r="AS347">
        <v>0</v>
      </c>
      <c r="AT347">
        <v>0</v>
      </c>
      <c r="AU347">
        <v>1</v>
      </c>
      <c r="AV347">
        <v>0</v>
      </c>
      <c r="AW347">
        <v>9</v>
      </c>
      <c r="AX347">
        <v>65</v>
      </c>
      <c r="AY347">
        <v>0</v>
      </c>
      <c r="AZ347">
        <v>4</v>
      </c>
      <c r="BA347">
        <v>0</v>
      </c>
      <c r="BB347">
        <v>1</v>
      </c>
      <c r="BC347">
        <v>1</v>
      </c>
      <c r="BD347">
        <v>4</v>
      </c>
      <c r="BE347">
        <v>3</v>
      </c>
      <c r="BF347">
        <v>5</v>
      </c>
      <c r="BG347">
        <v>529</v>
      </c>
      <c r="BH347">
        <v>106</v>
      </c>
      <c r="BI347">
        <v>90</v>
      </c>
      <c r="BJ347">
        <v>3</v>
      </c>
      <c r="BK347">
        <v>2</v>
      </c>
      <c r="BL347">
        <v>0</v>
      </c>
      <c r="BM347">
        <v>2</v>
      </c>
      <c r="BN347">
        <v>0</v>
      </c>
      <c r="BO347">
        <v>1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4</v>
      </c>
      <c r="BY347">
        <v>0</v>
      </c>
      <c r="BZ347">
        <v>2</v>
      </c>
      <c r="CA347">
        <v>0</v>
      </c>
      <c r="CB347">
        <v>0</v>
      </c>
      <c r="CC347">
        <v>0</v>
      </c>
      <c r="CD347">
        <v>1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1</v>
      </c>
      <c r="CM347">
        <v>106</v>
      </c>
      <c r="CN347">
        <v>27</v>
      </c>
      <c r="CO347">
        <v>8</v>
      </c>
      <c r="CP347">
        <v>5</v>
      </c>
      <c r="CQ347">
        <v>0</v>
      </c>
      <c r="CR347">
        <v>3</v>
      </c>
      <c r="CS347">
        <v>1</v>
      </c>
      <c r="CT347">
        <v>1</v>
      </c>
      <c r="CU347">
        <v>1</v>
      </c>
      <c r="CV347">
        <v>0</v>
      </c>
      <c r="CW347">
        <v>0</v>
      </c>
      <c r="CX347">
        <v>1</v>
      </c>
      <c r="CY347">
        <v>0</v>
      </c>
      <c r="CZ347">
        <v>0</v>
      </c>
      <c r="DA347">
        <v>2</v>
      </c>
      <c r="DB347">
        <v>1</v>
      </c>
      <c r="DC347">
        <v>3</v>
      </c>
      <c r="DD347">
        <v>1</v>
      </c>
      <c r="DE347">
        <v>27</v>
      </c>
      <c r="DF347">
        <v>35</v>
      </c>
      <c r="DG347">
        <v>17</v>
      </c>
      <c r="DH347">
        <v>1</v>
      </c>
      <c r="DI347">
        <v>1</v>
      </c>
      <c r="DJ347">
        <v>5</v>
      </c>
      <c r="DK347">
        <v>0</v>
      </c>
      <c r="DL347">
        <v>4</v>
      </c>
      <c r="DM347">
        <v>0</v>
      </c>
      <c r="DN347">
        <v>0</v>
      </c>
      <c r="DO347">
        <v>0</v>
      </c>
      <c r="DP347">
        <v>1</v>
      </c>
      <c r="DQ347">
        <v>0</v>
      </c>
      <c r="DR347">
        <v>1</v>
      </c>
      <c r="DS347">
        <v>0</v>
      </c>
      <c r="DT347">
        <v>1</v>
      </c>
      <c r="DU347">
        <v>1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1</v>
      </c>
      <c r="EE347">
        <v>0</v>
      </c>
      <c r="EF347">
        <v>0</v>
      </c>
      <c r="EG347">
        <v>1</v>
      </c>
      <c r="EH347">
        <v>1</v>
      </c>
      <c r="EI347">
        <v>35</v>
      </c>
      <c r="EJ347">
        <v>38</v>
      </c>
      <c r="EK347">
        <v>2</v>
      </c>
      <c r="EL347">
        <v>0</v>
      </c>
      <c r="EM347">
        <v>2</v>
      </c>
      <c r="EN347">
        <v>20</v>
      </c>
      <c r="EO347">
        <v>0</v>
      </c>
      <c r="EP347">
        <v>4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9</v>
      </c>
      <c r="EZ347">
        <v>1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38</v>
      </c>
      <c r="FP347">
        <v>19</v>
      </c>
      <c r="FQ347">
        <v>7</v>
      </c>
      <c r="FR347">
        <v>1</v>
      </c>
      <c r="FS347">
        <v>1</v>
      </c>
      <c r="FT347">
        <v>3</v>
      </c>
      <c r="FU347">
        <v>0</v>
      </c>
      <c r="FV347">
        <v>0</v>
      </c>
      <c r="FW347">
        <v>0</v>
      </c>
      <c r="FX347">
        <v>2</v>
      </c>
      <c r="FY347">
        <v>0</v>
      </c>
      <c r="FZ347">
        <v>0</v>
      </c>
      <c r="GA347">
        <v>0</v>
      </c>
      <c r="GB347">
        <v>1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2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2</v>
      </c>
      <c r="GS347">
        <v>0</v>
      </c>
      <c r="GT347">
        <v>0</v>
      </c>
      <c r="GU347">
        <v>19</v>
      </c>
      <c r="GV347">
        <v>95</v>
      </c>
      <c r="GW347">
        <v>38</v>
      </c>
      <c r="GX347">
        <v>3</v>
      </c>
      <c r="GY347">
        <v>1</v>
      </c>
      <c r="GZ347">
        <v>1</v>
      </c>
      <c r="HA347">
        <v>20</v>
      </c>
      <c r="HB347">
        <v>0</v>
      </c>
      <c r="HC347">
        <v>12</v>
      </c>
      <c r="HD347">
        <v>1</v>
      </c>
      <c r="HE347">
        <v>1</v>
      </c>
      <c r="HF347">
        <v>3</v>
      </c>
      <c r="HG347">
        <v>2</v>
      </c>
      <c r="HH347">
        <v>0</v>
      </c>
      <c r="HI347">
        <v>0</v>
      </c>
      <c r="HJ347">
        <v>0</v>
      </c>
      <c r="HK347">
        <v>6</v>
      </c>
      <c r="HL347">
        <v>1</v>
      </c>
      <c r="HM347">
        <v>0</v>
      </c>
      <c r="HN347">
        <v>0</v>
      </c>
      <c r="HO347">
        <v>0</v>
      </c>
      <c r="HP347">
        <v>0</v>
      </c>
      <c r="HQ347">
        <v>4</v>
      </c>
      <c r="HR347">
        <v>0</v>
      </c>
      <c r="HS347">
        <v>1</v>
      </c>
      <c r="HT347">
        <v>0</v>
      </c>
      <c r="HU347">
        <v>0</v>
      </c>
      <c r="HV347">
        <v>1</v>
      </c>
      <c r="HW347">
        <v>0</v>
      </c>
      <c r="HX347">
        <v>95</v>
      </c>
      <c r="HY347">
        <v>58</v>
      </c>
      <c r="HZ347">
        <v>15</v>
      </c>
      <c r="IA347">
        <v>0</v>
      </c>
      <c r="IB347">
        <v>1</v>
      </c>
      <c r="IC347">
        <v>0</v>
      </c>
      <c r="ID347">
        <v>0</v>
      </c>
      <c r="IE347">
        <v>2</v>
      </c>
      <c r="IF347">
        <v>1</v>
      </c>
      <c r="IG347">
        <v>0</v>
      </c>
      <c r="IH347">
        <v>34</v>
      </c>
      <c r="II347">
        <v>0</v>
      </c>
      <c r="IJ347">
        <v>1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1</v>
      </c>
      <c r="IS347">
        <v>0</v>
      </c>
      <c r="IT347">
        <v>0</v>
      </c>
      <c r="IU347">
        <v>0</v>
      </c>
      <c r="IV347">
        <v>0</v>
      </c>
      <c r="IW347">
        <v>2</v>
      </c>
      <c r="IX347">
        <v>0</v>
      </c>
      <c r="IY347">
        <v>1</v>
      </c>
      <c r="IZ347">
        <v>0</v>
      </c>
      <c r="JA347">
        <v>0</v>
      </c>
      <c r="JB347">
        <v>0</v>
      </c>
      <c r="JC347">
        <v>0</v>
      </c>
      <c r="JD347">
        <v>58</v>
      </c>
      <c r="JE347">
        <v>4</v>
      </c>
      <c r="JF347">
        <v>1</v>
      </c>
      <c r="JG347">
        <v>0</v>
      </c>
      <c r="JH347">
        <v>1</v>
      </c>
      <c r="JI347">
        <v>0</v>
      </c>
      <c r="JJ347">
        <v>0</v>
      </c>
      <c r="JK347">
        <v>0</v>
      </c>
      <c r="JL347">
        <v>1</v>
      </c>
      <c r="JM347">
        <v>0</v>
      </c>
      <c r="JN347">
        <v>0</v>
      </c>
      <c r="JO347">
        <v>0</v>
      </c>
      <c r="JP347">
        <v>0</v>
      </c>
      <c r="JQ347">
        <v>1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4</v>
      </c>
      <c r="JZ347">
        <v>2</v>
      </c>
      <c r="KA347">
        <v>2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2</v>
      </c>
      <c r="KR347">
        <v>1</v>
      </c>
      <c r="KS347">
        <v>0</v>
      </c>
      <c r="KT347">
        <v>1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1</v>
      </c>
    </row>
    <row r="348" spans="1:325">
      <c r="A348" t="s">
        <v>1256</v>
      </c>
      <c r="B348" t="s">
        <v>1253</v>
      </c>
      <c r="C348" t="str">
        <f>"181105"</f>
        <v>181105</v>
      </c>
      <c r="D348" t="s">
        <v>1255</v>
      </c>
      <c r="E348">
        <v>7</v>
      </c>
      <c r="F348">
        <v>1081</v>
      </c>
      <c r="G348">
        <v>830</v>
      </c>
      <c r="H348">
        <v>303</v>
      </c>
      <c r="I348">
        <v>527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527</v>
      </c>
      <c r="T348">
        <v>0</v>
      </c>
      <c r="U348">
        <v>0</v>
      </c>
      <c r="V348">
        <v>527</v>
      </c>
      <c r="W348">
        <v>23</v>
      </c>
      <c r="X348">
        <v>17</v>
      </c>
      <c r="Y348">
        <v>6</v>
      </c>
      <c r="Z348">
        <v>0</v>
      </c>
      <c r="AA348">
        <v>504</v>
      </c>
      <c r="AB348">
        <v>250</v>
      </c>
      <c r="AC348">
        <v>22</v>
      </c>
      <c r="AD348">
        <v>3</v>
      </c>
      <c r="AE348">
        <v>4</v>
      </c>
      <c r="AF348">
        <v>7</v>
      </c>
      <c r="AG348">
        <v>6</v>
      </c>
      <c r="AH348">
        <v>6</v>
      </c>
      <c r="AI348">
        <v>0</v>
      </c>
      <c r="AJ348">
        <v>2</v>
      </c>
      <c r="AK348">
        <v>54</v>
      </c>
      <c r="AL348">
        <v>1</v>
      </c>
      <c r="AM348">
        <v>7</v>
      </c>
      <c r="AN348">
        <v>0</v>
      </c>
      <c r="AO348">
        <v>87</v>
      </c>
      <c r="AP348">
        <v>1</v>
      </c>
      <c r="AQ348">
        <v>1</v>
      </c>
      <c r="AR348">
        <v>6</v>
      </c>
      <c r="AS348">
        <v>0</v>
      </c>
      <c r="AT348">
        <v>0</v>
      </c>
      <c r="AU348">
        <v>0</v>
      </c>
      <c r="AV348">
        <v>0</v>
      </c>
      <c r="AW348">
        <v>4</v>
      </c>
      <c r="AX348">
        <v>29</v>
      </c>
      <c r="AY348">
        <v>0</v>
      </c>
      <c r="AZ348">
        <v>0</v>
      </c>
      <c r="BA348">
        <v>1</v>
      </c>
      <c r="BB348">
        <v>3</v>
      </c>
      <c r="BC348">
        <v>0</v>
      </c>
      <c r="BD348">
        <v>0</v>
      </c>
      <c r="BE348">
        <v>2</v>
      </c>
      <c r="BF348">
        <v>4</v>
      </c>
      <c r="BG348">
        <v>250</v>
      </c>
      <c r="BH348">
        <v>79</v>
      </c>
      <c r="BI348">
        <v>66</v>
      </c>
      <c r="BJ348">
        <v>2</v>
      </c>
      <c r="BK348">
        <v>2</v>
      </c>
      <c r="BL348">
        <v>0</v>
      </c>
      <c r="BM348">
        <v>0</v>
      </c>
      <c r="BN348">
        <v>0</v>
      </c>
      <c r="BO348">
        <v>2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4</v>
      </c>
      <c r="BY348">
        <v>0</v>
      </c>
      <c r="BZ348">
        <v>0</v>
      </c>
      <c r="CA348">
        <v>0</v>
      </c>
      <c r="CB348">
        <v>0</v>
      </c>
      <c r="CC348">
        <v>2</v>
      </c>
      <c r="CD348">
        <v>0</v>
      </c>
      <c r="CE348">
        <v>0</v>
      </c>
      <c r="CF348">
        <v>0</v>
      </c>
      <c r="CG348">
        <v>1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79</v>
      </c>
      <c r="CN348">
        <v>14</v>
      </c>
      <c r="CO348">
        <v>7</v>
      </c>
      <c r="CP348">
        <v>4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1</v>
      </c>
      <c r="CY348">
        <v>0</v>
      </c>
      <c r="CZ348">
        <v>1</v>
      </c>
      <c r="DA348">
        <v>0</v>
      </c>
      <c r="DB348">
        <v>1</v>
      </c>
      <c r="DC348">
        <v>0</v>
      </c>
      <c r="DD348">
        <v>0</v>
      </c>
      <c r="DE348">
        <v>14</v>
      </c>
      <c r="DF348">
        <v>28</v>
      </c>
      <c r="DG348">
        <v>16</v>
      </c>
      <c r="DH348">
        <v>1</v>
      </c>
      <c r="DI348">
        <v>0</v>
      </c>
      <c r="DJ348">
        <v>0</v>
      </c>
      <c r="DK348">
        <v>0</v>
      </c>
      <c r="DL348">
        <v>6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1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1</v>
      </c>
      <c r="EE348">
        <v>1</v>
      </c>
      <c r="EF348">
        <v>0</v>
      </c>
      <c r="EG348">
        <v>0</v>
      </c>
      <c r="EH348">
        <v>2</v>
      </c>
      <c r="EI348">
        <v>28</v>
      </c>
      <c r="EJ348">
        <v>43</v>
      </c>
      <c r="EK348">
        <v>8</v>
      </c>
      <c r="EL348">
        <v>0</v>
      </c>
      <c r="EM348">
        <v>0</v>
      </c>
      <c r="EN348">
        <v>24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9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2</v>
      </c>
      <c r="FM348">
        <v>0</v>
      </c>
      <c r="FN348">
        <v>0</v>
      </c>
      <c r="FO348">
        <v>43</v>
      </c>
      <c r="FP348">
        <v>19</v>
      </c>
      <c r="FQ348">
        <v>10</v>
      </c>
      <c r="FR348">
        <v>0</v>
      </c>
      <c r="FS348">
        <v>1</v>
      </c>
      <c r="FT348">
        <v>4</v>
      </c>
      <c r="FU348">
        <v>0</v>
      </c>
      <c r="FV348">
        <v>0</v>
      </c>
      <c r="FW348">
        <v>0</v>
      </c>
      <c r="FX348">
        <v>1</v>
      </c>
      <c r="FY348">
        <v>0</v>
      </c>
      <c r="FZ348">
        <v>0</v>
      </c>
      <c r="GA348">
        <v>2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1</v>
      </c>
      <c r="GT348">
        <v>0</v>
      </c>
      <c r="GU348">
        <v>19</v>
      </c>
      <c r="GV348">
        <v>47</v>
      </c>
      <c r="GW348">
        <v>18</v>
      </c>
      <c r="GX348">
        <v>0</v>
      </c>
      <c r="GY348">
        <v>2</v>
      </c>
      <c r="GZ348">
        <v>0</v>
      </c>
      <c r="HA348">
        <v>9</v>
      </c>
      <c r="HB348">
        <v>1</v>
      </c>
      <c r="HC348">
        <v>6</v>
      </c>
      <c r="HD348">
        <v>1</v>
      </c>
      <c r="HE348">
        <v>0</v>
      </c>
      <c r="HF348">
        <v>1</v>
      </c>
      <c r="HG348">
        <v>2</v>
      </c>
      <c r="HH348">
        <v>0</v>
      </c>
      <c r="HI348">
        <v>0</v>
      </c>
      <c r="HJ348">
        <v>0</v>
      </c>
      <c r="HK348">
        <v>2</v>
      </c>
      <c r="HL348">
        <v>0</v>
      </c>
      <c r="HM348">
        <v>1</v>
      </c>
      <c r="HN348">
        <v>0</v>
      </c>
      <c r="HO348">
        <v>0</v>
      </c>
      <c r="HP348">
        <v>0</v>
      </c>
      <c r="HQ348">
        <v>1</v>
      </c>
      <c r="HR348">
        <v>3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47</v>
      </c>
      <c r="HY348">
        <v>16</v>
      </c>
      <c r="HZ348">
        <v>8</v>
      </c>
      <c r="IA348">
        <v>0</v>
      </c>
      <c r="IB348">
        <v>0</v>
      </c>
      <c r="IC348">
        <v>0</v>
      </c>
      <c r="ID348">
        <v>2</v>
      </c>
      <c r="IE348">
        <v>0</v>
      </c>
      <c r="IF348">
        <v>0</v>
      </c>
      <c r="IG348">
        <v>0</v>
      </c>
      <c r="IH348">
        <v>6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16</v>
      </c>
      <c r="JE348">
        <v>8</v>
      </c>
      <c r="JF348">
        <v>0</v>
      </c>
      <c r="JG348">
        <v>0</v>
      </c>
      <c r="JH348">
        <v>8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8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0</v>
      </c>
    </row>
    <row r="349" spans="1:325">
      <c r="A349" t="s">
        <v>1254</v>
      </c>
      <c r="B349" t="s">
        <v>1253</v>
      </c>
      <c r="C349" t="str">
        <f>"181105"</f>
        <v>181105</v>
      </c>
      <c r="D349" t="s">
        <v>1252</v>
      </c>
      <c r="E349">
        <v>8</v>
      </c>
      <c r="F349">
        <v>768</v>
      </c>
      <c r="G349">
        <v>590</v>
      </c>
      <c r="H349">
        <v>152</v>
      </c>
      <c r="I349">
        <v>438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438</v>
      </c>
      <c r="T349">
        <v>0</v>
      </c>
      <c r="U349">
        <v>0</v>
      </c>
      <c r="V349">
        <v>438</v>
      </c>
      <c r="W349">
        <v>7</v>
      </c>
      <c r="X349">
        <v>6</v>
      </c>
      <c r="Y349">
        <v>1</v>
      </c>
      <c r="Z349">
        <v>0</v>
      </c>
      <c r="AA349">
        <v>431</v>
      </c>
      <c r="AB349">
        <v>201</v>
      </c>
      <c r="AC349">
        <v>27</v>
      </c>
      <c r="AD349">
        <v>0</v>
      </c>
      <c r="AE349">
        <v>0</v>
      </c>
      <c r="AF349">
        <v>2</v>
      </c>
      <c r="AG349">
        <v>4</v>
      </c>
      <c r="AH349">
        <v>3</v>
      </c>
      <c r="AI349">
        <v>1</v>
      </c>
      <c r="AJ349">
        <v>2</v>
      </c>
      <c r="AK349">
        <v>75</v>
      </c>
      <c r="AL349">
        <v>2</v>
      </c>
      <c r="AM349">
        <v>2</v>
      </c>
      <c r="AN349">
        <v>1</v>
      </c>
      <c r="AO349">
        <v>37</v>
      </c>
      <c r="AP349">
        <v>0</v>
      </c>
      <c r="AQ349">
        <v>0</v>
      </c>
      <c r="AR349">
        <v>3</v>
      </c>
      <c r="AS349">
        <v>0</v>
      </c>
      <c r="AT349">
        <v>0</v>
      </c>
      <c r="AU349">
        <v>0</v>
      </c>
      <c r="AV349">
        <v>0</v>
      </c>
      <c r="AW349">
        <v>3</v>
      </c>
      <c r="AX349">
        <v>37</v>
      </c>
      <c r="AY349">
        <v>0</v>
      </c>
      <c r="AZ349">
        <v>2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201</v>
      </c>
      <c r="BH349">
        <v>52</v>
      </c>
      <c r="BI349">
        <v>45</v>
      </c>
      <c r="BJ349">
        <v>1</v>
      </c>
      <c r="BK349">
        <v>0</v>
      </c>
      <c r="BL349">
        <v>0</v>
      </c>
      <c r="BM349">
        <v>0</v>
      </c>
      <c r="BN349">
        <v>1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3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2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52</v>
      </c>
      <c r="CN349">
        <v>8</v>
      </c>
      <c r="CO349">
        <v>5</v>
      </c>
      <c r="CP349">
        <v>2</v>
      </c>
      <c r="CQ349">
        <v>0</v>
      </c>
      <c r="CR349">
        <v>0</v>
      </c>
      <c r="CS349">
        <v>0</v>
      </c>
      <c r="CT349">
        <v>1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8</v>
      </c>
      <c r="DF349">
        <v>35</v>
      </c>
      <c r="DG349">
        <v>16</v>
      </c>
      <c r="DH349">
        <v>0</v>
      </c>
      <c r="DI349">
        <v>4</v>
      </c>
      <c r="DJ349">
        <v>0</v>
      </c>
      <c r="DK349">
        <v>0</v>
      </c>
      <c r="DL349">
        <v>3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1</v>
      </c>
      <c r="DS349">
        <v>0</v>
      </c>
      <c r="DT349">
        <v>2</v>
      </c>
      <c r="DU349">
        <v>0</v>
      </c>
      <c r="DV349">
        <v>0</v>
      </c>
      <c r="DW349">
        <v>3</v>
      </c>
      <c r="DX349">
        <v>0</v>
      </c>
      <c r="DY349">
        <v>0</v>
      </c>
      <c r="DZ349">
        <v>0</v>
      </c>
      <c r="EA349">
        <v>1</v>
      </c>
      <c r="EB349">
        <v>0</v>
      </c>
      <c r="EC349">
        <v>0</v>
      </c>
      <c r="ED349">
        <v>3</v>
      </c>
      <c r="EE349">
        <v>0</v>
      </c>
      <c r="EF349">
        <v>0</v>
      </c>
      <c r="EG349">
        <v>1</v>
      </c>
      <c r="EH349">
        <v>1</v>
      </c>
      <c r="EI349">
        <v>35</v>
      </c>
      <c r="EJ349">
        <v>21</v>
      </c>
      <c r="EK349">
        <v>3</v>
      </c>
      <c r="EL349">
        <v>0</v>
      </c>
      <c r="EM349">
        <v>0</v>
      </c>
      <c r="EN349">
        <v>12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3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1</v>
      </c>
      <c r="FF349">
        <v>0</v>
      </c>
      <c r="FG349">
        <v>2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21</v>
      </c>
      <c r="FP349">
        <v>17</v>
      </c>
      <c r="FQ349">
        <v>9</v>
      </c>
      <c r="FR349">
        <v>0</v>
      </c>
      <c r="FS349">
        <v>0</v>
      </c>
      <c r="FT349">
        <v>4</v>
      </c>
      <c r="FU349">
        <v>1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1</v>
      </c>
      <c r="GD349">
        <v>0</v>
      </c>
      <c r="GE349">
        <v>0</v>
      </c>
      <c r="GF349">
        <v>0</v>
      </c>
      <c r="GG349">
        <v>1</v>
      </c>
      <c r="GH349">
        <v>1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17</v>
      </c>
      <c r="GV349">
        <v>66</v>
      </c>
      <c r="GW349">
        <v>17</v>
      </c>
      <c r="GX349">
        <v>0</v>
      </c>
      <c r="GY349">
        <v>5</v>
      </c>
      <c r="GZ349">
        <v>0</v>
      </c>
      <c r="HA349">
        <v>15</v>
      </c>
      <c r="HB349">
        <v>1</v>
      </c>
      <c r="HC349">
        <v>9</v>
      </c>
      <c r="HD349">
        <v>0</v>
      </c>
      <c r="HE349">
        <v>0</v>
      </c>
      <c r="HF349">
        <v>2</v>
      </c>
      <c r="HG349">
        <v>0</v>
      </c>
      <c r="HH349">
        <v>1</v>
      </c>
      <c r="HI349">
        <v>2</v>
      </c>
      <c r="HJ349">
        <v>0</v>
      </c>
      <c r="HK349">
        <v>5</v>
      </c>
      <c r="HL349">
        <v>1</v>
      </c>
      <c r="HM349">
        <v>0</v>
      </c>
      <c r="HN349">
        <v>1</v>
      </c>
      <c r="HO349">
        <v>2</v>
      </c>
      <c r="HP349">
        <v>0</v>
      </c>
      <c r="HQ349">
        <v>2</v>
      </c>
      <c r="HR349">
        <v>0</v>
      </c>
      <c r="HS349">
        <v>1</v>
      </c>
      <c r="HT349">
        <v>1</v>
      </c>
      <c r="HU349">
        <v>0</v>
      </c>
      <c r="HV349">
        <v>0</v>
      </c>
      <c r="HW349">
        <v>1</v>
      </c>
      <c r="HX349">
        <v>66</v>
      </c>
      <c r="HY349">
        <v>22</v>
      </c>
      <c r="HZ349">
        <v>9</v>
      </c>
      <c r="IA349">
        <v>0</v>
      </c>
      <c r="IB349">
        <v>0</v>
      </c>
      <c r="IC349">
        <v>0</v>
      </c>
      <c r="ID349">
        <v>1</v>
      </c>
      <c r="IE349">
        <v>0</v>
      </c>
      <c r="IF349">
        <v>0</v>
      </c>
      <c r="IG349">
        <v>0</v>
      </c>
      <c r="IH349">
        <v>12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22</v>
      </c>
      <c r="JE349">
        <v>3</v>
      </c>
      <c r="JF349">
        <v>2</v>
      </c>
      <c r="JG349">
        <v>0</v>
      </c>
      <c r="JH349">
        <v>1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3</v>
      </c>
      <c r="JZ349">
        <v>4</v>
      </c>
      <c r="KA349">
        <v>2</v>
      </c>
      <c r="KB349">
        <v>2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4</v>
      </c>
      <c r="KR349">
        <v>2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1</v>
      </c>
      <c r="LE349">
        <v>0</v>
      </c>
      <c r="LF349">
        <v>0</v>
      </c>
      <c r="LG349">
        <v>0</v>
      </c>
      <c r="LH349">
        <v>1</v>
      </c>
      <c r="LI349">
        <v>0</v>
      </c>
      <c r="LJ349">
        <v>0</v>
      </c>
      <c r="LK349">
        <v>0</v>
      </c>
      <c r="LL349">
        <v>0</v>
      </c>
      <c r="LM349">
        <v>2</v>
      </c>
    </row>
    <row r="350" spans="1:325">
      <c r="A350" t="s">
        <v>1251</v>
      </c>
      <c r="B350" t="s">
        <v>1231</v>
      </c>
      <c r="C350" t="str">
        <f>"181106"</f>
        <v>181106</v>
      </c>
      <c r="D350" t="s">
        <v>1235</v>
      </c>
      <c r="E350">
        <v>1</v>
      </c>
      <c r="F350">
        <v>1025</v>
      </c>
      <c r="G350">
        <v>780</v>
      </c>
      <c r="H350">
        <v>248</v>
      </c>
      <c r="I350">
        <v>532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532</v>
      </c>
      <c r="T350">
        <v>0</v>
      </c>
      <c r="U350">
        <v>0</v>
      </c>
      <c r="V350">
        <v>532</v>
      </c>
      <c r="W350">
        <v>17</v>
      </c>
      <c r="X350">
        <v>14</v>
      </c>
      <c r="Y350">
        <v>3</v>
      </c>
      <c r="Z350">
        <v>0</v>
      </c>
      <c r="AA350">
        <v>515</v>
      </c>
      <c r="AB350">
        <v>343</v>
      </c>
      <c r="AC350">
        <v>9</v>
      </c>
      <c r="AD350">
        <v>6</v>
      </c>
      <c r="AE350">
        <v>1</v>
      </c>
      <c r="AF350">
        <v>2</v>
      </c>
      <c r="AG350">
        <v>3</v>
      </c>
      <c r="AH350">
        <v>1</v>
      </c>
      <c r="AI350">
        <v>11</v>
      </c>
      <c r="AJ350">
        <v>0</v>
      </c>
      <c r="AK350">
        <v>73</v>
      </c>
      <c r="AL350">
        <v>15</v>
      </c>
      <c r="AM350">
        <v>6</v>
      </c>
      <c r="AN350">
        <v>0</v>
      </c>
      <c r="AO350">
        <v>196</v>
      </c>
      <c r="AP350">
        <v>2</v>
      </c>
      <c r="AQ350">
        <v>0</v>
      </c>
      <c r="AR350">
        <v>4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9</v>
      </c>
      <c r="AY350">
        <v>1</v>
      </c>
      <c r="AZ350">
        <v>0</v>
      </c>
      <c r="BA350">
        <v>0</v>
      </c>
      <c r="BB350">
        <v>2</v>
      </c>
      <c r="BC350">
        <v>1</v>
      </c>
      <c r="BD350">
        <v>0</v>
      </c>
      <c r="BE350">
        <v>0</v>
      </c>
      <c r="BF350">
        <v>1</v>
      </c>
      <c r="BG350">
        <v>343</v>
      </c>
      <c r="BH350">
        <v>53</v>
      </c>
      <c r="BI350">
        <v>15</v>
      </c>
      <c r="BJ350">
        <v>1</v>
      </c>
      <c r="BK350">
        <v>0</v>
      </c>
      <c r="BL350">
        <v>0</v>
      </c>
      <c r="BM350">
        <v>37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53</v>
      </c>
      <c r="CN350">
        <v>8</v>
      </c>
      <c r="CO350">
        <v>1</v>
      </c>
      <c r="CP350">
        <v>1</v>
      </c>
      <c r="CQ350">
        <v>0</v>
      </c>
      <c r="CR350">
        <v>1</v>
      </c>
      <c r="CS350">
        <v>0</v>
      </c>
      <c r="CT350">
        <v>2</v>
      </c>
      <c r="CU350">
        <v>2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1</v>
      </c>
      <c r="DE350">
        <v>8</v>
      </c>
      <c r="DF350">
        <v>12</v>
      </c>
      <c r="DG350">
        <v>6</v>
      </c>
      <c r="DH350">
        <v>1</v>
      </c>
      <c r="DI350">
        <v>2</v>
      </c>
      <c r="DJ350">
        <v>0</v>
      </c>
      <c r="DK350">
        <v>0</v>
      </c>
      <c r="DL350">
        <v>1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1</v>
      </c>
      <c r="EE350">
        <v>1</v>
      </c>
      <c r="EF350">
        <v>0</v>
      </c>
      <c r="EG350">
        <v>0</v>
      </c>
      <c r="EH350">
        <v>0</v>
      </c>
      <c r="EI350">
        <v>12</v>
      </c>
      <c r="EJ350">
        <v>38</v>
      </c>
      <c r="EK350">
        <v>1</v>
      </c>
      <c r="EL350">
        <v>0</v>
      </c>
      <c r="EM350">
        <v>0</v>
      </c>
      <c r="EN350">
        <v>27</v>
      </c>
      <c r="EO350">
        <v>1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8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1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38</v>
      </c>
      <c r="FP350">
        <v>19</v>
      </c>
      <c r="FQ350">
        <v>10</v>
      </c>
      <c r="FR350">
        <v>0</v>
      </c>
      <c r="FS350">
        <v>1</v>
      </c>
      <c r="FT350">
        <v>2</v>
      </c>
      <c r="FU350">
        <v>0</v>
      </c>
      <c r="FV350">
        <v>0</v>
      </c>
      <c r="FW350">
        <v>0</v>
      </c>
      <c r="FX350">
        <v>1</v>
      </c>
      <c r="FY350">
        <v>0</v>
      </c>
      <c r="FZ350">
        <v>0</v>
      </c>
      <c r="GA350">
        <v>0</v>
      </c>
      <c r="GB350">
        <v>3</v>
      </c>
      <c r="GC350">
        <v>1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1</v>
      </c>
      <c r="GQ350">
        <v>0</v>
      </c>
      <c r="GR350">
        <v>0</v>
      </c>
      <c r="GS350">
        <v>0</v>
      </c>
      <c r="GT350">
        <v>0</v>
      </c>
      <c r="GU350">
        <v>19</v>
      </c>
      <c r="GV350">
        <v>35</v>
      </c>
      <c r="GW350">
        <v>11</v>
      </c>
      <c r="GX350">
        <v>0</v>
      </c>
      <c r="GY350">
        <v>9</v>
      </c>
      <c r="GZ350">
        <v>0</v>
      </c>
      <c r="HA350">
        <v>8</v>
      </c>
      <c r="HB350">
        <v>1</v>
      </c>
      <c r="HC350">
        <v>0</v>
      </c>
      <c r="HD350">
        <v>1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1</v>
      </c>
      <c r="HP350">
        <v>0</v>
      </c>
      <c r="HQ350">
        <v>2</v>
      </c>
      <c r="HR350">
        <v>0</v>
      </c>
      <c r="HS350">
        <v>1</v>
      </c>
      <c r="HT350">
        <v>0</v>
      </c>
      <c r="HU350">
        <v>1</v>
      </c>
      <c r="HV350">
        <v>0</v>
      </c>
      <c r="HW350">
        <v>0</v>
      </c>
      <c r="HX350">
        <v>35</v>
      </c>
      <c r="HY350">
        <v>4</v>
      </c>
      <c r="HZ350">
        <v>3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1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4</v>
      </c>
      <c r="JE350">
        <v>1</v>
      </c>
      <c r="JF350">
        <v>0</v>
      </c>
      <c r="JG350">
        <v>0</v>
      </c>
      <c r="JH350">
        <v>1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1</v>
      </c>
      <c r="JZ350">
        <v>1</v>
      </c>
      <c r="KA350">
        <v>0</v>
      </c>
      <c r="KB350">
        <v>0</v>
      </c>
      <c r="KC350">
        <v>0</v>
      </c>
      <c r="KD350">
        <v>1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1</v>
      </c>
      <c r="KR350">
        <v>1</v>
      </c>
      <c r="KS350">
        <v>1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1</v>
      </c>
    </row>
    <row r="351" spans="1:325">
      <c r="A351" t="s">
        <v>1250</v>
      </c>
      <c r="B351" t="s">
        <v>1231</v>
      </c>
      <c r="C351" t="str">
        <f>"181106"</f>
        <v>181106</v>
      </c>
      <c r="D351" t="s">
        <v>1249</v>
      </c>
      <c r="E351">
        <v>2</v>
      </c>
      <c r="F351">
        <v>453</v>
      </c>
      <c r="G351">
        <v>351</v>
      </c>
      <c r="H351">
        <v>106</v>
      </c>
      <c r="I351">
        <v>245</v>
      </c>
      <c r="J351">
        <v>0</v>
      </c>
      <c r="K351">
        <v>2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245</v>
      </c>
      <c r="T351">
        <v>0</v>
      </c>
      <c r="U351">
        <v>0</v>
      </c>
      <c r="V351">
        <v>245</v>
      </c>
      <c r="W351">
        <v>10</v>
      </c>
      <c r="X351">
        <v>8</v>
      </c>
      <c r="Y351">
        <v>1</v>
      </c>
      <c r="Z351">
        <v>0</v>
      </c>
      <c r="AA351">
        <v>235</v>
      </c>
      <c r="AB351">
        <v>179</v>
      </c>
      <c r="AC351">
        <v>6</v>
      </c>
      <c r="AD351">
        <v>3</v>
      </c>
      <c r="AE351">
        <v>0</v>
      </c>
      <c r="AF351">
        <v>0</v>
      </c>
      <c r="AG351">
        <v>5</v>
      </c>
      <c r="AH351">
        <v>3</v>
      </c>
      <c r="AI351">
        <v>8</v>
      </c>
      <c r="AJ351">
        <v>2</v>
      </c>
      <c r="AK351">
        <v>29</v>
      </c>
      <c r="AL351">
        <v>3</v>
      </c>
      <c r="AM351">
        <v>2</v>
      </c>
      <c r="AN351">
        <v>0</v>
      </c>
      <c r="AO351">
        <v>110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2</v>
      </c>
      <c r="AX351">
        <v>4</v>
      </c>
      <c r="AY351">
        <v>0</v>
      </c>
      <c r="AZ351">
        <v>1</v>
      </c>
      <c r="BA351">
        <v>0</v>
      </c>
      <c r="BB351">
        <v>1</v>
      </c>
      <c r="BC351">
        <v>0</v>
      </c>
      <c r="BD351">
        <v>0</v>
      </c>
      <c r="BE351">
        <v>0</v>
      </c>
      <c r="BF351">
        <v>0</v>
      </c>
      <c r="BG351">
        <v>179</v>
      </c>
      <c r="BH351">
        <v>10</v>
      </c>
      <c r="BI351">
        <v>3</v>
      </c>
      <c r="BJ351">
        <v>0</v>
      </c>
      <c r="BK351">
        <v>0</v>
      </c>
      <c r="BL351">
        <v>0</v>
      </c>
      <c r="BM351">
        <v>6</v>
      </c>
      <c r="BN351">
        <v>0</v>
      </c>
      <c r="BO351">
        <v>1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10</v>
      </c>
      <c r="CN351">
        <v>1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1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1</v>
      </c>
      <c r="DF351">
        <v>7</v>
      </c>
      <c r="DG351">
        <v>2</v>
      </c>
      <c r="DH351">
        <v>1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1</v>
      </c>
      <c r="DR351">
        <v>0</v>
      </c>
      <c r="DS351">
        <v>3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7</v>
      </c>
      <c r="EJ351">
        <v>18</v>
      </c>
      <c r="EK351">
        <v>0</v>
      </c>
      <c r="EL351">
        <v>0</v>
      </c>
      <c r="EM351">
        <v>0</v>
      </c>
      <c r="EN351">
        <v>9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1</v>
      </c>
      <c r="EX351">
        <v>0</v>
      </c>
      <c r="EY351">
        <v>8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18</v>
      </c>
      <c r="FP351">
        <v>2</v>
      </c>
      <c r="FQ351">
        <v>2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2</v>
      </c>
      <c r="GV351">
        <v>8</v>
      </c>
      <c r="GW351">
        <v>0</v>
      </c>
      <c r="GX351">
        <v>0</v>
      </c>
      <c r="GY351">
        <v>1</v>
      </c>
      <c r="GZ351">
        <v>0</v>
      </c>
      <c r="HA351">
        <v>5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1</v>
      </c>
      <c r="HH351">
        <v>0</v>
      </c>
      <c r="HI351">
        <v>0</v>
      </c>
      <c r="HJ351">
        <v>0</v>
      </c>
      <c r="HK351">
        <v>1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8</v>
      </c>
      <c r="HY351">
        <v>6</v>
      </c>
      <c r="HZ351">
        <v>3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1</v>
      </c>
      <c r="IN351">
        <v>1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1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6</v>
      </c>
      <c r="JE351">
        <v>4</v>
      </c>
      <c r="JF351">
        <v>3</v>
      </c>
      <c r="JG351">
        <v>0</v>
      </c>
      <c r="JH351">
        <v>1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4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</row>
    <row r="352" spans="1:325">
      <c r="A352" t="s">
        <v>1248</v>
      </c>
      <c r="B352" t="s">
        <v>1231</v>
      </c>
      <c r="C352" t="str">
        <f>"181106"</f>
        <v>181106</v>
      </c>
      <c r="D352" t="s">
        <v>1247</v>
      </c>
      <c r="E352">
        <v>3</v>
      </c>
      <c r="F352">
        <v>186</v>
      </c>
      <c r="G352">
        <v>150</v>
      </c>
      <c r="H352">
        <v>50</v>
      </c>
      <c r="I352">
        <v>100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100</v>
      </c>
      <c r="T352">
        <v>0</v>
      </c>
      <c r="U352">
        <v>0</v>
      </c>
      <c r="V352">
        <v>100</v>
      </c>
      <c r="W352">
        <v>1</v>
      </c>
      <c r="X352">
        <v>1</v>
      </c>
      <c r="Y352">
        <v>0</v>
      </c>
      <c r="Z352">
        <v>0</v>
      </c>
      <c r="AA352">
        <v>99</v>
      </c>
      <c r="AB352">
        <v>60</v>
      </c>
      <c r="AC352">
        <v>5</v>
      </c>
      <c r="AD352">
        <v>0</v>
      </c>
      <c r="AE352">
        <v>0</v>
      </c>
      <c r="AF352">
        <v>0</v>
      </c>
      <c r="AG352">
        <v>1</v>
      </c>
      <c r="AH352">
        <v>2</v>
      </c>
      <c r="AI352">
        <v>0</v>
      </c>
      <c r="AJ352">
        <v>0</v>
      </c>
      <c r="AK352">
        <v>8</v>
      </c>
      <c r="AL352">
        <v>0</v>
      </c>
      <c r="AM352">
        <v>0</v>
      </c>
      <c r="AN352">
        <v>0</v>
      </c>
      <c r="AO352">
        <v>43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1</v>
      </c>
      <c r="BE352">
        <v>0</v>
      </c>
      <c r="BF352">
        <v>0</v>
      </c>
      <c r="BG352">
        <v>60</v>
      </c>
      <c r="BH352">
        <v>10</v>
      </c>
      <c r="BI352">
        <v>1</v>
      </c>
      <c r="BJ352">
        <v>0</v>
      </c>
      <c r="BK352">
        <v>0</v>
      </c>
      <c r="BL352">
        <v>0</v>
      </c>
      <c r="BM352">
        <v>9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10</v>
      </c>
      <c r="CN352">
        <v>2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2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2</v>
      </c>
      <c r="DF352">
        <v>2</v>
      </c>
      <c r="DG352">
        <v>2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2</v>
      </c>
      <c r="EJ352">
        <v>21</v>
      </c>
      <c r="EK352">
        <v>0</v>
      </c>
      <c r="EL352">
        <v>0</v>
      </c>
      <c r="EM352">
        <v>0</v>
      </c>
      <c r="EN352">
        <v>18</v>
      </c>
      <c r="EO352">
        <v>0</v>
      </c>
      <c r="EP352">
        <v>3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21</v>
      </c>
      <c r="FP352">
        <v>1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1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1</v>
      </c>
      <c r="GV352">
        <v>3</v>
      </c>
      <c r="GW352">
        <v>1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1</v>
      </c>
      <c r="HN352">
        <v>0</v>
      </c>
      <c r="HO352">
        <v>0</v>
      </c>
      <c r="HP352">
        <v>0</v>
      </c>
      <c r="HQ352">
        <v>1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3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</row>
    <row r="353" spans="1:325">
      <c r="A353" t="s">
        <v>1246</v>
      </c>
      <c r="B353" t="s">
        <v>1231</v>
      </c>
      <c r="C353" t="str">
        <f>"181106"</f>
        <v>181106</v>
      </c>
      <c r="D353" t="s">
        <v>1245</v>
      </c>
      <c r="E353">
        <v>4</v>
      </c>
      <c r="F353">
        <v>172</v>
      </c>
      <c r="G353">
        <v>142</v>
      </c>
      <c r="H353">
        <v>59</v>
      </c>
      <c r="I353">
        <v>83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83</v>
      </c>
      <c r="T353">
        <v>0</v>
      </c>
      <c r="U353">
        <v>0</v>
      </c>
      <c r="V353">
        <v>83</v>
      </c>
      <c r="W353">
        <v>2</v>
      </c>
      <c r="X353">
        <v>1</v>
      </c>
      <c r="Y353">
        <v>1</v>
      </c>
      <c r="Z353">
        <v>0</v>
      </c>
      <c r="AA353">
        <v>81</v>
      </c>
      <c r="AB353">
        <v>44</v>
      </c>
      <c r="AC353">
        <v>2</v>
      </c>
      <c r="AD353">
        <v>1</v>
      </c>
      <c r="AE353">
        <v>1</v>
      </c>
      <c r="AF353">
        <v>0</v>
      </c>
      <c r="AG353">
        <v>2</v>
      </c>
      <c r="AH353">
        <v>0</v>
      </c>
      <c r="AI353">
        <v>2</v>
      </c>
      <c r="AJ353">
        <v>0</v>
      </c>
      <c r="AK353">
        <v>2</v>
      </c>
      <c r="AL353">
        <v>0</v>
      </c>
      <c r="AM353">
        <v>0</v>
      </c>
      <c r="AN353">
        <v>0</v>
      </c>
      <c r="AO353">
        <v>30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2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1</v>
      </c>
      <c r="BE353">
        <v>1</v>
      </c>
      <c r="BF353">
        <v>0</v>
      </c>
      <c r="BG353">
        <v>44</v>
      </c>
      <c r="BH353">
        <v>6</v>
      </c>
      <c r="BI353">
        <v>3</v>
      </c>
      <c r="BJ353">
        <v>0</v>
      </c>
      <c r="BK353">
        <v>0</v>
      </c>
      <c r="BL353">
        <v>0</v>
      </c>
      <c r="BM353">
        <v>2</v>
      </c>
      <c r="BN353">
        <v>0</v>
      </c>
      <c r="BO353">
        <v>0</v>
      </c>
      <c r="BP353">
        <v>0</v>
      </c>
      <c r="BQ353">
        <v>1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6</v>
      </c>
      <c r="CN353">
        <v>1</v>
      </c>
      <c r="CO353">
        <v>1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1</v>
      </c>
      <c r="DF353">
        <v>5</v>
      </c>
      <c r="DG353">
        <v>3</v>
      </c>
      <c r="DH353">
        <v>0</v>
      </c>
      <c r="DI353">
        <v>0</v>
      </c>
      <c r="DJ353">
        <v>1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1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5</v>
      </c>
      <c r="EJ353">
        <v>12</v>
      </c>
      <c r="EK353">
        <v>0</v>
      </c>
      <c r="EL353">
        <v>0</v>
      </c>
      <c r="EM353">
        <v>0</v>
      </c>
      <c r="EN353">
        <v>8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4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12</v>
      </c>
      <c r="FP353">
        <v>3</v>
      </c>
      <c r="FQ353">
        <v>0</v>
      </c>
      <c r="FR353">
        <v>0</v>
      </c>
      <c r="FS353">
        <v>0</v>
      </c>
      <c r="FT353">
        <v>2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1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3</v>
      </c>
      <c r="GV353">
        <v>8</v>
      </c>
      <c r="GW353">
        <v>1</v>
      </c>
      <c r="GX353">
        <v>0</v>
      </c>
      <c r="GY353">
        <v>0</v>
      </c>
      <c r="GZ353">
        <v>1</v>
      </c>
      <c r="HA353">
        <v>2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2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1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1</v>
      </c>
      <c r="HX353">
        <v>8</v>
      </c>
      <c r="HY353">
        <v>2</v>
      </c>
      <c r="HZ353">
        <v>1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1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2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</row>
    <row r="354" spans="1:325">
      <c r="A354" t="s">
        <v>1244</v>
      </c>
      <c r="B354" t="s">
        <v>1231</v>
      </c>
      <c r="C354" t="str">
        <f>"181106"</f>
        <v>181106</v>
      </c>
      <c r="D354" t="s">
        <v>1243</v>
      </c>
      <c r="E354">
        <v>5</v>
      </c>
      <c r="F354">
        <v>298</v>
      </c>
      <c r="G354">
        <v>240</v>
      </c>
      <c r="H354">
        <v>110</v>
      </c>
      <c r="I354">
        <v>130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130</v>
      </c>
      <c r="T354">
        <v>0</v>
      </c>
      <c r="U354">
        <v>0</v>
      </c>
      <c r="V354">
        <v>130</v>
      </c>
      <c r="W354">
        <v>5</v>
      </c>
      <c r="X354">
        <v>2</v>
      </c>
      <c r="Y354">
        <v>3</v>
      </c>
      <c r="Z354">
        <v>0</v>
      </c>
      <c r="AA354">
        <v>125</v>
      </c>
      <c r="AB354">
        <v>87</v>
      </c>
      <c r="AC354">
        <v>7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1</v>
      </c>
      <c r="AK354">
        <v>62</v>
      </c>
      <c r="AL354">
        <v>1</v>
      </c>
      <c r="AM354">
        <v>0</v>
      </c>
      <c r="AN354">
        <v>0</v>
      </c>
      <c r="AO354">
        <v>13</v>
      </c>
      <c r="AP354">
        <v>0</v>
      </c>
      <c r="AQ354">
        <v>0</v>
      </c>
      <c r="AR354">
        <v>0</v>
      </c>
      <c r="AS354">
        <v>1</v>
      </c>
      <c r="AT354">
        <v>0</v>
      </c>
      <c r="AU354">
        <v>0</v>
      </c>
      <c r="AV354">
        <v>0</v>
      </c>
      <c r="AW354">
        <v>1</v>
      </c>
      <c r="AX354">
        <v>1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87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4</v>
      </c>
      <c r="CO354">
        <v>0</v>
      </c>
      <c r="CP354">
        <v>1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2</v>
      </c>
      <c r="CX354">
        <v>0</v>
      </c>
      <c r="CY354">
        <v>0</v>
      </c>
      <c r="CZ354">
        <v>0</v>
      </c>
      <c r="DA354">
        <v>1</v>
      </c>
      <c r="DB354">
        <v>0</v>
      </c>
      <c r="DC354">
        <v>0</v>
      </c>
      <c r="DD354">
        <v>0</v>
      </c>
      <c r="DE354">
        <v>4</v>
      </c>
      <c r="DF354">
        <v>3</v>
      </c>
      <c r="DG354">
        <v>2</v>
      </c>
      <c r="DH354">
        <v>0</v>
      </c>
      <c r="DI354">
        <v>0</v>
      </c>
      <c r="DJ354">
        <v>0</v>
      </c>
      <c r="DK354">
        <v>0</v>
      </c>
      <c r="DL354">
        <v>1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3</v>
      </c>
      <c r="EJ354">
        <v>23</v>
      </c>
      <c r="EK354">
        <v>0</v>
      </c>
      <c r="EL354">
        <v>0</v>
      </c>
      <c r="EM354">
        <v>0</v>
      </c>
      <c r="EN354">
        <v>16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6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1</v>
      </c>
      <c r="FK354">
        <v>0</v>
      </c>
      <c r="FL354">
        <v>0</v>
      </c>
      <c r="FM354">
        <v>0</v>
      </c>
      <c r="FN354">
        <v>0</v>
      </c>
      <c r="FO354">
        <v>23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5</v>
      </c>
      <c r="GW354">
        <v>2</v>
      </c>
      <c r="GX354">
        <v>1</v>
      </c>
      <c r="GY354">
        <v>0</v>
      </c>
      <c r="GZ354">
        <v>0</v>
      </c>
      <c r="HA354">
        <v>0</v>
      </c>
      <c r="HB354">
        <v>0</v>
      </c>
      <c r="HC354">
        <v>1</v>
      </c>
      <c r="HD354">
        <v>0</v>
      </c>
      <c r="HE354">
        <v>1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5</v>
      </c>
      <c r="HY354">
        <v>2</v>
      </c>
      <c r="HZ354">
        <v>0</v>
      </c>
      <c r="IA354">
        <v>1</v>
      </c>
      <c r="IB354">
        <v>0</v>
      </c>
      <c r="IC354">
        <v>0</v>
      </c>
      <c r="ID354">
        <v>0</v>
      </c>
      <c r="IE354">
        <v>0</v>
      </c>
      <c r="IF354">
        <v>1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2</v>
      </c>
      <c r="JE354">
        <v>1</v>
      </c>
      <c r="JF354">
        <v>1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1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</row>
    <row r="355" spans="1:325">
      <c r="A355" t="s">
        <v>1242</v>
      </c>
      <c r="B355" t="s">
        <v>1231</v>
      </c>
      <c r="C355" t="str">
        <f>"181106"</f>
        <v>181106</v>
      </c>
      <c r="D355" t="s">
        <v>1241</v>
      </c>
      <c r="E355">
        <v>6</v>
      </c>
      <c r="F355">
        <v>246</v>
      </c>
      <c r="G355">
        <v>180</v>
      </c>
      <c r="H355">
        <v>52</v>
      </c>
      <c r="I355">
        <v>128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128</v>
      </c>
      <c r="T355">
        <v>0</v>
      </c>
      <c r="U355">
        <v>0</v>
      </c>
      <c r="V355">
        <v>128</v>
      </c>
      <c r="W355">
        <v>8</v>
      </c>
      <c r="X355">
        <v>4</v>
      </c>
      <c r="Y355">
        <v>4</v>
      </c>
      <c r="Z355">
        <v>0</v>
      </c>
      <c r="AA355">
        <v>120</v>
      </c>
      <c r="AB355">
        <v>54</v>
      </c>
      <c r="AC355">
        <v>9</v>
      </c>
      <c r="AD355">
        <v>1</v>
      </c>
      <c r="AE355">
        <v>1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20</v>
      </c>
      <c r="AL355">
        <v>0</v>
      </c>
      <c r="AM355">
        <v>0</v>
      </c>
      <c r="AN355">
        <v>0</v>
      </c>
      <c r="AO355">
        <v>9</v>
      </c>
      <c r="AP355">
        <v>0</v>
      </c>
      <c r="AQ355">
        <v>0</v>
      </c>
      <c r="AR355">
        <v>0</v>
      </c>
      <c r="AS355">
        <v>1</v>
      </c>
      <c r="AT355">
        <v>0</v>
      </c>
      <c r="AU355">
        <v>0</v>
      </c>
      <c r="AV355">
        <v>0</v>
      </c>
      <c r="AW355">
        <v>0</v>
      </c>
      <c r="AX355">
        <v>10</v>
      </c>
      <c r="AY355">
        <v>0</v>
      </c>
      <c r="AZ355">
        <v>2</v>
      </c>
      <c r="BA355">
        <v>0</v>
      </c>
      <c r="BB355">
        <v>0</v>
      </c>
      <c r="BC355">
        <v>0</v>
      </c>
      <c r="BD355">
        <v>1</v>
      </c>
      <c r="BE355">
        <v>0</v>
      </c>
      <c r="BF355">
        <v>0</v>
      </c>
      <c r="BG355">
        <v>54</v>
      </c>
      <c r="BH355">
        <v>18</v>
      </c>
      <c r="BI355">
        <v>5</v>
      </c>
      <c r="BJ355">
        <v>0</v>
      </c>
      <c r="BK355">
        <v>0</v>
      </c>
      <c r="BL355">
        <v>0</v>
      </c>
      <c r="BM355">
        <v>12</v>
      </c>
      <c r="BN355">
        <v>0</v>
      </c>
      <c r="BO355">
        <v>0</v>
      </c>
      <c r="BP355">
        <v>0</v>
      </c>
      <c r="BQ355">
        <v>0</v>
      </c>
      <c r="BR355">
        <v>1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18</v>
      </c>
      <c r="CN355">
        <v>2</v>
      </c>
      <c r="CO355">
        <v>1</v>
      </c>
      <c r="CP355">
        <v>0</v>
      </c>
      <c r="CQ355">
        <v>0</v>
      </c>
      <c r="CR355">
        <v>1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2</v>
      </c>
      <c r="DF355">
        <v>2</v>
      </c>
      <c r="DG355">
        <v>1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1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2</v>
      </c>
      <c r="EJ355">
        <v>26</v>
      </c>
      <c r="EK355">
        <v>0</v>
      </c>
      <c r="EL355">
        <v>0</v>
      </c>
      <c r="EM355">
        <v>0</v>
      </c>
      <c r="EN355">
        <v>15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11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26</v>
      </c>
      <c r="FP355">
        <v>3</v>
      </c>
      <c r="FQ355">
        <v>0</v>
      </c>
      <c r="FR355">
        <v>0</v>
      </c>
      <c r="FS355">
        <v>1</v>
      </c>
      <c r="FT355">
        <v>0</v>
      </c>
      <c r="FU355">
        <v>0</v>
      </c>
      <c r="FV355">
        <v>0</v>
      </c>
      <c r="FW355">
        <v>0</v>
      </c>
      <c r="FX355">
        <v>1</v>
      </c>
      <c r="FY355">
        <v>0</v>
      </c>
      <c r="FZ355">
        <v>0</v>
      </c>
      <c r="GA355">
        <v>0</v>
      </c>
      <c r="GB355">
        <v>0</v>
      </c>
      <c r="GC355">
        <v>1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3</v>
      </c>
      <c r="GV355">
        <v>14</v>
      </c>
      <c r="GW355">
        <v>5</v>
      </c>
      <c r="GX355">
        <v>2</v>
      </c>
      <c r="GY355">
        <v>2</v>
      </c>
      <c r="GZ355">
        <v>0</v>
      </c>
      <c r="HA355">
        <v>1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1</v>
      </c>
      <c r="HK355">
        <v>0</v>
      </c>
      <c r="HL355">
        <v>0</v>
      </c>
      <c r="HM355">
        <v>1</v>
      </c>
      <c r="HN355">
        <v>0</v>
      </c>
      <c r="HO355">
        <v>2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14</v>
      </c>
      <c r="HY355">
        <v>1</v>
      </c>
      <c r="HZ355">
        <v>1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1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</row>
    <row r="356" spans="1:325">
      <c r="A356" t="s">
        <v>1240</v>
      </c>
      <c r="B356" t="s">
        <v>1231</v>
      </c>
      <c r="C356" t="str">
        <f>"181106"</f>
        <v>181106</v>
      </c>
      <c r="D356" t="s">
        <v>1239</v>
      </c>
      <c r="E356">
        <v>7</v>
      </c>
      <c r="F356">
        <v>314</v>
      </c>
      <c r="G356">
        <v>240</v>
      </c>
      <c r="H356">
        <v>82</v>
      </c>
      <c r="I356">
        <v>158</v>
      </c>
      <c r="J356">
        <v>0</v>
      </c>
      <c r="K356">
        <v>1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158</v>
      </c>
      <c r="T356">
        <v>0</v>
      </c>
      <c r="U356">
        <v>0</v>
      </c>
      <c r="V356">
        <v>158</v>
      </c>
      <c r="W356">
        <v>1</v>
      </c>
      <c r="X356">
        <v>1</v>
      </c>
      <c r="Y356">
        <v>0</v>
      </c>
      <c r="Z356">
        <v>0</v>
      </c>
      <c r="AA356">
        <v>157</v>
      </c>
      <c r="AB356">
        <v>103</v>
      </c>
      <c r="AC356">
        <v>2</v>
      </c>
      <c r="AD356">
        <v>2</v>
      </c>
      <c r="AE356">
        <v>0</v>
      </c>
      <c r="AF356">
        <v>2</v>
      </c>
      <c r="AG356">
        <v>2</v>
      </c>
      <c r="AH356">
        <v>4</v>
      </c>
      <c r="AI356">
        <v>0</v>
      </c>
      <c r="AJ356">
        <v>1</v>
      </c>
      <c r="AK356">
        <v>45</v>
      </c>
      <c r="AL356">
        <v>9</v>
      </c>
      <c r="AM356">
        <v>4</v>
      </c>
      <c r="AN356">
        <v>0</v>
      </c>
      <c r="AO356">
        <v>22</v>
      </c>
      <c r="AP356">
        <v>0</v>
      </c>
      <c r="AQ356">
        <v>1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6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2</v>
      </c>
      <c r="BF356">
        <v>1</v>
      </c>
      <c r="BG356">
        <v>103</v>
      </c>
      <c r="BH356">
        <v>8</v>
      </c>
      <c r="BI356">
        <v>1</v>
      </c>
      <c r="BJ356">
        <v>0</v>
      </c>
      <c r="BK356">
        <v>0</v>
      </c>
      <c r="BL356">
        <v>0</v>
      </c>
      <c r="BM356">
        <v>5</v>
      </c>
      <c r="BN356">
        <v>0</v>
      </c>
      <c r="BO356">
        <v>0</v>
      </c>
      <c r="BP356">
        <v>0</v>
      </c>
      <c r="BQ356">
        <v>0</v>
      </c>
      <c r="BR356">
        <v>2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8</v>
      </c>
      <c r="CN356">
        <v>1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1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1</v>
      </c>
      <c r="DF356">
        <v>6</v>
      </c>
      <c r="DG356">
        <v>2</v>
      </c>
      <c r="DH356">
        <v>0</v>
      </c>
      <c r="DI356">
        <v>0</v>
      </c>
      <c r="DJ356">
        <v>2</v>
      </c>
      <c r="DK356">
        <v>1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1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6</v>
      </c>
      <c r="EJ356">
        <v>14</v>
      </c>
      <c r="EK356">
        <v>0</v>
      </c>
      <c r="EL356">
        <v>1</v>
      </c>
      <c r="EM356">
        <v>0</v>
      </c>
      <c r="EN356">
        <v>11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2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14</v>
      </c>
      <c r="FP356">
        <v>3</v>
      </c>
      <c r="FQ356">
        <v>2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1</v>
      </c>
      <c r="GS356">
        <v>0</v>
      </c>
      <c r="GT356">
        <v>0</v>
      </c>
      <c r="GU356">
        <v>3</v>
      </c>
      <c r="GV356">
        <v>14</v>
      </c>
      <c r="GW356">
        <v>3</v>
      </c>
      <c r="GX356">
        <v>1</v>
      </c>
      <c r="GY356">
        <v>0</v>
      </c>
      <c r="GZ356">
        <v>0</v>
      </c>
      <c r="HA356">
        <v>2</v>
      </c>
      <c r="HB356">
        <v>0</v>
      </c>
      <c r="HC356">
        <v>3</v>
      </c>
      <c r="HD356">
        <v>0</v>
      </c>
      <c r="HE356">
        <v>0</v>
      </c>
      <c r="HF356">
        <v>0</v>
      </c>
      <c r="HG356">
        <v>1</v>
      </c>
      <c r="HH356">
        <v>0</v>
      </c>
      <c r="HI356">
        <v>3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1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14</v>
      </c>
      <c r="HY356">
        <v>5</v>
      </c>
      <c r="HZ356">
        <v>4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1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5</v>
      </c>
      <c r="JE356">
        <v>2</v>
      </c>
      <c r="JF356">
        <v>0</v>
      </c>
      <c r="JG356">
        <v>1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1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2</v>
      </c>
      <c r="JZ356">
        <v>1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1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1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</row>
    <row r="357" spans="1:325">
      <c r="A357" t="s">
        <v>1238</v>
      </c>
      <c r="B357" t="s">
        <v>1231</v>
      </c>
      <c r="C357" t="str">
        <f>"181106"</f>
        <v>181106</v>
      </c>
      <c r="D357" t="s">
        <v>1237</v>
      </c>
      <c r="E357">
        <v>8</v>
      </c>
      <c r="F357">
        <v>193</v>
      </c>
      <c r="G357">
        <v>148</v>
      </c>
      <c r="H357">
        <v>57</v>
      </c>
      <c r="I357">
        <v>91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91</v>
      </c>
      <c r="T357">
        <v>0</v>
      </c>
      <c r="U357">
        <v>0</v>
      </c>
      <c r="V357">
        <v>91</v>
      </c>
      <c r="W357">
        <v>2</v>
      </c>
      <c r="X357">
        <v>0</v>
      </c>
      <c r="Y357">
        <v>2</v>
      </c>
      <c r="Z357">
        <v>0</v>
      </c>
      <c r="AA357">
        <v>89</v>
      </c>
      <c r="AB357">
        <v>45</v>
      </c>
      <c r="AC357">
        <v>2</v>
      </c>
      <c r="AD357">
        <v>2</v>
      </c>
      <c r="AE357">
        <v>0</v>
      </c>
      <c r="AF357">
        <v>0</v>
      </c>
      <c r="AG357">
        <v>2</v>
      </c>
      <c r="AH357">
        <v>2</v>
      </c>
      <c r="AI357">
        <v>1</v>
      </c>
      <c r="AJ357">
        <v>0</v>
      </c>
      <c r="AK357">
        <v>9</v>
      </c>
      <c r="AL357">
        <v>2</v>
      </c>
      <c r="AM357">
        <v>2</v>
      </c>
      <c r="AN357">
        <v>0</v>
      </c>
      <c r="AO357">
        <v>17</v>
      </c>
      <c r="AP357">
        <v>1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1</v>
      </c>
      <c r="AY357">
        <v>2</v>
      </c>
      <c r="AZ357">
        <v>1</v>
      </c>
      <c r="BA357">
        <v>0</v>
      </c>
      <c r="BB357">
        <v>0</v>
      </c>
      <c r="BC357">
        <v>1</v>
      </c>
      <c r="BD357">
        <v>0</v>
      </c>
      <c r="BE357">
        <v>0</v>
      </c>
      <c r="BF357">
        <v>0</v>
      </c>
      <c r="BG357">
        <v>45</v>
      </c>
      <c r="BH357">
        <v>9</v>
      </c>
      <c r="BI357">
        <v>6</v>
      </c>
      <c r="BJ357">
        <v>0</v>
      </c>
      <c r="BK357">
        <v>1</v>
      </c>
      <c r="BL357">
        <v>0</v>
      </c>
      <c r="BM357">
        <v>1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1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9</v>
      </c>
      <c r="CN357">
        <v>5</v>
      </c>
      <c r="CO357">
        <v>4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1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5</v>
      </c>
      <c r="DF357">
        <v>5</v>
      </c>
      <c r="DG357">
        <v>4</v>
      </c>
      <c r="DH357">
        <v>1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5</v>
      </c>
      <c r="EJ357">
        <v>17</v>
      </c>
      <c r="EK357">
        <v>0</v>
      </c>
      <c r="EL357">
        <v>0</v>
      </c>
      <c r="EM357">
        <v>0</v>
      </c>
      <c r="EN357">
        <v>13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3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1</v>
      </c>
      <c r="FN357">
        <v>0</v>
      </c>
      <c r="FO357">
        <v>17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8</v>
      </c>
      <c r="GW357">
        <v>1</v>
      </c>
      <c r="GX357">
        <v>2</v>
      </c>
      <c r="GY357">
        <v>0</v>
      </c>
      <c r="GZ357">
        <v>0</v>
      </c>
      <c r="HA357">
        <v>1</v>
      </c>
      <c r="HB357">
        <v>0</v>
      </c>
      <c r="HC357">
        <v>0</v>
      </c>
      <c r="HD357">
        <v>0</v>
      </c>
      <c r="HE357">
        <v>0</v>
      </c>
      <c r="HF357">
        <v>1</v>
      </c>
      <c r="HG357">
        <v>0</v>
      </c>
      <c r="HH357">
        <v>0</v>
      </c>
      <c r="HI357">
        <v>1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1</v>
      </c>
      <c r="HS357">
        <v>1</v>
      </c>
      <c r="HT357">
        <v>0</v>
      </c>
      <c r="HU357">
        <v>0</v>
      </c>
      <c r="HV357">
        <v>0</v>
      </c>
      <c r="HW357">
        <v>0</v>
      </c>
      <c r="HX357">
        <v>8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</row>
    <row r="358" spans="1:325">
      <c r="A358" t="s">
        <v>1236</v>
      </c>
      <c r="B358" t="s">
        <v>1231</v>
      </c>
      <c r="C358" t="str">
        <f>"181106"</f>
        <v>181106</v>
      </c>
      <c r="D358" t="s">
        <v>1235</v>
      </c>
      <c r="E358">
        <v>9</v>
      </c>
      <c r="F358">
        <v>903</v>
      </c>
      <c r="G358">
        <v>710</v>
      </c>
      <c r="H358">
        <v>258</v>
      </c>
      <c r="I358">
        <v>452</v>
      </c>
      <c r="J358">
        <v>2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452</v>
      </c>
      <c r="T358">
        <v>0</v>
      </c>
      <c r="U358">
        <v>0</v>
      </c>
      <c r="V358">
        <v>452</v>
      </c>
      <c r="W358">
        <v>9</v>
      </c>
      <c r="X358">
        <v>3</v>
      </c>
      <c r="Y358">
        <v>6</v>
      </c>
      <c r="Z358">
        <v>0</v>
      </c>
      <c r="AA358">
        <v>443</v>
      </c>
      <c r="AB358">
        <v>270</v>
      </c>
      <c r="AC358">
        <v>28</v>
      </c>
      <c r="AD358">
        <v>1</v>
      </c>
      <c r="AE358">
        <v>1</v>
      </c>
      <c r="AF358">
        <v>0</v>
      </c>
      <c r="AG358">
        <v>4</v>
      </c>
      <c r="AH358">
        <v>1</v>
      </c>
      <c r="AI358">
        <v>9</v>
      </c>
      <c r="AJ358">
        <v>0</v>
      </c>
      <c r="AK358">
        <v>61</v>
      </c>
      <c r="AL358">
        <v>13</v>
      </c>
      <c r="AM358">
        <v>2</v>
      </c>
      <c r="AN358">
        <v>0</v>
      </c>
      <c r="AO358">
        <v>125</v>
      </c>
      <c r="AP358">
        <v>0</v>
      </c>
      <c r="AQ358">
        <v>1</v>
      </c>
      <c r="AR358">
        <v>2</v>
      </c>
      <c r="AS358">
        <v>2</v>
      </c>
      <c r="AT358">
        <v>0</v>
      </c>
      <c r="AU358">
        <v>1</v>
      </c>
      <c r="AV358">
        <v>0</v>
      </c>
      <c r="AW358">
        <v>1</v>
      </c>
      <c r="AX358">
        <v>14</v>
      </c>
      <c r="AY358">
        <v>0</v>
      </c>
      <c r="AZ358">
        <v>0</v>
      </c>
      <c r="BA358">
        <v>0</v>
      </c>
      <c r="BB358">
        <v>4</v>
      </c>
      <c r="BC358">
        <v>0</v>
      </c>
      <c r="BD358">
        <v>0</v>
      </c>
      <c r="BE358">
        <v>0</v>
      </c>
      <c r="BF358">
        <v>0</v>
      </c>
      <c r="BG358">
        <v>270</v>
      </c>
      <c r="BH358">
        <v>51</v>
      </c>
      <c r="BI358">
        <v>25</v>
      </c>
      <c r="BJ358">
        <v>0</v>
      </c>
      <c r="BK358">
        <v>0</v>
      </c>
      <c r="BL358">
        <v>0</v>
      </c>
      <c r="BM358">
        <v>25</v>
      </c>
      <c r="BN358">
        <v>1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51</v>
      </c>
      <c r="CN358">
        <v>7</v>
      </c>
      <c r="CO358">
        <v>1</v>
      </c>
      <c r="CP358">
        <v>0</v>
      </c>
      <c r="CQ358">
        <v>2</v>
      </c>
      <c r="CR358">
        <v>1</v>
      </c>
      <c r="CS358">
        <v>1</v>
      </c>
      <c r="CT358">
        <v>1</v>
      </c>
      <c r="CU358">
        <v>1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7</v>
      </c>
      <c r="DF358">
        <v>14</v>
      </c>
      <c r="DG358">
        <v>9</v>
      </c>
      <c r="DH358">
        <v>1</v>
      </c>
      <c r="DI358">
        <v>1</v>
      </c>
      <c r="DJ358">
        <v>1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1</v>
      </c>
      <c r="DV358">
        <v>0</v>
      </c>
      <c r="DW358">
        <v>1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14</v>
      </c>
      <c r="EJ358">
        <v>33</v>
      </c>
      <c r="EK358">
        <v>1</v>
      </c>
      <c r="EL358">
        <v>1</v>
      </c>
      <c r="EM358">
        <v>0</v>
      </c>
      <c r="EN358">
        <v>19</v>
      </c>
      <c r="EO358">
        <v>0</v>
      </c>
      <c r="EP358">
        <v>0</v>
      </c>
      <c r="EQ358">
        <v>0</v>
      </c>
      <c r="ER358">
        <v>0</v>
      </c>
      <c r="ES358">
        <v>2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10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33</v>
      </c>
      <c r="FP358">
        <v>13</v>
      </c>
      <c r="FQ358">
        <v>8</v>
      </c>
      <c r="FR358">
        <v>0</v>
      </c>
      <c r="FS358">
        <v>1</v>
      </c>
      <c r="FT358">
        <v>4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13</v>
      </c>
      <c r="GV358">
        <v>37</v>
      </c>
      <c r="GW358">
        <v>15</v>
      </c>
      <c r="GX358">
        <v>4</v>
      </c>
      <c r="GY358">
        <v>1</v>
      </c>
      <c r="GZ358">
        <v>0</v>
      </c>
      <c r="HA358">
        <v>1</v>
      </c>
      <c r="HB358">
        <v>0</v>
      </c>
      <c r="HC358">
        <v>1</v>
      </c>
      <c r="HD358">
        <v>0</v>
      </c>
      <c r="HE358">
        <v>1</v>
      </c>
      <c r="HF358">
        <v>3</v>
      </c>
      <c r="HG358">
        <v>0</v>
      </c>
      <c r="HH358">
        <v>0</v>
      </c>
      <c r="HI358">
        <v>0</v>
      </c>
      <c r="HJ358">
        <v>0</v>
      </c>
      <c r="HK358">
        <v>2</v>
      </c>
      <c r="HL358">
        <v>0</v>
      </c>
      <c r="HM358">
        <v>0</v>
      </c>
      <c r="HN358">
        <v>0</v>
      </c>
      <c r="HO358">
        <v>0</v>
      </c>
      <c r="HP358">
        <v>3</v>
      </c>
      <c r="HQ358">
        <v>3</v>
      </c>
      <c r="HR358">
        <v>1</v>
      </c>
      <c r="HS358">
        <v>0</v>
      </c>
      <c r="HT358">
        <v>1</v>
      </c>
      <c r="HU358">
        <v>0</v>
      </c>
      <c r="HV358">
        <v>1</v>
      </c>
      <c r="HW358">
        <v>0</v>
      </c>
      <c r="HX358">
        <v>37</v>
      </c>
      <c r="HY358">
        <v>17</v>
      </c>
      <c r="HZ358">
        <v>7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6</v>
      </c>
      <c r="II358">
        <v>1</v>
      </c>
      <c r="IJ358">
        <v>1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1</v>
      </c>
      <c r="JD358">
        <v>17</v>
      </c>
      <c r="JE358">
        <v>1</v>
      </c>
      <c r="JF358">
        <v>1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1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</row>
    <row r="359" spans="1:325">
      <c r="A359" t="s">
        <v>1234</v>
      </c>
      <c r="B359" t="s">
        <v>1231</v>
      </c>
      <c r="C359" t="str">
        <f>"181106"</f>
        <v>181106</v>
      </c>
      <c r="D359" t="s">
        <v>1233</v>
      </c>
      <c r="E359">
        <v>10</v>
      </c>
      <c r="F359">
        <v>285</v>
      </c>
      <c r="G359">
        <v>220</v>
      </c>
      <c r="H359">
        <v>73</v>
      </c>
      <c r="I359">
        <v>147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147</v>
      </c>
      <c r="T359">
        <v>0</v>
      </c>
      <c r="U359">
        <v>0</v>
      </c>
      <c r="V359">
        <v>147</v>
      </c>
      <c r="W359">
        <v>7</v>
      </c>
      <c r="X359">
        <v>7</v>
      </c>
      <c r="Y359">
        <v>0</v>
      </c>
      <c r="Z359">
        <v>0</v>
      </c>
      <c r="AA359">
        <v>140</v>
      </c>
      <c r="AB359">
        <v>88</v>
      </c>
      <c r="AC359">
        <v>3</v>
      </c>
      <c r="AD359">
        <v>2</v>
      </c>
      <c r="AE359">
        <v>1</v>
      </c>
      <c r="AF359">
        <v>0</v>
      </c>
      <c r="AG359">
        <v>0</v>
      </c>
      <c r="AH359">
        <v>2</v>
      </c>
      <c r="AI359">
        <v>1</v>
      </c>
      <c r="AJ359">
        <v>1</v>
      </c>
      <c r="AK359">
        <v>34</v>
      </c>
      <c r="AL359">
        <v>0</v>
      </c>
      <c r="AM359">
        <v>2</v>
      </c>
      <c r="AN359">
        <v>0</v>
      </c>
      <c r="AO359">
        <v>33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1</v>
      </c>
      <c r="AX359">
        <v>5</v>
      </c>
      <c r="AY359">
        <v>1</v>
      </c>
      <c r="AZ359">
        <v>0</v>
      </c>
      <c r="BA359">
        <v>0</v>
      </c>
      <c r="BB359">
        <v>1</v>
      </c>
      <c r="BC359">
        <v>0</v>
      </c>
      <c r="BD359">
        <v>0</v>
      </c>
      <c r="BE359">
        <v>1</v>
      </c>
      <c r="BF359">
        <v>0</v>
      </c>
      <c r="BG359">
        <v>88</v>
      </c>
      <c r="BH359">
        <v>13</v>
      </c>
      <c r="BI359">
        <v>2</v>
      </c>
      <c r="BJ359">
        <v>0</v>
      </c>
      <c r="BK359">
        <v>0</v>
      </c>
      <c r="BL359">
        <v>0</v>
      </c>
      <c r="BM359">
        <v>10</v>
      </c>
      <c r="BN359">
        <v>0</v>
      </c>
      <c r="BO359">
        <v>0</v>
      </c>
      <c r="BP359">
        <v>0</v>
      </c>
      <c r="BQ359">
        <v>0</v>
      </c>
      <c r="BR359">
        <v>1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13</v>
      </c>
      <c r="CN359">
        <v>1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1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1</v>
      </c>
      <c r="DF359">
        <v>11</v>
      </c>
      <c r="DG359">
        <v>4</v>
      </c>
      <c r="DH359">
        <v>1</v>
      </c>
      <c r="DI359">
        <v>0</v>
      </c>
      <c r="DJ359">
        <v>0</v>
      </c>
      <c r="DK359">
        <v>0</v>
      </c>
      <c r="DL359">
        <v>1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5</v>
      </c>
      <c r="EI359">
        <v>11</v>
      </c>
      <c r="EJ359">
        <v>16</v>
      </c>
      <c r="EK359">
        <v>0</v>
      </c>
      <c r="EL359">
        <v>1</v>
      </c>
      <c r="EM359">
        <v>0</v>
      </c>
      <c r="EN359">
        <v>14</v>
      </c>
      <c r="EO359">
        <v>0</v>
      </c>
      <c r="EP359">
        <v>0</v>
      </c>
      <c r="EQ359">
        <v>1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16</v>
      </c>
      <c r="FP359">
        <v>2</v>
      </c>
      <c r="FQ359">
        <v>2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2</v>
      </c>
      <c r="GV359">
        <v>6</v>
      </c>
      <c r="GW359">
        <v>3</v>
      </c>
      <c r="GX359">
        <v>0</v>
      </c>
      <c r="GY359">
        <v>1</v>
      </c>
      <c r="GZ359">
        <v>0</v>
      </c>
      <c r="HA359">
        <v>1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1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6</v>
      </c>
      <c r="HY359">
        <v>2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1</v>
      </c>
      <c r="IG359">
        <v>0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1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2</v>
      </c>
      <c r="JE359">
        <v>0</v>
      </c>
      <c r="JF359">
        <v>0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1</v>
      </c>
      <c r="KA359">
        <v>0</v>
      </c>
      <c r="KB359">
        <v>1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1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</row>
    <row r="360" spans="1:325">
      <c r="A360" t="s">
        <v>1232</v>
      </c>
      <c r="B360" t="s">
        <v>1231</v>
      </c>
      <c r="C360" t="str">
        <f>"181106"</f>
        <v>181106</v>
      </c>
      <c r="D360" t="s">
        <v>1230</v>
      </c>
      <c r="E360">
        <v>11</v>
      </c>
      <c r="F360">
        <v>186</v>
      </c>
      <c r="G360">
        <v>149</v>
      </c>
      <c r="H360">
        <v>65</v>
      </c>
      <c r="I360">
        <v>84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84</v>
      </c>
      <c r="T360">
        <v>0</v>
      </c>
      <c r="U360">
        <v>0</v>
      </c>
      <c r="V360">
        <v>84</v>
      </c>
      <c r="W360">
        <v>5</v>
      </c>
      <c r="X360">
        <v>5</v>
      </c>
      <c r="Y360">
        <v>0</v>
      </c>
      <c r="Z360">
        <v>0</v>
      </c>
      <c r="AA360">
        <v>79</v>
      </c>
      <c r="AB360">
        <v>45</v>
      </c>
      <c r="AC360">
        <v>1</v>
      </c>
      <c r="AD360">
        <v>2</v>
      </c>
      <c r="AE360">
        <v>0</v>
      </c>
      <c r="AF360">
        <v>0</v>
      </c>
      <c r="AG360">
        <v>0</v>
      </c>
      <c r="AH360">
        <v>1</v>
      </c>
      <c r="AI360">
        <v>1</v>
      </c>
      <c r="AJ360">
        <v>0</v>
      </c>
      <c r="AK360">
        <v>19</v>
      </c>
      <c r="AL360">
        <v>0</v>
      </c>
      <c r="AM360">
        <v>3</v>
      </c>
      <c r="AN360">
        <v>0</v>
      </c>
      <c r="AO360">
        <v>9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9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45</v>
      </c>
      <c r="BH360">
        <v>13</v>
      </c>
      <c r="BI360">
        <v>5</v>
      </c>
      <c r="BJ360">
        <v>0</v>
      </c>
      <c r="BK360">
        <v>0</v>
      </c>
      <c r="BL360">
        <v>0</v>
      </c>
      <c r="BM360">
        <v>6</v>
      </c>
      <c r="BN360">
        <v>0</v>
      </c>
      <c r="BO360">
        <v>0</v>
      </c>
      <c r="BP360">
        <v>1</v>
      </c>
      <c r="BQ360">
        <v>0</v>
      </c>
      <c r="BR360">
        <v>0</v>
      </c>
      <c r="BS360">
        <v>0</v>
      </c>
      <c r="BT360">
        <v>0</v>
      </c>
      <c r="BU360">
        <v>1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13</v>
      </c>
      <c r="CN360">
        <v>1</v>
      </c>
      <c r="CO360">
        <v>1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1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8</v>
      </c>
      <c r="EK360">
        <v>0</v>
      </c>
      <c r="EL360">
        <v>0</v>
      </c>
      <c r="EM360">
        <v>0</v>
      </c>
      <c r="EN360">
        <v>7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1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8</v>
      </c>
      <c r="FP360">
        <v>3</v>
      </c>
      <c r="FQ360">
        <v>3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3</v>
      </c>
      <c r="GV360">
        <v>4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1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1</v>
      </c>
      <c r="HP360">
        <v>0</v>
      </c>
      <c r="HQ360">
        <v>0</v>
      </c>
      <c r="HR360">
        <v>0</v>
      </c>
      <c r="HS360">
        <v>0</v>
      </c>
      <c r="HT360">
        <v>1</v>
      </c>
      <c r="HU360">
        <v>0</v>
      </c>
      <c r="HV360">
        <v>0</v>
      </c>
      <c r="HW360">
        <v>0</v>
      </c>
      <c r="HX360">
        <v>4</v>
      </c>
      <c r="HY360">
        <v>4</v>
      </c>
      <c r="HZ360">
        <v>1</v>
      </c>
      <c r="IA360">
        <v>0</v>
      </c>
      <c r="IB360">
        <v>0</v>
      </c>
      <c r="IC360">
        <v>0</v>
      </c>
      <c r="ID360">
        <v>1</v>
      </c>
      <c r="IE360">
        <v>0</v>
      </c>
      <c r="IF360">
        <v>0</v>
      </c>
      <c r="IG360">
        <v>0</v>
      </c>
      <c r="IH360">
        <v>2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4</v>
      </c>
      <c r="JE360">
        <v>1</v>
      </c>
      <c r="JF360">
        <v>0</v>
      </c>
      <c r="JG360">
        <v>0</v>
      </c>
      <c r="JH360">
        <v>0</v>
      </c>
      <c r="JI360">
        <v>1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1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</row>
    <row r="361" spans="1:325">
      <c r="A361" t="s">
        <v>1229</v>
      </c>
      <c r="B361" t="s">
        <v>1210</v>
      </c>
      <c r="C361" t="str">
        <f>"181107"</f>
        <v>181107</v>
      </c>
      <c r="D361" t="s">
        <v>1228</v>
      </c>
      <c r="E361">
        <v>1</v>
      </c>
      <c r="F361">
        <v>1317</v>
      </c>
      <c r="G361">
        <v>1008</v>
      </c>
      <c r="H361">
        <v>333</v>
      </c>
      <c r="I361">
        <v>675</v>
      </c>
      <c r="J361">
        <v>2</v>
      </c>
      <c r="K361">
        <v>0</v>
      </c>
      <c r="L361">
        <v>3</v>
      </c>
      <c r="M361">
        <v>3</v>
      </c>
      <c r="N361">
        <v>0</v>
      </c>
      <c r="O361">
        <v>0</v>
      </c>
      <c r="P361">
        <v>0</v>
      </c>
      <c r="Q361">
        <v>0</v>
      </c>
      <c r="R361">
        <v>3</v>
      </c>
      <c r="S361">
        <v>678</v>
      </c>
      <c r="T361">
        <v>3</v>
      </c>
      <c r="U361">
        <v>0</v>
      </c>
      <c r="V361">
        <v>678</v>
      </c>
      <c r="W361">
        <v>25</v>
      </c>
      <c r="X361">
        <v>18</v>
      </c>
      <c r="Y361">
        <v>7</v>
      </c>
      <c r="Z361">
        <v>0</v>
      </c>
      <c r="AA361">
        <v>653</v>
      </c>
      <c r="AB361">
        <v>375</v>
      </c>
      <c r="AC361">
        <v>41</v>
      </c>
      <c r="AD361">
        <v>9</v>
      </c>
      <c r="AE361">
        <v>6</v>
      </c>
      <c r="AF361">
        <v>12</v>
      </c>
      <c r="AG361">
        <v>73</v>
      </c>
      <c r="AH361">
        <v>7</v>
      </c>
      <c r="AI361">
        <v>0</v>
      </c>
      <c r="AJ361">
        <v>26</v>
      </c>
      <c r="AK361">
        <v>40</v>
      </c>
      <c r="AL361">
        <v>1</v>
      </c>
      <c r="AM361">
        <v>10</v>
      </c>
      <c r="AN361">
        <v>3</v>
      </c>
      <c r="AO361">
        <v>50</v>
      </c>
      <c r="AP361">
        <v>1</v>
      </c>
      <c r="AQ361">
        <v>1</v>
      </c>
      <c r="AR361">
        <v>43</v>
      </c>
      <c r="AS361">
        <v>0</v>
      </c>
      <c r="AT361">
        <v>2</v>
      </c>
      <c r="AU361">
        <v>0</v>
      </c>
      <c r="AV361">
        <v>0</v>
      </c>
      <c r="AW361">
        <v>26</v>
      </c>
      <c r="AX361">
        <v>19</v>
      </c>
      <c r="AY361">
        <v>1</v>
      </c>
      <c r="AZ361">
        <v>0</v>
      </c>
      <c r="BA361">
        <v>1</v>
      </c>
      <c r="BB361">
        <v>1</v>
      </c>
      <c r="BC361">
        <v>1</v>
      </c>
      <c r="BD361">
        <v>0</v>
      </c>
      <c r="BE361">
        <v>1</v>
      </c>
      <c r="BF361">
        <v>0</v>
      </c>
      <c r="BG361">
        <v>375</v>
      </c>
      <c r="BH361">
        <v>94</v>
      </c>
      <c r="BI361">
        <v>79</v>
      </c>
      <c r="BJ361">
        <v>3</v>
      </c>
      <c r="BK361">
        <v>0</v>
      </c>
      <c r="BL361">
        <v>0</v>
      </c>
      <c r="BM361">
        <v>3</v>
      </c>
      <c r="BN361">
        <v>2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2</v>
      </c>
      <c r="BY361">
        <v>0</v>
      </c>
      <c r="BZ361">
        <v>1</v>
      </c>
      <c r="CA361">
        <v>0</v>
      </c>
      <c r="CB361">
        <v>0</v>
      </c>
      <c r="CC361">
        <v>0</v>
      </c>
      <c r="CD361">
        <v>1</v>
      </c>
      <c r="CE361">
        <v>0</v>
      </c>
      <c r="CF361">
        <v>1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2</v>
      </c>
      <c r="CM361">
        <v>94</v>
      </c>
      <c r="CN361">
        <v>15</v>
      </c>
      <c r="CO361">
        <v>1</v>
      </c>
      <c r="CP361">
        <v>4</v>
      </c>
      <c r="CQ361">
        <v>1</v>
      </c>
      <c r="CR361">
        <v>2</v>
      </c>
      <c r="CS361">
        <v>0</v>
      </c>
      <c r="CT361">
        <v>1</v>
      </c>
      <c r="CU361">
        <v>5</v>
      </c>
      <c r="CV361">
        <v>0</v>
      </c>
      <c r="CW361">
        <v>0</v>
      </c>
      <c r="CX361">
        <v>0</v>
      </c>
      <c r="CY361">
        <v>0</v>
      </c>
      <c r="CZ361">
        <v>1</v>
      </c>
      <c r="DA361">
        <v>0</v>
      </c>
      <c r="DB361">
        <v>0</v>
      </c>
      <c r="DC361">
        <v>0</v>
      </c>
      <c r="DD361">
        <v>0</v>
      </c>
      <c r="DE361">
        <v>15</v>
      </c>
      <c r="DF361">
        <v>23</v>
      </c>
      <c r="DG361">
        <v>9</v>
      </c>
      <c r="DH361">
        <v>2</v>
      </c>
      <c r="DI361">
        <v>1</v>
      </c>
      <c r="DJ361">
        <v>1</v>
      </c>
      <c r="DK361">
        <v>0</v>
      </c>
      <c r="DL361">
        <v>4</v>
      </c>
      <c r="DM361">
        <v>1</v>
      </c>
      <c r="DN361">
        <v>0</v>
      </c>
      <c r="DO361">
        <v>0</v>
      </c>
      <c r="DP361">
        <v>1</v>
      </c>
      <c r="DQ361">
        <v>0</v>
      </c>
      <c r="DR361">
        <v>1</v>
      </c>
      <c r="DS361">
        <v>0</v>
      </c>
      <c r="DT361">
        <v>1</v>
      </c>
      <c r="DU361">
        <v>1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1</v>
      </c>
      <c r="EE361">
        <v>0</v>
      </c>
      <c r="EF361">
        <v>0</v>
      </c>
      <c r="EG361">
        <v>0</v>
      </c>
      <c r="EH361">
        <v>0</v>
      </c>
      <c r="EI361">
        <v>23</v>
      </c>
      <c r="EJ361">
        <v>13</v>
      </c>
      <c r="EK361">
        <v>1</v>
      </c>
      <c r="EL361">
        <v>0</v>
      </c>
      <c r="EM361">
        <v>0</v>
      </c>
      <c r="EN361">
        <v>6</v>
      </c>
      <c r="EO361">
        <v>1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4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1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13</v>
      </c>
      <c r="FP361">
        <v>25</v>
      </c>
      <c r="FQ361">
        <v>3</v>
      </c>
      <c r="FR361">
        <v>0</v>
      </c>
      <c r="FS361">
        <v>0</v>
      </c>
      <c r="FT361">
        <v>17</v>
      </c>
      <c r="FU361">
        <v>2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2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25</v>
      </c>
      <c r="GV361">
        <v>67</v>
      </c>
      <c r="GW361">
        <v>24</v>
      </c>
      <c r="GX361">
        <v>1</v>
      </c>
      <c r="GY361">
        <v>5</v>
      </c>
      <c r="GZ361">
        <v>0</v>
      </c>
      <c r="HA361">
        <v>4</v>
      </c>
      <c r="HB361">
        <v>4</v>
      </c>
      <c r="HC361">
        <v>6</v>
      </c>
      <c r="HD361">
        <v>3</v>
      </c>
      <c r="HE361">
        <v>2</v>
      </c>
      <c r="HF361">
        <v>7</v>
      </c>
      <c r="HG361">
        <v>1</v>
      </c>
      <c r="HH361">
        <v>0</v>
      </c>
      <c r="HI361">
        <v>1</v>
      </c>
      <c r="HJ361">
        <v>1</v>
      </c>
      <c r="HK361">
        <v>1</v>
      </c>
      <c r="HL361">
        <v>0</v>
      </c>
      <c r="HM361">
        <v>1</v>
      </c>
      <c r="HN361">
        <v>0</v>
      </c>
      <c r="HO361">
        <v>2</v>
      </c>
      <c r="HP361">
        <v>0</v>
      </c>
      <c r="HQ361">
        <v>1</v>
      </c>
      <c r="HR361">
        <v>1</v>
      </c>
      <c r="HS361">
        <v>1</v>
      </c>
      <c r="HT361">
        <v>0</v>
      </c>
      <c r="HU361">
        <v>0</v>
      </c>
      <c r="HV361">
        <v>0</v>
      </c>
      <c r="HW361">
        <v>1</v>
      </c>
      <c r="HX361">
        <v>67</v>
      </c>
      <c r="HY361">
        <v>25</v>
      </c>
      <c r="HZ361">
        <v>8</v>
      </c>
      <c r="IA361">
        <v>0</v>
      </c>
      <c r="IB361">
        <v>1</v>
      </c>
      <c r="IC361">
        <v>0</v>
      </c>
      <c r="ID361">
        <v>0</v>
      </c>
      <c r="IE361">
        <v>0</v>
      </c>
      <c r="IF361">
        <v>1</v>
      </c>
      <c r="IG361">
        <v>0</v>
      </c>
      <c r="IH361">
        <v>11</v>
      </c>
      <c r="II361">
        <v>0</v>
      </c>
      <c r="IJ361">
        <v>1</v>
      </c>
      <c r="IK361">
        <v>0</v>
      </c>
      <c r="IL361">
        <v>1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1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1</v>
      </c>
      <c r="JB361">
        <v>0</v>
      </c>
      <c r="JC361">
        <v>0</v>
      </c>
      <c r="JD361">
        <v>25</v>
      </c>
      <c r="JE361">
        <v>14</v>
      </c>
      <c r="JF361">
        <v>1</v>
      </c>
      <c r="JG361">
        <v>1</v>
      </c>
      <c r="JH361">
        <v>11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1</v>
      </c>
      <c r="JW361">
        <v>0</v>
      </c>
      <c r="JX361">
        <v>0</v>
      </c>
      <c r="JY361">
        <v>14</v>
      </c>
      <c r="JZ361">
        <v>2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1</v>
      </c>
      <c r="KK361">
        <v>0</v>
      </c>
      <c r="KL361">
        <v>0</v>
      </c>
      <c r="KM361">
        <v>1</v>
      </c>
      <c r="KN361">
        <v>0</v>
      </c>
      <c r="KO361">
        <v>0</v>
      </c>
      <c r="KP361">
        <v>0</v>
      </c>
      <c r="KQ361">
        <v>2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</row>
    <row r="362" spans="1:325">
      <c r="A362" t="s">
        <v>1227</v>
      </c>
      <c r="B362" t="s">
        <v>1210</v>
      </c>
      <c r="C362" t="str">
        <f>"181107"</f>
        <v>181107</v>
      </c>
      <c r="D362" t="s">
        <v>1226</v>
      </c>
      <c r="E362">
        <v>2</v>
      </c>
      <c r="F362">
        <v>660</v>
      </c>
      <c r="G362">
        <v>511</v>
      </c>
      <c r="H362">
        <v>197</v>
      </c>
      <c r="I362">
        <v>314</v>
      </c>
      <c r="J362">
        <v>1</v>
      </c>
      <c r="K362">
        <v>1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314</v>
      </c>
      <c r="T362">
        <v>0</v>
      </c>
      <c r="U362">
        <v>0</v>
      </c>
      <c r="V362">
        <v>314</v>
      </c>
      <c r="W362">
        <v>14</v>
      </c>
      <c r="X362">
        <v>11</v>
      </c>
      <c r="Y362">
        <v>3</v>
      </c>
      <c r="Z362">
        <v>0</v>
      </c>
      <c r="AA362">
        <v>300</v>
      </c>
      <c r="AB362">
        <v>209</v>
      </c>
      <c r="AC362">
        <v>16</v>
      </c>
      <c r="AD362">
        <v>5</v>
      </c>
      <c r="AE362">
        <v>0</v>
      </c>
      <c r="AF362">
        <v>2</v>
      </c>
      <c r="AG362">
        <v>48</v>
      </c>
      <c r="AH362">
        <v>0</v>
      </c>
      <c r="AI362">
        <v>0</v>
      </c>
      <c r="AJ362">
        <v>3</v>
      </c>
      <c r="AK362">
        <v>64</v>
      </c>
      <c r="AL362">
        <v>4</v>
      </c>
      <c r="AM362">
        <v>4</v>
      </c>
      <c r="AN362">
        <v>2</v>
      </c>
      <c r="AO362">
        <v>26</v>
      </c>
      <c r="AP362">
        <v>1</v>
      </c>
      <c r="AQ362">
        <v>5</v>
      </c>
      <c r="AR362">
        <v>5</v>
      </c>
      <c r="AS362">
        <v>0</v>
      </c>
      <c r="AT362">
        <v>0</v>
      </c>
      <c r="AU362">
        <v>0</v>
      </c>
      <c r="AV362">
        <v>0</v>
      </c>
      <c r="AW362">
        <v>5</v>
      </c>
      <c r="AX362">
        <v>16</v>
      </c>
      <c r="AY362">
        <v>0</v>
      </c>
      <c r="AZ362">
        <v>0</v>
      </c>
      <c r="BA362">
        <v>0</v>
      </c>
      <c r="BB362">
        <v>2</v>
      </c>
      <c r="BC362">
        <v>1</v>
      </c>
      <c r="BD362">
        <v>0</v>
      </c>
      <c r="BE362">
        <v>0</v>
      </c>
      <c r="BF362">
        <v>0</v>
      </c>
      <c r="BG362">
        <v>209</v>
      </c>
      <c r="BH362">
        <v>20</v>
      </c>
      <c r="BI362">
        <v>19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1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20</v>
      </c>
      <c r="CN362">
        <v>6</v>
      </c>
      <c r="CO362">
        <v>3</v>
      </c>
      <c r="CP362">
        <v>1</v>
      </c>
      <c r="CQ362">
        <v>0</v>
      </c>
      <c r="CR362">
        <v>1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1</v>
      </c>
      <c r="DA362">
        <v>0</v>
      </c>
      <c r="DB362">
        <v>0</v>
      </c>
      <c r="DC362">
        <v>0</v>
      </c>
      <c r="DD362">
        <v>0</v>
      </c>
      <c r="DE362">
        <v>6</v>
      </c>
      <c r="DF362">
        <v>15</v>
      </c>
      <c r="DG362">
        <v>0</v>
      </c>
      <c r="DH362">
        <v>5</v>
      </c>
      <c r="DI362">
        <v>0</v>
      </c>
      <c r="DJ362">
        <v>1</v>
      </c>
      <c r="DK362">
        <v>0</v>
      </c>
      <c r="DL362">
        <v>3</v>
      </c>
      <c r="DM362">
        <v>0</v>
      </c>
      <c r="DN362">
        <v>1</v>
      </c>
      <c r="DO362">
        <v>0</v>
      </c>
      <c r="DP362">
        <v>0</v>
      </c>
      <c r="DQ362">
        <v>2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2</v>
      </c>
      <c r="EE362">
        <v>0</v>
      </c>
      <c r="EF362">
        <v>0</v>
      </c>
      <c r="EG362">
        <v>0</v>
      </c>
      <c r="EH362">
        <v>1</v>
      </c>
      <c r="EI362">
        <v>15</v>
      </c>
      <c r="EJ362">
        <v>12</v>
      </c>
      <c r="EK362">
        <v>1</v>
      </c>
      <c r="EL362">
        <v>0</v>
      </c>
      <c r="EM362">
        <v>0</v>
      </c>
      <c r="EN362">
        <v>7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2</v>
      </c>
      <c r="EZ362">
        <v>0</v>
      </c>
      <c r="FA362">
        <v>0</v>
      </c>
      <c r="FB362">
        <v>0</v>
      </c>
      <c r="FC362">
        <v>1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1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12</v>
      </c>
      <c r="FP362">
        <v>4</v>
      </c>
      <c r="FQ362">
        <v>0</v>
      </c>
      <c r="FR362">
        <v>1</v>
      </c>
      <c r="FS362">
        <v>0</v>
      </c>
      <c r="FT362">
        <v>2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1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4</v>
      </c>
      <c r="GV362">
        <v>24</v>
      </c>
      <c r="GW362">
        <v>8</v>
      </c>
      <c r="GX362">
        <v>1</v>
      </c>
      <c r="GY362">
        <v>4</v>
      </c>
      <c r="GZ362">
        <v>0</v>
      </c>
      <c r="HA362">
        <v>6</v>
      </c>
      <c r="HB362">
        <v>0</v>
      </c>
      <c r="HC362">
        <v>1</v>
      </c>
      <c r="HD362">
        <v>1</v>
      </c>
      <c r="HE362">
        <v>0</v>
      </c>
      <c r="HF362">
        <v>1</v>
      </c>
      <c r="HG362">
        <v>1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1</v>
      </c>
      <c r="HR362">
        <v>0</v>
      </c>
      <c r="HS362">
        <v>0</v>
      </c>
      <c r="HT362">
        <v>0</v>
      </c>
      <c r="HU362">
        <v>0</v>
      </c>
      <c r="HV362">
        <v>0</v>
      </c>
      <c r="HW362">
        <v>0</v>
      </c>
      <c r="HX362">
        <v>24</v>
      </c>
      <c r="HY362">
        <v>7</v>
      </c>
      <c r="HZ362">
        <v>2</v>
      </c>
      <c r="IA362">
        <v>1</v>
      </c>
      <c r="IB362">
        <v>0</v>
      </c>
      <c r="IC362">
        <v>0</v>
      </c>
      <c r="ID362">
        <v>0</v>
      </c>
      <c r="IE362">
        <v>0</v>
      </c>
      <c r="IF362">
        <v>2</v>
      </c>
      <c r="IG362">
        <v>0</v>
      </c>
      <c r="IH362">
        <v>1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1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0</v>
      </c>
      <c r="JD362">
        <v>7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1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1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1</v>
      </c>
      <c r="KR362">
        <v>2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1</v>
      </c>
      <c r="LE362">
        <v>1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2</v>
      </c>
    </row>
    <row r="363" spans="1:325">
      <c r="A363" t="s">
        <v>1225</v>
      </c>
      <c r="B363" t="s">
        <v>1210</v>
      </c>
      <c r="C363" t="str">
        <f>"181107"</f>
        <v>181107</v>
      </c>
      <c r="D363" t="s">
        <v>1224</v>
      </c>
      <c r="E363">
        <v>3</v>
      </c>
      <c r="F363">
        <v>1069</v>
      </c>
      <c r="G363">
        <v>821</v>
      </c>
      <c r="H363">
        <v>288</v>
      </c>
      <c r="I363">
        <v>533</v>
      </c>
      <c r="J363">
        <v>1</v>
      </c>
      <c r="K363">
        <v>5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533</v>
      </c>
      <c r="T363">
        <v>0</v>
      </c>
      <c r="U363">
        <v>0</v>
      </c>
      <c r="V363">
        <v>533</v>
      </c>
      <c r="W363">
        <v>16</v>
      </c>
      <c r="X363">
        <v>13</v>
      </c>
      <c r="Y363">
        <v>3</v>
      </c>
      <c r="Z363">
        <v>0</v>
      </c>
      <c r="AA363">
        <v>517</v>
      </c>
      <c r="AB363">
        <v>309</v>
      </c>
      <c r="AC363">
        <v>32</v>
      </c>
      <c r="AD363">
        <v>9</v>
      </c>
      <c r="AE363">
        <v>0</v>
      </c>
      <c r="AF363">
        <v>15</v>
      </c>
      <c r="AG363">
        <v>108</v>
      </c>
      <c r="AH363">
        <v>3</v>
      </c>
      <c r="AI363">
        <v>0</v>
      </c>
      <c r="AJ363">
        <v>2</v>
      </c>
      <c r="AK363">
        <v>60</v>
      </c>
      <c r="AL363">
        <v>1</v>
      </c>
      <c r="AM363">
        <v>7</v>
      </c>
      <c r="AN363">
        <v>0</v>
      </c>
      <c r="AO363">
        <v>34</v>
      </c>
      <c r="AP363">
        <v>1</v>
      </c>
      <c r="AQ363">
        <v>0</v>
      </c>
      <c r="AR363">
        <v>18</v>
      </c>
      <c r="AS363">
        <v>0</v>
      </c>
      <c r="AT363">
        <v>1</v>
      </c>
      <c r="AU363">
        <v>0</v>
      </c>
      <c r="AV363">
        <v>1</v>
      </c>
      <c r="AW363">
        <v>1</v>
      </c>
      <c r="AX363">
        <v>8</v>
      </c>
      <c r="AY363">
        <v>1</v>
      </c>
      <c r="AZ363">
        <v>0</v>
      </c>
      <c r="BA363">
        <v>0</v>
      </c>
      <c r="BB363">
        <v>3</v>
      </c>
      <c r="BC363">
        <v>1</v>
      </c>
      <c r="BD363">
        <v>0</v>
      </c>
      <c r="BE363">
        <v>0</v>
      </c>
      <c r="BF363">
        <v>3</v>
      </c>
      <c r="BG363">
        <v>309</v>
      </c>
      <c r="BH363">
        <v>53</v>
      </c>
      <c r="BI363">
        <v>39</v>
      </c>
      <c r="BJ363">
        <v>2</v>
      </c>
      <c r="BK363">
        <v>1</v>
      </c>
      <c r="BL363">
        <v>2</v>
      </c>
      <c r="BM363">
        <v>0</v>
      </c>
      <c r="BN363">
        <v>1</v>
      </c>
      <c r="BO363">
        <v>2</v>
      </c>
      <c r="BP363">
        <v>0</v>
      </c>
      <c r="BQ363">
        <v>0</v>
      </c>
      <c r="BR363">
        <v>0</v>
      </c>
      <c r="BS363">
        <v>1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1</v>
      </c>
      <c r="CC363">
        <v>0</v>
      </c>
      <c r="CD363">
        <v>1</v>
      </c>
      <c r="CE363">
        <v>0</v>
      </c>
      <c r="CF363">
        <v>0</v>
      </c>
      <c r="CG363">
        <v>1</v>
      </c>
      <c r="CH363">
        <v>2</v>
      </c>
      <c r="CI363">
        <v>0</v>
      </c>
      <c r="CJ363">
        <v>0</v>
      </c>
      <c r="CK363">
        <v>0</v>
      </c>
      <c r="CL363">
        <v>0</v>
      </c>
      <c r="CM363">
        <v>53</v>
      </c>
      <c r="CN363">
        <v>6</v>
      </c>
      <c r="CO363">
        <v>2</v>
      </c>
      <c r="CP363">
        <v>0</v>
      </c>
      <c r="CQ363">
        <v>0</v>
      </c>
      <c r="CR363">
        <v>0</v>
      </c>
      <c r="CS363">
        <v>1</v>
      </c>
      <c r="CT363">
        <v>0</v>
      </c>
      <c r="CU363">
        <v>2</v>
      </c>
      <c r="CV363">
        <v>0</v>
      </c>
      <c r="CW363">
        <v>0</v>
      </c>
      <c r="CX363">
        <v>1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6</v>
      </c>
      <c r="DF363">
        <v>16</v>
      </c>
      <c r="DG363">
        <v>7</v>
      </c>
      <c r="DH363">
        <v>1</v>
      </c>
      <c r="DI363">
        <v>1</v>
      </c>
      <c r="DJ363">
        <v>0</v>
      </c>
      <c r="DK363">
        <v>0</v>
      </c>
      <c r="DL363">
        <v>2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1</v>
      </c>
      <c r="DU363">
        <v>0</v>
      </c>
      <c r="DV363">
        <v>1</v>
      </c>
      <c r="DW363">
        <v>0</v>
      </c>
      <c r="DX363">
        <v>0</v>
      </c>
      <c r="DY363">
        <v>1</v>
      </c>
      <c r="DZ363">
        <v>1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1</v>
      </c>
      <c r="EI363">
        <v>16</v>
      </c>
      <c r="EJ363">
        <v>16</v>
      </c>
      <c r="EK363">
        <v>2</v>
      </c>
      <c r="EL363">
        <v>0</v>
      </c>
      <c r="EM363">
        <v>0</v>
      </c>
      <c r="EN363">
        <v>7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2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1</v>
      </c>
      <c r="FJ363">
        <v>1</v>
      </c>
      <c r="FK363">
        <v>1</v>
      </c>
      <c r="FL363">
        <v>0</v>
      </c>
      <c r="FM363">
        <v>1</v>
      </c>
      <c r="FN363">
        <v>1</v>
      </c>
      <c r="FO363">
        <v>16</v>
      </c>
      <c r="FP363">
        <v>30</v>
      </c>
      <c r="FQ363">
        <v>6</v>
      </c>
      <c r="FR363">
        <v>0</v>
      </c>
      <c r="FS363">
        <v>0</v>
      </c>
      <c r="FT363">
        <v>23</v>
      </c>
      <c r="FU363">
        <v>1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30</v>
      </c>
      <c r="GV363">
        <v>47</v>
      </c>
      <c r="GW363">
        <v>13</v>
      </c>
      <c r="GX363">
        <v>0</v>
      </c>
      <c r="GY363">
        <v>5</v>
      </c>
      <c r="GZ363">
        <v>0</v>
      </c>
      <c r="HA363">
        <v>9</v>
      </c>
      <c r="HB363">
        <v>2</v>
      </c>
      <c r="HC363">
        <v>3</v>
      </c>
      <c r="HD363">
        <v>0</v>
      </c>
      <c r="HE363">
        <v>2</v>
      </c>
      <c r="HF363">
        <v>5</v>
      </c>
      <c r="HG363">
        <v>0</v>
      </c>
      <c r="HH363">
        <v>0</v>
      </c>
      <c r="HI363">
        <v>0</v>
      </c>
      <c r="HJ363">
        <v>0</v>
      </c>
      <c r="HK363">
        <v>2</v>
      </c>
      <c r="HL363">
        <v>0</v>
      </c>
      <c r="HM363">
        <v>1</v>
      </c>
      <c r="HN363">
        <v>0</v>
      </c>
      <c r="HO363">
        <v>1</v>
      </c>
      <c r="HP363">
        <v>0</v>
      </c>
      <c r="HQ363">
        <v>0</v>
      </c>
      <c r="HR363">
        <v>1</v>
      </c>
      <c r="HS363">
        <v>1</v>
      </c>
      <c r="HT363">
        <v>0</v>
      </c>
      <c r="HU363">
        <v>0</v>
      </c>
      <c r="HV363">
        <v>0</v>
      </c>
      <c r="HW363">
        <v>2</v>
      </c>
      <c r="HX363">
        <v>47</v>
      </c>
      <c r="HY363">
        <v>16</v>
      </c>
      <c r="HZ363">
        <v>4</v>
      </c>
      <c r="IA363">
        <v>1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9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1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1</v>
      </c>
      <c r="JA363">
        <v>0</v>
      </c>
      <c r="JB363">
        <v>0</v>
      </c>
      <c r="JC363">
        <v>0</v>
      </c>
      <c r="JD363">
        <v>16</v>
      </c>
      <c r="JE363">
        <v>23</v>
      </c>
      <c r="JF363">
        <v>2</v>
      </c>
      <c r="JG363">
        <v>0</v>
      </c>
      <c r="JH363">
        <v>19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2</v>
      </c>
      <c r="JV363">
        <v>0</v>
      </c>
      <c r="JW363">
        <v>0</v>
      </c>
      <c r="JX363">
        <v>0</v>
      </c>
      <c r="JY363">
        <v>23</v>
      </c>
      <c r="JZ363">
        <v>1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1</v>
      </c>
      <c r="KQ363">
        <v>1</v>
      </c>
      <c r="KR363">
        <v>0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</row>
    <row r="364" spans="1:325">
      <c r="A364" t="s">
        <v>1223</v>
      </c>
      <c r="B364" t="s">
        <v>1210</v>
      </c>
      <c r="C364" t="str">
        <f>"181107"</f>
        <v>181107</v>
      </c>
      <c r="D364" t="s">
        <v>1222</v>
      </c>
      <c r="E364">
        <v>4</v>
      </c>
      <c r="F364">
        <v>1959</v>
      </c>
      <c r="G364">
        <v>1500</v>
      </c>
      <c r="H364">
        <v>544</v>
      </c>
      <c r="I364">
        <v>956</v>
      </c>
      <c r="J364">
        <v>1</v>
      </c>
      <c r="K364">
        <v>9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956</v>
      </c>
      <c r="T364">
        <v>0</v>
      </c>
      <c r="U364">
        <v>0</v>
      </c>
      <c r="V364">
        <v>956</v>
      </c>
      <c r="W364">
        <v>26</v>
      </c>
      <c r="X364">
        <v>16</v>
      </c>
      <c r="Y364">
        <v>10</v>
      </c>
      <c r="Z364">
        <v>0</v>
      </c>
      <c r="AA364">
        <v>930</v>
      </c>
      <c r="AB364">
        <v>539</v>
      </c>
      <c r="AC364">
        <v>67</v>
      </c>
      <c r="AD364">
        <v>17</v>
      </c>
      <c r="AE364">
        <v>6</v>
      </c>
      <c r="AF364">
        <v>31</v>
      </c>
      <c r="AG364">
        <v>122</v>
      </c>
      <c r="AH364">
        <v>20</v>
      </c>
      <c r="AI364">
        <v>2</v>
      </c>
      <c r="AJ364">
        <v>36</v>
      </c>
      <c r="AK364">
        <v>80</v>
      </c>
      <c r="AL364">
        <v>5</v>
      </c>
      <c r="AM364">
        <v>8</v>
      </c>
      <c r="AN364">
        <v>0</v>
      </c>
      <c r="AO364">
        <v>41</v>
      </c>
      <c r="AP364">
        <v>2</v>
      </c>
      <c r="AQ364">
        <v>3</v>
      </c>
      <c r="AR364">
        <v>39</v>
      </c>
      <c r="AS364">
        <v>0</v>
      </c>
      <c r="AT364">
        <v>0</v>
      </c>
      <c r="AU364">
        <v>0</v>
      </c>
      <c r="AV364">
        <v>0</v>
      </c>
      <c r="AW364">
        <v>6</v>
      </c>
      <c r="AX364">
        <v>43</v>
      </c>
      <c r="AY364">
        <v>0</v>
      </c>
      <c r="AZ364">
        <v>3</v>
      </c>
      <c r="BA364">
        <v>2</v>
      </c>
      <c r="BB364">
        <v>4</v>
      </c>
      <c r="BC364">
        <v>0</v>
      </c>
      <c r="BD364">
        <v>1</v>
      </c>
      <c r="BE364">
        <v>1</v>
      </c>
      <c r="BF364">
        <v>0</v>
      </c>
      <c r="BG364">
        <v>539</v>
      </c>
      <c r="BH364">
        <v>127</v>
      </c>
      <c r="BI364">
        <v>105</v>
      </c>
      <c r="BJ364">
        <v>3</v>
      </c>
      <c r="BK364">
        <v>1</v>
      </c>
      <c r="BL364">
        <v>2</v>
      </c>
      <c r="BM364">
        <v>5</v>
      </c>
      <c r="BN364">
        <v>0</v>
      </c>
      <c r="BO364">
        <v>0</v>
      </c>
      <c r="BP364">
        <v>1</v>
      </c>
      <c r="BQ364">
        <v>1</v>
      </c>
      <c r="BR364">
        <v>2</v>
      </c>
      <c r="BS364">
        <v>2</v>
      </c>
      <c r="BT364">
        <v>0</v>
      </c>
      <c r="BU364">
        <v>0</v>
      </c>
      <c r="BV364">
        <v>0</v>
      </c>
      <c r="BW364">
        <v>0</v>
      </c>
      <c r="BX364">
        <v>3</v>
      </c>
      <c r="BY364">
        <v>0</v>
      </c>
      <c r="BZ364">
        <v>0</v>
      </c>
      <c r="CA364">
        <v>0</v>
      </c>
      <c r="CB364">
        <v>0</v>
      </c>
      <c r="CC364">
        <v>1</v>
      </c>
      <c r="CD364">
        <v>0</v>
      </c>
      <c r="CE364">
        <v>0</v>
      </c>
      <c r="CF364">
        <v>0</v>
      </c>
      <c r="CG364">
        <v>1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127</v>
      </c>
      <c r="CN364">
        <v>17</v>
      </c>
      <c r="CO364">
        <v>7</v>
      </c>
      <c r="CP364">
        <v>5</v>
      </c>
      <c r="CQ364">
        <v>1</v>
      </c>
      <c r="CR364">
        <v>1</v>
      </c>
      <c r="CS364">
        <v>0</v>
      </c>
      <c r="CT364">
        <v>1</v>
      </c>
      <c r="CU364">
        <v>1</v>
      </c>
      <c r="CV364">
        <v>0</v>
      </c>
      <c r="CW364">
        <v>0</v>
      </c>
      <c r="CX364">
        <v>0</v>
      </c>
      <c r="CY364">
        <v>1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17</v>
      </c>
      <c r="DF364">
        <v>35</v>
      </c>
      <c r="DG364">
        <v>17</v>
      </c>
      <c r="DH364">
        <v>1</v>
      </c>
      <c r="DI364">
        <v>3</v>
      </c>
      <c r="DJ364">
        <v>3</v>
      </c>
      <c r="DK364">
        <v>1</v>
      </c>
      <c r="DL364">
        <v>0</v>
      </c>
      <c r="DM364">
        <v>1</v>
      </c>
      <c r="DN364">
        <v>1</v>
      </c>
      <c r="DO364">
        <v>0</v>
      </c>
      <c r="DP364">
        <v>0</v>
      </c>
      <c r="DQ364">
        <v>0</v>
      </c>
      <c r="DR364">
        <v>1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1</v>
      </c>
      <c r="DZ364">
        <v>0</v>
      </c>
      <c r="EA364">
        <v>0</v>
      </c>
      <c r="EB364">
        <v>0</v>
      </c>
      <c r="EC364">
        <v>0</v>
      </c>
      <c r="ED364">
        <v>2</v>
      </c>
      <c r="EE364">
        <v>2</v>
      </c>
      <c r="EF364">
        <v>0</v>
      </c>
      <c r="EG364">
        <v>0</v>
      </c>
      <c r="EH364">
        <v>2</v>
      </c>
      <c r="EI364">
        <v>35</v>
      </c>
      <c r="EJ364">
        <v>34</v>
      </c>
      <c r="EK364">
        <v>3</v>
      </c>
      <c r="EL364">
        <v>0</v>
      </c>
      <c r="EM364">
        <v>1</v>
      </c>
      <c r="EN364">
        <v>15</v>
      </c>
      <c r="EO364">
        <v>0</v>
      </c>
      <c r="EP364">
        <v>3</v>
      </c>
      <c r="EQ364">
        <v>1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7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1</v>
      </c>
      <c r="FH364">
        <v>0</v>
      </c>
      <c r="FI364">
        <v>0</v>
      </c>
      <c r="FJ364">
        <v>0</v>
      </c>
      <c r="FK364">
        <v>0</v>
      </c>
      <c r="FL364">
        <v>1</v>
      </c>
      <c r="FM364">
        <v>0</v>
      </c>
      <c r="FN364">
        <v>2</v>
      </c>
      <c r="FO364">
        <v>34</v>
      </c>
      <c r="FP364">
        <v>34</v>
      </c>
      <c r="FQ364">
        <v>8</v>
      </c>
      <c r="FR364">
        <v>0</v>
      </c>
      <c r="FS364">
        <v>0</v>
      </c>
      <c r="FT364">
        <v>16</v>
      </c>
      <c r="FU364">
        <v>1</v>
      </c>
      <c r="FV364">
        <v>0</v>
      </c>
      <c r="FW364">
        <v>0</v>
      </c>
      <c r="FX364">
        <v>2</v>
      </c>
      <c r="FY364">
        <v>0</v>
      </c>
      <c r="FZ364">
        <v>0</v>
      </c>
      <c r="GA364">
        <v>0</v>
      </c>
      <c r="GB364">
        <v>0</v>
      </c>
      <c r="GC364">
        <v>2</v>
      </c>
      <c r="GD364">
        <v>0</v>
      </c>
      <c r="GE364">
        <v>0</v>
      </c>
      <c r="GF364">
        <v>0</v>
      </c>
      <c r="GG364">
        <v>0</v>
      </c>
      <c r="GH364">
        <v>1</v>
      </c>
      <c r="GI364">
        <v>0</v>
      </c>
      <c r="GJ364">
        <v>4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34</v>
      </c>
      <c r="GV364">
        <v>91</v>
      </c>
      <c r="GW364">
        <v>33</v>
      </c>
      <c r="GX364">
        <v>4</v>
      </c>
      <c r="GY364">
        <v>7</v>
      </c>
      <c r="GZ364">
        <v>1</v>
      </c>
      <c r="HA364">
        <v>18</v>
      </c>
      <c r="HB364">
        <v>3</v>
      </c>
      <c r="HC364">
        <v>4</v>
      </c>
      <c r="HD364">
        <v>0</v>
      </c>
      <c r="HE364">
        <v>1</v>
      </c>
      <c r="HF364">
        <v>2</v>
      </c>
      <c r="HG364">
        <v>4</v>
      </c>
      <c r="HH364">
        <v>0</v>
      </c>
      <c r="HI364">
        <v>1</v>
      </c>
      <c r="HJ364">
        <v>0</v>
      </c>
      <c r="HK364">
        <v>2</v>
      </c>
      <c r="HL364">
        <v>0</v>
      </c>
      <c r="HM364">
        <v>0</v>
      </c>
      <c r="HN364">
        <v>0</v>
      </c>
      <c r="HO364">
        <v>3</v>
      </c>
      <c r="HP364">
        <v>1</v>
      </c>
      <c r="HQ364">
        <v>1</v>
      </c>
      <c r="HR364">
        <v>0</v>
      </c>
      <c r="HS364">
        <v>1</v>
      </c>
      <c r="HT364">
        <v>0</v>
      </c>
      <c r="HU364">
        <v>2</v>
      </c>
      <c r="HV364">
        <v>2</v>
      </c>
      <c r="HW364">
        <v>1</v>
      </c>
      <c r="HX364">
        <v>91</v>
      </c>
      <c r="HY364">
        <v>28</v>
      </c>
      <c r="HZ364">
        <v>11</v>
      </c>
      <c r="IA364">
        <v>2</v>
      </c>
      <c r="IB364">
        <v>1</v>
      </c>
      <c r="IC364">
        <v>0</v>
      </c>
      <c r="ID364">
        <v>1</v>
      </c>
      <c r="IE364">
        <v>2</v>
      </c>
      <c r="IF364">
        <v>0</v>
      </c>
      <c r="IG364">
        <v>0</v>
      </c>
      <c r="IH364">
        <v>9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1</v>
      </c>
      <c r="IU364">
        <v>1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0</v>
      </c>
      <c r="JD364">
        <v>28</v>
      </c>
      <c r="JE364">
        <v>16</v>
      </c>
      <c r="JF364">
        <v>0</v>
      </c>
      <c r="JG364">
        <v>0</v>
      </c>
      <c r="JH364">
        <v>13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3</v>
      </c>
      <c r="JV364">
        <v>0</v>
      </c>
      <c r="JW364">
        <v>0</v>
      </c>
      <c r="JX364">
        <v>0</v>
      </c>
      <c r="JY364">
        <v>16</v>
      </c>
      <c r="JZ364">
        <v>5</v>
      </c>
      <c r="KA364">
        <v>2</v>
      </c>
      <c r="KB364">
        <v>1</v>
      </c>
      <c r="KC364">
        <v>0</v>
      </c>
      <c r="KD364">
        <v>0</v>
      </c>
      <c r="KE364">
        <v>0</v>
      </c>
      <c r="KF364">
        <v>0</v>
      </c>
      <c r="KG364">
        <v>1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1</v>
      </c>
      <c r="KQ364">
        <v>5</v>
      </c>
      <c r="KR364">
        <v>4</v>
      </c>
      <c r="KS364">
        <v>1</v>
      </c>
      <c r="KT364">
        <v>0</v>
      </c>
      <c r="KU364">
        <v>0</v>
      </c>
      <c r="KV364">
        <v>1</v>
      </c>
      <c r="KW364">
        <v>0</v>
      </c>
      <c r="KX364">
        <v>0</v>
      </c>
      <c r="KY364">
        <v>1</v>
      </c>
      <c r="KZ364">
        <v>1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4</v>
      </c>
    </row>
    <row r="365" spans="1:325">
      <c r="A365" t="s">
        <v>1221</v>
      </c>
      <c r="B365" t="s">
        <v>1210</v>
      </c>
      <c r="C365" t="str">
        <f>"181107"</f>
        <v>181107</v>
      </c>
      <c r="D365" t="s">
        <v>1220</v>
      </c>
      <c r="E365">
        <v>5</v>
      </c>
      <c r="F365">
        <v>824</v>
      </c>
      <c r="G365">
        <v>630</v>
      </c>
      <c r="H365">
        <v>191</v>
      </c>
      <c r="I365">
        <v>439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439</v>
      </c>
      <c r="T365">
        <v>0</v>
      </c>
      <c r="U365">
        <v>0</v>
      </c>
      <c r="V365">
        <v>439</v>
      </c>
      <c r="W365">
        <v>11</v>
      </c>
      <c r="X365">
        <v>7</v>
      </c>
      <c r="Y365">
        <v>1</v>
      </c>
      <c r="Z365">
        <v>0</v>
      </c>
      <c r="AA365">
        <v>428</v>
      </c>
      <c r="AB365">
        <v>321</v>
      </c>
      <c r="AC365">
        <v>16</v>
      </c>
      <c r="AD365">
        <v>3</v>
      </c>
      <c r="AE365">
        <v>1</v>
      </c>
      <c r="AF365">
        <v>14</v>
      </c>
      <c r="AG365">
        <v>71</v>
      </c>
      <c r="AH365">
        <v>4</v>
      </c>
      <c r="AI365">
        <v>1</v>
      </c>
      <c r="AJ365">
        <v>4</v>
      </c>
      <c r="AK365">
        <v>34</v>
      </c>
      <c r="AL365">
        <v>0</v>
      </c>
      <c r="AM365">
        <v>10</v>
      </c>
      <c r="AN365">
        <v>0</v>
      </c>
      <c r="AO365">
        <v>30</v>
      </c>
      <c r="AP365">
        <v>2</v>
      </c>
      <c r="AQ365">
        <v>0</v>
      </c>
      <c r="AR365">
        <v>56</v>
      </c>
      <c r="AS365">
        <v>2</v>
      </c>
      <c r="AT365">
        <v>0</v>
      </c>
      <c r="AU365">
        <v>0</v>
      </c>
      <c r="AV365">
        <v>0</v>
      </c>
      <c r="AW365">
        <v>5</v>
      </c>
      <c r="AX365">
        <v>62</v>
      </c>
      <c r="AY365">
        <v>3</v>
      </c>
      <c r="AZ365">
        <v>0</v>
      </c>
      <c r="BA365">
        <v>0</v>
      </c>
      <c r="BB365">
        <v>0</v>
      </c>
      <c r="BC365">
        <v>1</v>
      </c>
      <c r="BD365">
        <v>1</v>
      </c>
      <c r="BE365">
        <v>1</v>
      </c>
      <c r="BF365">
        <v>0</v>
      </c>
      <c r="BG365">
        <v>321</v>
      </c>
      <c r="BH365">
        <v>26</v>
      </c>
      <c r="BI365">
        <v>23</v>
      </c>
      <c r="BJ365">
        <v>0</v>
      </c>
      <c r="BK365">
        <v>0</v>
      </c>
      <c r="BL365">
        <v>0</v>
      </c>
      <c r="BM365">
        <v>2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1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26</v>
      </c>
      <c r="CN365">
        <v>1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1</v>
      </c>
      <c r="DC365">
        <v>0</v>
      </c>
      <c r="DD365">
        <v>0</v>
      </c>
      <c r="DE365">
        <v>1</v>
      </c>
      <c r="DF365">
        <v>12</v>
      </c>
      <c r="DG365">
        <v>1</v>
      </c>
      <c r="DH365">
        <v>0</v>
      </c>
      <c r="DI365">
        <v>0</v>
      </c>
      <c r="DJ365">
        <v>0</v>
      </c>
      <c r="DK365">
        <v>0</v>
      </c>
      <c r="DL365">
        <v>8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2</v>
      </c>
      <c r="DX365">
        <v>0</v>
      </c>
      <c r="DY365">
        <v>0</v>
      </c>
      <c r="DZ365">
        <v>0</v>
      </c>
      <c r="EA365">
        <v>0</v>
      </c>
      <c r="EB365">
        <v>1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12</v>
      </c>
      <c r="EJ365">
        <v>21</v>
      </c>
      <c r="EK365">
        <v>7</v>
      </c>
      <c r="EL365">
        <v>0</v>
      </c>
      <c r="EM365">
        <v>0</v>
      </c>
      <c r="EN365">
        <v>6</v>
      </c>
      <c r="EO365">
        <v>0</v>
      </c>
      <c r="EP365">
        <v>1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7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21</v>
      </c>
      <c r="FP365">
        <v>10</v>
      </c>
      <c r="FQ365">
        <v>2</v>
      </c>
      <c r="FR365">
        <v>0</v>
      </c>
      <c r="FS365">
        <v>0</v>
      </c>
      <c r="FT365">
        <v>7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1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10</v>
      </c>
      <c r="GV365">
        <v>26</v>
      </c>
      <c r="GW365">
        <v>9</v>
      </c>
      <c r="GX365">
        <v>1</v>
      </c>
      <c r="GY365">
        <v>5</v>
      </c>
      <c r="GZ365">
        <v>0</v>
      </c>
      <c r="HA365">
        <v>4</v>
      </c>
      <c r="HB365">
        <v>1</v>
      </c>
      <c r="HC365">
        <v>1</v>
      </c>
      <c r="HD365">
        <v>0</v>
      </c>
      <c r="HE365">
        <v>1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1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3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26</v>
      </c>
      <c r="HY365">
        <v>7</v>
      </c>
      <c r="HZ365">
        <v>0</v>
      </c>
      <c r="IA365">
        <v>3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1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1</v>
      </c>
      <c r="IP365">
        <v>0</v>
      </c>
      <c r="IQ365">
        <v>0</v>
      </c>
      <c r="IR365">
        <v>0</v>
      </c>
      <c r="IS365">
        <v>1</v>
      </c>
      <c r="IT365">
        <v>1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7</v>
      </c>
      <c r="JE365">
        <v>3</v>
      </c>
      <c r="JF365">
        <v>0</v>
      </c>
      <c r="JG365">
        <v>1</v>
      </c>
      <c r="JH365">
        <v>1</v>
      </c>
      <c r="JI365">
        <v>1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3</v>
      </c>
      <c r="JZ365">
        <v>1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1</v>
      </c>
      <c r="KM365">
        <v>0</v>
      </c>
      <c r="KN365">
        <v>0</v>
      </c>
      <c r="KO365">
        <v>0</v>
      </c>
      <c r="KP365">
        <v>0</v>
      </c>
      <c r="KQ365">
        <v>1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</row>
    <row r="366" spans="1:325">
      <c r="A366" t="s">
        <v>1219</v>
      </c>
      <c r="B366" t="s">
        <v>1210</v>
      </c>
      <c r="C366" t="str">
        <f>"181107"</f>
        <v>181107</v>
      </c>
      <c r="D366" t="s">
        <v>1218</v>
      </c>
      <c r="E366">
        <v>6</v>
      </c>
      <c r="F366">
        <v>727</v>
      </c>
      <c r="G366">
        <v>550</v>
      </c>
      <c r="H366">
        <v>203</v>
      </c>
      <c r="I366">
        <v>347</v>
      </c>
      <c r="J366">
        <v>0</v>
      </c>
      <c r="K366">
        <v>3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347</v>
      </c>
      <c r="T366">
        <v>0</v>
      </c>
      <c r="U366">
        <v>0</v>
      </c>
      <c r="V366">
        <v>347</v>
      </c>
      <c r="W366">
        <v>3</v>
      </c>
      <c r="X366">
        <v>2</v>
      </c>
      <c r="Y366">
        <v>1</v>
      </c>
      <c r="Z366">
        <v>0</v>
      </c>
      <c r="AA366">
        <v>344</v>
      </c>
      <c r="AB366">
        <v>224</v>
      </c>
      <c r="AC366">
        <v>11</v>
      </c>
      <c r="AD366">
        <v>1</v>
      </c>
      <c r="AE366">
        <v>2</v>
      </c>
      <c r="AF366">
        <v>2</v>
      </c>
      <c r="AG366">
        <v>138</v>
      </c>
      <c r="AH366">
        <v>2</v>
      </c>
      <c r="AI366">
        <v>0</v>
      </c>
      <c r="AJ366">
        <v>2</v>
      </c>
      <c r="AK366">
        <v>15</v>
      </c>
      <c r="AL366">
        <v>0</v>
      </c>
      <c r="AM366">
        <v>5</v>
      </c>
      <c r="AN366">
        <v>0</v>
      </c>
      <c r="AO366">
        <v>12</v>
      </c>
      <c r="AP366">
        <v>0</v>
      </c>
      <c r="AQ366">
        <v>3</v>
      </c>
      <c r="AR366">
        <v>12</v>
      </c>
      <c r="AS366">
        <v>1</v>
      </c>
      <c r="AT366">
        <v>0</v>
      </c>
      <c r="AU366">
        <v>0</v>
      </c>
      <c r="AV366">
        <v>0</v>
      </c>
      <c r="AW366">
        <v>2</v>
      </c>
      <c r="AX366">
        <v>12</v>
      </c>
      <c r="AY366">
        <v>0</v>
      </c>
      <c r="AZ366">
        <v>1</v>
      </c>
      <c r="BA366">
        <v>0</v>
      </c>
      <c r="BB366">
        <v>0</v>
      </c>
      <c r="BC366">
        <v>0</v>
      </c>
      <c r="BD366">
        <v>1</v>
      </c>
      <c r="BE366">
        <v>0</v>
      </c>
      <c r="BF366">
        <v>2</v>
      </c>
      <c r="BG366">
        <v>224</v>
      </c>
      <c r="BH366">
        <v>19</v>
      </c>
      <c r="BI366">
        <v>18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1</v>
      </c>
      <c r="CM366">
        <v>19</v>
      </c>
      <c r="CN366">
        <v>9</v>
      </c>
      <c r="CO366">
        <v>3</v>
      </c>
      <c r="CP366">
        <v>3</v>
      </c>
      <c r="CQ366">
        <v>0</v>
      </c>
      <c r="CR366">
        <v>0</v>
      </c>
      <c r="CS366">
        <v>2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1</v>
      </c>
      <c r="DE366">
        <v>9</v>
      </c>
      <c r="DF366">
        <v>14</v>
      </c>
      <c r="DG366">
        <v>6</v>
      </c>
      <c r="DH366">
        <v>0</v>
      </c>
      <c r="DI366">
        <v>0</v>
      </c>
      <c r="DJ366">
        <v>0</v>
      </c>
      <c r="DK366">
        <v>1</v>
      </c>
      <c r="DL366">
        <v>2</v>
      </c>
      <c r="DM366">
        <v>1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1</v>
      </c>
      <c r="DU366">
        <v>0</v>
      </c>
      <c r="DV366">
        <v>0</v>
      </c>
      <c r="DW366">
        <v>1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1</v>
      </c>
      <c r="ED366">
        <v>1</v>
      </c>
      <c r="EE366">
        <v>0</v>
      </c>
      <c r="EF366">
        <v>0</v>
      </c>
      <c r="EG366">
        <v>0</v>
      </c>
      <c r="EH366">
        <v>0</v>
      </c>
      <c r="EI366">
        <v>14</v>
      </c>
      <c r="EJ366">
        <v>13</v>
      </c>
      <c r="EK366">
        <v>3</v>
      </c>
      <c r="EL366">
        <v>1</v>
      </c>
      <c r="EM366">
        <v>0</v>
      </c>
      <c r="EN366">
        <v>7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2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13</v>
      </c>
      <c r="FP366">
        <v>12</v>
      </c>
      <c r="FQ366">
        <v>1</v>
      </c>
      <c r="FR366">
        <v>0</v>
      </c>
      <c r="FS366">
        <v>0</v>
      </c>
      <c r="FT366">
        <v>11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12</v>
      </c>
      <c r="GV366">
        <v>37</v>
      </c>
      <c r="GW366">
        <v>12</v>
      </c>
      <c r="GX366">
        <v>1</v>
      </c>
      <c r="GY366">
        <v>1</v>
      </c>
      <c r="GZ366">
        <v>0</v>
      </c>
      <c r="HA366">
        <v>7</v>
      </c>
      <c r="HB366">
        <v>1</v>
      </c>
      <c r="HC366">
        <v>6</v>
      </c>
      <c r="HD366">
        <v>1</v>
      </c>
      <c r="HE366">
        <v>1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1</v>
      </c>
      <c r="HL366">
        <v>0</v>
      </c>
      <c r="HM366">
        <v>1</v>
      </c>
      <c r="HN366">
        <v>0</v>
      </c>
      <c r="HO366">
        <v>0</v>
      </c>
      <c r="HP366">
        <v>1</v>
      </c>
      <c r="HQ366">
        <v>2</v>
      </c>
      <c r="HR366">
        <v>0</v>
      </c>
      <c r="HS366">
        <v>0</v>
      </c>
      <c r="HT366">
        <v>2</v>
      </c>
      <c r="HU366">
        <v>0</v>
      </c>
      <c r="HV366">
        <v>0</v>
      </c>
      <c r="HW366">
        <v>0</v>
      </c>
      <c r="HX366">
        <v>37</v>
      </c>
      <c r="HY366">
        <v>10</v>
      </c>
      <c r="HZ366">
        <v>5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3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1</v>
      </c>
      <c r="JA366">
        <v>0</v>
      </c>
      <c r="JB366">
        <v>0</v>
      </c>
      <c r="JC366">
        <v>1</v>
      </c>
      <c r="JD366">
        <v>10</v>
      </c>
      <c r="JE366">
        <v>6</v>
      </c>
      <c r="JF366">
        <v>0</v>
      </c>
      <c r="JG366">
        <v>0</v>
      </c>
      <c r="JH366">
        <v>6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6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</row>
    <row r="367" spans="1:325">
      <c r="A367" t="s">
        <v>1217</v>
      </c>
      <c r="B367" t="s">
        <v>1210</v>
      </c>
      <c r="C367" t="str">
        <f>"181107"</f>
        <v>181107</v>
      </c>
      <c r="D367" t="s">
        <v>1216</v>
      </c>
      <c r="E367">
        <v>7</v>
      </c>
      <c r="F367">
        <v>729</v>
      </c>
      <c r="G367">
        <v>560</v>
      </c>
      <c r="H367">
        <v>274</v>
      </c>
      <c r="I367">
        <v>286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286</v>
      </c>
      <c r="T367">
        <v>0</v>
      </c>
      <c r="U367">
        <v>0</v>
      </c>
      <c r="V367">
        <v>286</v>
      </c>
      <c r="W367">
        <v>14</v>
      </c>
      <c r="X367">
        <v>14</v>
      </c>
      <c r="Y367">
        <v>0</v>
      </c>
      <c r="Z367">
        <v>0</v>
      </c>
      <c r="AA367">
        <v>272</v>
      </c>
      <c r="AB367">
        <v>179</v>
      </c>
      <c r="AC367">
        <v>14</v>
      </c>
      <c r="AD367">
        <v>3</v>
      </c>
      <c r="AE367">
        <v>1</v>
      </c>
      <c r="AF367">
        <v>10</v>
      </c>
      <c r="AG367">
        <v>71</v>
      </c>
      <c r="AH367">
        <v>4</v>
      </c>
      <c r="AI367">
        <v>0</v>
      </c>
      <c r="AJ367">
        <v>4</v>
      </c>
      <c r="AK367">
        <v>18</v>
      </c>
      <c r="AL367">
        <v>1</v>
      </c>
      <c r="AM367">
        <v>2</v>
      </c>
      <c r="AN367">
        <v>0</v>
      </c>
      <c r="AO367">
        <v>21</v>
      </c>
      <c r="AP367">
        <v>0</v>
      </c>
      <c r="AQ367">
        <v>0</v>
      </c>
      <c r="AR367">
        <v>10</v>
      </c>
      <c r="AS367">
        <v>1</v>
      </c>
      <c r="AT367">
        <v>1</v>
      </c>
      <c r="AU367">
        <v>0</v>
      </c>
      <c r="AV367">
        <v>0</v>
      </c>
      <c r="AW367">
        <v>7</v>
      </c>
      <c r="AX367">
        <v>8</v>
      </c>
      <c r="AY367">
        <v>0</v>
      </c>
      <c r="AZ367">
        <v>0</v>
      </c>
      <c r="BA367">
        <v>0</v>
      </c>
      <c r="BB367">
        <v>1</v>
      </c>
      <c r="BC367">
        <v>0</v>
      </c>
      <c r="BD367">
        <v>0</v>
      </c>
      <c r="BE367">
        <v>0</v>
      </c>
      <c r="BF367">
        <v>2</v>
      </c>
      <c r="BG367">
        <v>179</v>
      </c>
      <c r="BH367">
        <v>39</v>
      </c>
      <c r="BI367">
        <v>38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1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39</v>
      </c>
      <c r="CN367">
        <v>3</v>
      </c>
      <c r="CO367">
        <v>2</v>
      </c>
      <c r="CP367">
        <v>1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3</v>
      </c>
      <c r="DF367">
        <v>4</v>
      </c>
      <c r="DG367">
        <v>3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1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4</v>
      </c>
      <c r="EJ367">
        <v>13</v>
      </c>
      <c r="EK367">
        <v>1</v>
      </c>
      <c r="EL367">
        <v>0</v>
      </c>
      <c r="EM367">
        <v>0</v>
      </c>
      <c r="EN367">
        <v>4</v>
      </c>
      <c r="EO367">
        <v>0</v>
      </c>
      <c r="EP367">
        <v>2</v>
      </c>
      <c r="EQ367">
        <v>0</v>
      </c>
      <c r="ER367">
        <v>1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5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13</v>
      </c>
      <c r="FP367">
        <v>7</v>
      </c>
      <c r="FQ367">
        <v>1</v>
      </c>
      <c r="FR367">
        <v>0</v>
      </c>
      <c r="FS367">
        <v>0</v>
      </c>
      <c r="FT367">
        <v>6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7</v>
      </c>
      <c r="GV367">
        <v>18</v>
      </c>
      <c r="GW367">
        <v>10</v>
      </c>
      <c r="GX367">
        <v>2</v>
      </c>
      <c r="GY367">
        <v>1</v>
      </c>
      <c r="GZ367">
        <v>1</v>
      </c>
      <c r="HA367">
        <v>0</v>
      </c>
      <c r="HB367">
        <v>0</v>
      </c>
      <c r="HC367">
        <v>1</v>
      </c>
      <c r="HD367">
        <v>0</v>
      </c>
      <c r="HE367">
        <v>0</v>
      </c>
      <c r="HF367">
        <v>1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1</v>
      </c>
      <c r="HP367">
        <v>0</v>
      </c>
      <c r="HQ367">
        <v>0</v>
      </c>
      <c r="HR367">
        <v>0</v>
      </c>
      <c r="HS367">
        <v>1</v>
      </c>
      <c r="HT367">
        <v>0</v>
      </c>
      <c r="HU367">
        <v>0</v>
      </c>
      <c r="HV367">
        <v>0</v>
      </c>
      <c r="HW367">
        <v>0</v>
      </c>
      <c r="HX367">
        <v>18</v>
      </c>
      <c r="HY367">
        <v>1</v>
      </c>
      <c r="HZ367">
        <v>1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1</v>
      </c>
      <c r="JE367">
        <v>8</v>
      </c>
      <c r="JF367">
        <v>0</v>
      </c>
      <c r="JG367">
        <v>0</v>
      </c>
      <c r="JH367">
        <v>7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1</v>
      </c>
      <c r="JX367">
        <v>0</v>
      </c>
      <c r="JY367">
        <v>8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</row>
    <row r="368" spans="1:325">
      <c r="A368" t="s">
        <v>1215</v>
      </c>
      <c r="B368" t="s">
        <v>1210</v>
      </c>
      <c r="C368" t="str">
        <f>"181107"</f>
        <v>181107</v>
      </c>
      <c r="D368" t="s">
        <v>1214</v>
      </c>
      <c r="E368">
        <v>8</v>
      </c>
      <c r="F368">
        <v>819</v>
      </c>
      <c r="G368">
        <v>630</v>
      </c>
      <c r="H368">
        <v>196</v>
      </c>
      <c r="I368">
        <v>434</v>
      </c>
      <c r="J368">
        <v>3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434</v>
      </c>
      <c r="T368">
        <v>0</v>
      </c>
      <c r="U368">
        <v>0</v>
      </c>
      <c r="V368">
        <v>434</v>
      </c>
      <c r="W368">
        <v>12</v>
      </c>
      <c r="X368">
        <v>9</v>
      </c>
      <c r="Y368">
        <v>3</v>
      </c>
      <c r="Z368">
        <v>0</v>
      </c>
      <c r="AA368">
        <v>422</v>
      </c>
      <c r="AB368">
        <v>334</v>
      </c>
      <c r="AC368">
        <v>16</v>
      </c>
      <c r="AD368">
        <v>9</v>
      </c>
      <c r="AE368">
        <v>1</v>
      </c>
      <c r="AF368">
        <v>32</v>
      </c>
      <c r="AG368">
        <v>123</v>
      </c>
      <c r="AH368">
        <v>21</v>
      </c>
      <c r="AI368">
        <v>2</v>
      </c>
      <c r="AJ368">
        <v>25</v>
      </c>
      <c r="AK368">
        <v>15</v>
      </c>
      <c r="AL368">
        <v>1</v>
      </c>
      <c r="AM368">
        <v>9</v>
      </c>
      <c r="AN368">
        <v>1</v>
      </c>
      <c r="AO368">
        <v>25</v>
      </c>
      <c r="AP368">
        <v>0</v>
      </c>
      <c r="AQ368">
        <v>3</v>
      </c>
      <c r="AR368">
        <v>17</v>
      </c>
      <c r="AS368">
        <v>1</v>
      </c>
      <c r="AT368">
        <v>0</v>
      </c>
      <c r="AU368">
        <v>0</v>
      </c>
      <c r="AV368">
        <v>0</v>
      </c>
      <c r="AW368">
        <v>12</v>
      </c>
      <c r="AX368">
        <v>16</v>
      </c>
      <c r="AY368">
        <v>0</v>
      </c>
      <c r="AZ368">
        <v>0</v>
      </c>
      <c r="BA368">
        <v>1</v>
      </c>
      <c r="BB368">
        <v>1</v>
      </c>
      <c r="BC368">
        <v>0</v>
      </c>
      <c r="BD368">
        <v>1</v>
      </c>
      <c r="BE368">
        <v>0</v>
      </c>
      <c r="BF368">
        <v>2</v>
      </c>
      <c r="BG368">
        <v>334</v>
      </c>
      <c r="BH368">
        <v>23</v>
      </c>
      <c r="BI368">
        <v>19</v>
      </c>
      <c r="BJ368">
        <v>1</v>
      </c>
      <c r="BK368">
        <v>0</v>
      </c>
      <c r="BL368">
        <v>0</v>
      </c>
      <c r="BM368">
        <v>0</v>
      </c>
      <c r="BN368">
        <v>0</v>
      </c>
      <c r="BO368">
        <v>1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1</v>
      </c>
      <c r="CD368">
        <v>0</v>
      </c>
      <c r="CE368">
        <v>0</v>
      </c>
      <c r="CF368">
        <v>0</v>
      </c>
      <c r="CG368">
        <v>1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23</v>
      </c>
      <c r="CN368">
        <v>7</v>
      </c>
      <c r="CO368">
        <v>5</v>
      </c>
      <c r="CP368">
        <v>1</v>
      </c>
      <c r="CQ368">
        <v>0</v>
      </c>
      <c r="CR368">
        <v>1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7</v>
      </c>
      <c r="DF368">
        <v>11</v>
      </c>
      <c r="DG368">
        <v>4</v>
      </c>
      <c r="DH368">
        <v>1</v>
      </c>
      <c r="DI368">
        <v>0</v>
      </c>
      <c r="DJ368">
        <v>0</v>
      </c>
      <c r="DK368">
        <v>0</v>
      </c>
      <c r="DL368">
        <v>2</v>
      </c>
      <c r="DM368">
        <v>0</v>
      </c>
      <c r="DN368">
        <v>1</v>
      </c>
      <c r="DO368">
        <v>0</v>
      </c>
      <c r="DP368">
        <v>0</v>
      </c>
      <c r="DQ368">
        <v>0</v>
      </c>
      <c r="DR368">
        <v>0</v>
      </c>
      <c r="DS368">
        <v>1</v>
      </c>
      <c r="DT368">
        <v>0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1</v>
      </c>
      <c r="EE368">
        <v>0</v>
      </c>
      <c r="EF368">
        <v>0</v>
      </c>
      <c r="EG368">
        <v>0</v>
      </c>
      <c r="EH368">
        <v>0</v>
      </c>
      <c r="EI368">
        <v>11</v>
      </c>
      <c r="EJ368">
        <v>11</v>
      </c>
      <c r="EK368">
        <v>2</v>
      </c>
      <c r="EL368">
        <v>0</v>
      </c>
      <c r="EM368">
        <v>0</v>
      </c>
      <c r="EN368">
        <v>4</v>
      </c>
      <c r="EO368">
        <v>0</v>
      </c>
      <c r="EP368">
        <v>1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1</v>
      </c>
      <c r="EX368">
        <v>0</v>
      </c>
      <c r="EY368">
        <v>3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11</v>
      </c>
      <c r="FP368">
        <v>8</v>
      </c>
      <c r="FQ368">
        <v>4</v>
      </c>
      <c r="FR368">
        <v>0</v>
      </c>
      <c r="FS368">
        <v>0</v>
      </c>
      <c r="FT368">
        <v>4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8</v>
      </c>
      <c r="GV368">
        <v>20</v>
      </c>
      <c r="GW368">
        <v>10</v>
      </c>
      <c r="GX368">
        <v>0</v>
      </c>
      <c r="GY368">
        <v>0</v>
      </c>
      <c r="GZ368">
        <v>0</v>
      </c>
      <c r="HA368">
        <v>2</v>
      </c>
      <c r="HB368">
        <v>0</v>
      </c>
      <c r="HC368">
        <v>1</v>
      </c>
      <c r="HD368">
        <v>0</v>
      </c>
      <c r="HE368">
        <v>0</v>
      </c>
      <c r="HF368">
        <v>2</v>
      </c>
      <c r="HG368">
        <v>1</v>
      </c>
      <c r="HH368">
        <v>0</v>
      </c>
      <c r="HI368">
        <v>0</v>
      </c>
      <c r="HJ368">
        <v>0</v>
      </c>
      <c r="HK368">
        <v>1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1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2</v>
      </c>
      <c r="HX368">
        <v>20</v>
      </c>
      <c r="HY368">
        <v>3</v>
      </c>
      <c r="HZ368">
        <v>1</v>
      </c>
      <c r="IA368">
        <v>1</v>
      </c>
      <c r="IB368">
        <v>0</v>
      </c>
      <c r="IC368">
        <v>1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3</v>
      </c>
      <c r="JE368">
        <v>4</v>
      </c>
      <c r="JF368">
        <v>1</v>
      </c>
      <c r="JG368">
        <v>0</v>
      </c>
      <c r="JH368">
        <v>3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4</v>
      </c>
      <c r="JZ368">
        <v>1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1</v>
      </c>
      <c r="KN368">
        <v>0</v>
      </c>
      <c r="KO368">
        <v>0</v>
      </c>
      <c r="KP368">
        <v>0</v>
      </c>
      <c r="KQ368">
        <v>1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</row>
    <row r="369" spans="1:325">
      <c r="A369" t="s">
        <v>1213</v>
      </c>
      <c r="B369" t="s">
        <v>1210</v>
      </c>
      <c r="C369" t="str">
        <f>"181107"</f>
        <v>181107</v>
      </c>
      <c r="D369" t="s">
        <v>1212</v>
      </c>
      <c r="E369">
        <v>9</v>
      </c>
      <c r="F369">
        <v>587</v>
      </c>
      <c r="G369">
        <v>450</v>
      </c>
      <c r="H369">
        <v>191</v>
      </c>
      <c r="I369">
        <v>259</v>
      </c>
      <c r="J369">
        <v>3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259</v>
      </c>
      <c r="T369">
        <v>0</v>
      </c>
      <c r="U369">
        <v>0</v>
      </c>
      <c r="V369">
        <v>259</v>
      </c>
      <c r="W369">
        <v>7</v>
      </c>
      <c r="X369">
        <v>6</v>
      </c>
      <c r="Y369">
        <v>1</v>
      </c>
      <c r="Z369">
        <v>0</v>
      </c>
      <c r="AA369">
        <v>252</v>
      </c>
      <c r="AB369">
        <v>193</v>
      </c>
      <c r="AC369">
        <v>19</v>
      </c>
      <c r="AD369">
        <v>3</v>
      </c>
      <c r="AE369">
        <v>1</v>
      </c>
      <c r="AF369">
        <v>7</v>
      </c>
      <c r="AG369">
        <v>53</v>
      </c>
      <c r="AH369">
        <v>14</v>
      </c>
      <c r="AI369">
        <v>1</v>
      </c>
      <c r="AJ369">
        <v>10</v>
      </c>
      <c r="AK369">
        <v>15</v>
      </c>
      <c r="AL369">
        <v>1</v>
      </c>
      <c r="AM369">
        <v>7</v>
      </c>
      <c r="AN369">
        <v>2</v>
      </c>
      <c r="AO369">
        <v>18</v>
      </c>
      <c r="AP369">
        <v>0</v>
      </c>
      <c r="AQ369">
        <v>3</v>
      </c>
      <c r="AR369">
        <v>10</v>
      </c>
      <c r="AS369">
        <v>0</v>
      </c>
      <c r="AT369">
        <v>0</v>
      </c>
      <c r="AU369">
        <v>1</v>
      </c>
      <c r="AV369">
        <v>0</v>
      </c>
      <c r="AW369">
        <v>10</v>
      </c>
      <c r="AX369">
        <v>15</v>
      </c>
      <c r="AY369">
        <v>0</v>
      </c>
      <c r="AZ369">
        <v>0</v>
      </c>
      <c r="BA369">
        <v>0</v>
      </c>
      <c r="BB369">
        <v>1</v>
      </c>
      <c r="BC369">
        <v>0</v>
      </c>
      <c r="BD369">
        <v>0</v>
      </c>
      <c r="BE369">
        <v>0</v>
      </c>
      <c r="BF369">
        <v>2</v>
      </c>
      <c r="BG369">
        <v>193</v>
      </c>
      <c r="BH369">
        <v>25</v>
      </c>
      <c r="BI369">
        <v>25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25</v>
      </c>
      <c r="CN369">
        <v>5</v>
      </c>
      <c r="CO369">
        <v>0</v>
      </c>
      <c r="CP369">
        <v>1</v>
      </c>
      <c r="CQ369">
        <v>0</v>
      </c>
      <c r="CR369">
        <v>0</v>
      </c>
      <c r="CS369">
        <v>1</v>
      </c>
      <c r="CT369">
        <v>0</v>
      </c>
      <c r="CU369">
        <v>2</v>
      </c>
      <c r="CV369">
        <v>0</v>
      </c>
      <c r="CW369">
        <v>0</v>
      </c>
      <c r="CX369">
        <v>0</v>
      </c>
      <c r="CY369">
        <v>1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5</v>
      </c>
      <c r="DF369">
        <v>5</v>
      </c>
      <c r="DG369">
        <v>3</v>
      </c>
      <c r="DH369">
        <v>0</v>
      </c>
      <c r="DI369">
        <v>0</v>
      </c>
      <c r="DJ369">
        <v>0</v>
      </c>
      <c r="DK369">
        <v>0</v>
      </c>
      <c r="DL369">
        <v>1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1</v>
      </c>
      <c r="EF369">
        <v>0</v>
      </c>
      <c r="EG369">
        <v>0</v>
      </c>
      <c r="EH369">
        <v>0</v>
      </c>
      <c r="EI369">
        <v>5</v>
      </c>
      <c r="EJ369">
        <v>3</v>
      </c>
      <c r="EK369">
        <v>0</v>
      </c>
      <c r="EL369">
        <v>0</v>
      </c>
      <c r="EM369">
        <v>0</v>
      </c>
      <c r="EN369">
        <v>1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1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1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3</v>
      </c>
      <c r="FP369">
        <v>6</v>
      </c>
      <c r="FQ369">
        <v>1</v>
      </c>
      <c r="FR369">
        <v>0</v>
      </c>
      <c r="FS369">
        <v>0</v>
      </c>
      <c r="FT369">
        <v>1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1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1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1</v>
      </c>
      <c r="GS369">
        <v>0</v>
      </c>
      <c r="GT369">
        <v>1</v>
      </c>
      <c r="GU369">
        <v>6</v>
      </c>
      <c r="GV369">
        <v>12</v>
      </c>
      <c r="GW369">
        <v>6</v>
      </c>
      <c r="GX369">
        <v>1</v>
      </c>
      <c r="GY369">
        <v>0</v>
      </c>
      <c r="GZ369">
        <v>0</v>
      </c>
      <c r="HA369">
        <v>3</v>
      </c>
      <c r="HB369">
        <v>0</v>
      </c>
      <c r="HC369">
        <v>0</v>
      </c>
      <c r="HD369">
        <v>0</v>
      </c>
      <c r="HE369">
        <v>1</v>
      </c>
      <c r="HF369">
        <v>0</v>
      </c>
      <c r="HG369">
        <v>0</v>
      </c>
      <c r="HH369">
        <v>0</v>
      </c>
      <c r="HI369">
        <v>1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12</v>
      </c>
      <c r="HY369">
        <v>2</v>
      </c>
      <c r="HZ369">
        <v>2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2</v>
      </c>
      <c r="JE369">
        <v>1</v>
      </c>
      <c r="JF369">
        <v>0</v>
      </c>
      <c r="JG369">
        <v>0</v>
      </c>
      <c r="JH369">
        <v>1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1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</row>
    <row r="370" spans="1:325">
      <c r="A370" t="s">
        <v>1211</v>
      </c>
      <c r="B370" t="s">
        <v>1210</v>
      </c>
      <c r="C370" t="str">
        <f>"181107"</f>
        <v>181107</v>
      </c>
      <c r="D370" t="s">
        <v>1209</v>
      </c>
      <c r="E370">
        <v>10</v>
      </c>
      <c r="F370">
        <v>388</v>
      </c>
      <c r="G370">
        <v>300</v>
      </c>
      <c r="H370">
        <v>132</v>
      </c>
      <c r="I370">
        <v>168</v>
      </c>
      <c r="J370">
        <v>1</v>
      </c>
      <c r="K370">
        <v>2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168</v>
      </c>
      <c r="T370">
        <v>0</v>
      </c>
      <c r="U370">
        <v>0</v>
      </c>
      <c r="V370">
        <v>168</v>
      </c>
      <c r="W370">
        <v>6</v>
      </c>
      <c r="X370">
        <v>5</v>
      </c>
      <c r="Y370">
        <v>1</v>
      </c>
      <c r="Z370">
        <v>0</v>
      </c>
      <c r="AA370">
        <v>162</v>
      </c>
      <c r="AB370">
        <v>103</v>
      </c>
      <c r="AC370">
        <v>10</v>
      </c>
      <c r="AD370">
        <v>3</v>
      </c>
      <c r="AE370">
        <v>1</v>
      </c>
      <c r="AF370">
        <v>3</v>
      </c>
      <c r="AG370">
        <v>16</v>
      </c>
      <c r="AH370">
        <v>3</v>
      </c>
      <c r="AI370">
        <v>1</v>
      </c>
      <c r="AJ370">
        <v>0</v>
      </c>
      <c r="AK370">
        <v>12</v>
      </c>
      <c r="AL370">
        <v>2</v>
      </c>
      <c r="AM370">
        <v>3</v>
      </c>
      <c r="AN370">
        <v>1</v>
      </c>
      <c r="AO370">
        <v>17</v>
      </c>
      <c r="AP370">
        <v>0</v>
      </c>
      <c r="AQ370">
        <v>3</v>
      </c>
      <c r="AR370">
        <v>9</v>
      </c>
      <c r="AS370">
        <v>0</v>
      </c>
      <c r="AT370">
        <v>0</v>
      </c>
      <c r="AU370">
        <v>0</v>
      </c>
      <c r="AV370">
        <v>0</v>
      </c>
      <c r="AW370">
        <v>1</v>
      </c>
      <c r="AX370">
        <v>17</v>
      </c>
      <c r="AY370">
        <v>0</v>
      </c>
      <c r="AZ370">
        <v>0</v>
      </c>
      <c r="BA370">
        <v>0</v>
      </c>
      <c r="BB370">
        <v>0</v>
      </c>
      <c r="BC370">
        <v>1</v>
      </c>
      <c r="BD370">
        <v>0</v>
      </c>
      <c r="BE370">
        <v>0</v>
      </c>
      <c r="BF370">
        <v>0</v>
      </c>
      <c r="BG370">
        <v>103</v>
      </c>
      <c r="BH370">
        <v>16</v>
      </c>
      <c r="BI370">
        <v>13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1</v>
      </c>
      <c r="CE370">
        <v>0</v>
      </c>
      <c r="CF370">
        <v>0</v>
      </c>
      <c r="CG370">
        <v>0</v>
      </c>
      <c r="CH370">
        <v>1</v>
      </c>
      <c r="CI370">
        <v>1</v>
      </c>
      <c r="CJ370">
        <v>0</v>
      </c>
      <c r="CK370">
        <v>0</v>
      </c>
      <c r="CL370">
        <v>0</v>
      </c>
      <c r="CM370">
        <v>16</v>
      </c>
      <c r="CN370">
        <v>3</v>
      </c>
      <c r="CO370">
        <v>1</v>
      </c>
      <c r="CP370">
        <v>1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1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3</v>
      </c>
      <c r="DF370">
        <v>3</v>
      </c>
      <c r="DG370">
        <v>1</v>
      </c>
      <c r="DH370">
        <v>0</v>
      </c>
      <c r="DI370">
        <v>0</v>
      </c>
      <c r="DJ370">
        <v>2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3</v>
      </c>
      <c r="EJ370">
        <v>11</v>
      </c>
      <c r="EK370">
        <v>1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9</v>
      </c>
      <c r="EZ370">
        <v>0</v>
      </c>
      <c r="FA370">
        <v>0</v>
      </c>
      <c r="FB370">
        <v>1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11</v>
      </c>
      <c r="FP370">
        <v>3</v>
      </c>
      <c r="FQ370">
        <v>1</v>
      </c>
      <c r="FR370">
        <v>0</v>
      </c>
      <c r="FS370">
        <v>0</v>
      </c>
      <c r="FT370">
        <v>1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1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3</v>
      </c>
      <c r="GV370">
        <v>17</v>
      </c>
      <c r="GW370">
        <v>7</v>
      </c>
      <c r="GX370">
        <v>1</v>
      </c>
      <c r="GY370">
        <v>0</v>
      </c>
      <c r="GZ370">
        <v>0</v>
      </c>
      <c r="HA370">
        <v>0</v>
      </c>
      <c r="HB370">
        <v>2</v>
      </c>
      <c r="HC370">
        <v>1</v>
      </c>
      <c r="HD370">
        <v>0</v>
      </c>
      <c r="HE370">
        <v>0</v>
      </c>
      <c r="HF370">
        <v>1</v>
      </c>
      <c r="HG370">
        <v>2</v>
      </c>
      <c r="HH370">
        <v>0</v>
      </c>
      <c r="HI370">
        <v>0</v>
      </c>
      <c r="HJ370">
        <v>0</v>
      </c>
      <c r="HK370">
        <v>1</v>
      </c>
      <c r="HL370">
        <v>0</v>
      </c>
      <c r="HM370">
        <v>0</v>
      </c>
      <c r="HN370">
        <v>1</v>
      </c>
      <c r="HO370">
        <v>0</v>
      </c>
      <c r="HP370">
        <v>1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17</v>
      </c>
      <c r="HY370">
        <v>3</v>
      </c>
      <c r="HZ370">
        <v>1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2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3</v>
      </c>
      <c r="JE370">
        <v>3</v>
      </c>
      <c r="JF370">
        <v>1</v>
      </c>
      <c r="JG370">
        <v>1</v>
      </c>
      <c r="JH370">
        <v>1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3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</row>
    <row r="371" spans="1:325">
      <c r="A371" t="s">
        <v>1208</v>
      </c>
      <c r="B371" t="s">
        <v>1181</v>
      </c>
      <c r="C371" t="str">
        <f>"181108"</f>
        <v>181108</v>
      </c>
      <c r="D371" t="s">
        <v>1207</v>
      </c>
      <c r="E371">
        <v>1</v>
      </c>
      <c r="F371">
        <v>1123</v>
      </c>
      <c r="G371">
        <v>850</v>
      </c>
      <c r="H371">
        <v>239</v>
      </c>
      <c r="I371">
        <v>611</v>
      </c>
      <c r="J371">
        <v>1</v>
      </c>
      <c r="K371">
        <v>11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611</v>
      </c>
      <c r="T371">
        <v>0</v>
      </c>
      <c r="U371">
        <v>0</v>
      </c>
      <c r="V371">
        <v>611</v>
      </c>
      <c r="W371">
        <v>13</v>
      </c>
      <c r="X371">
        <v>9</v>
      </c>
      <c r="Y371">
        <v>4</v>
      </c>
      <c r="Z371">
        <v>0</v>
      </c>
      <c r="AA371">
        <v>598</v>
      </c>
      <c r="AB371">
        <v>313</v>
      </c>
      <c r="AC371">
        <v>26</v>
      </c>
      <c r="AD371">
        <v>8</v>
      </c>
      <c r="AE371">
        <v>3</v>
      </c>
      <c r="AF371">
        <v>3</v>
      </c>
      <c r="AG371">
        <v>3</v>
      </c>
      <c r="AH371">
        <v>5</v>
      </c>
      <c r="AI371">
        <v>1</v>
      </c>
      <c r="AJ371">
        <v>12</v>
      </c>
      <c r="AK371">
        <v>55</v>
      </c>
      <c r="AL371">
        <v>1</v>
      </c>
      <c r="AM371">
        <v>3</v>
      </c>
      <c r="AN371">
        <v>0</v>
      </c>
      <c r="AO371">
        <v>13</v>
      </c>
      <c r="AP371">
        <v>0</v>
      </c>
      <c r="AQ371">
        <v>7</v>
      </c>
      <c r="AR371">
        <v>14</v>
      </c>
      <c r="AS371">
        <v>0</v>
      </c>
      <c r="AT371">
        <v>0</v>
      </c>
      <c r="AU371">
        <v>0</v>
      </c>
      <c r="AV371">
        <v>0</v>
      </c>
      <c r="AW371">
        <v>6</v>
      </c>
      <c r="AX371">
        <v>143</v>
      </c>
      <c r="AY371">
        <v>2</v>
      </c>
      <c r="AZ371">
        <v>1</v>
      </c>
      <c r="BA371">
        <v>1</v>
      </c>
      <c r="BB371">
        <v>2</v>
      </c>
      <c r="BC371">
        <v>0</v>
      </c>
      <c r="BD371">
        <v>0</v>
      </c>
      <c r="BE371">
        <v>1</v>
      </c>
      <c r="BF371">
        <v>3</v>
      </c>
      <c r="BG371">
        <v>313</v>
      </c>
      <c r="BH371">
        <v>73</v>
      </c>
      <c r="BI371">
        <v>63</v>
      </c>
      <c r="BJ371">
        <v>4</v>
      </c>
      <c r="BK371">
        <v>0</v>
      </c>
      <c r="BL371">
        <v>0</v>
      </c>
      <c r="BM371">
        <v>0</v>
      </c>
      <c r="BN371">
        <v>1</v>
      </c>
      <c r="BO371">
        <v>2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1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1</v>
      </c>
      <c r="CH371">
        <v>0</v>
      </c>
      <c r="CI371">
        <v>0</v>
      </c>
      <c r="CJ371">
        <v>0</v>
      </c>
      <c r="CK371">
        <v>1</v>
      </c>
      <c r="CL371">
        <v>0</v>
      </c>
      <c r="CM371">
        <v>73</v>
      </c>
      <c r="CN371">
        <v>13</v>
      </c>
      <c r="CO371">
        <v>6</v>
      </c>
      <c r="CP371">
        <v>0</v>
      </c>
      <c r="CQ371">
        <v>2</v>
      </c>
      <c r="CR371">
        <v>1</v>
      </c>
      <c r="CS371">
        <v>0</v>
      </c>
      <c r="CT371">
        <v>0</v>
      </c>
      <c r="CU371">
        <v>0</v>
      </c>
      <c r="CV371">
        <v>0</v>
      </c>
      <c r="CW371">
        <v>1</v>
      </c>
      <c r="CX371">
        <v>1</v>
      </c>
      <c r="CY371">
        <v>0</v>
      </c>
      <c r="CZ371">
        <v>1</v>
      </c>
      <c r="DA371">
        <v>0</v>
      </c>
      <c r="DB371">
        <v>1</v>
      </c>
      <c r="DC371">
        <v>0</v>
      </c>
      <c r="DD371">
        <v>0</v>
      </c>
      <c r="DE371">
        <v>13</v>
      </c>
      <c r="DF371">
        <v>29</v>
      </c>
      <c r="DG371">
        <v>14</v>
      </c>
      <c r="DH371">
        <v>2</v>
      </c>
      <c r="DI371">
        <v>3</v>
      </c>
      <c r="DJ371">
        <v>1</v>
      </c>
      <c r="DK371">
        <v>0</v>
      </c>
      <c r="DL371">
        <v>1</v>
      </c>
      <c r="DM371">
        <v>1</v>
      </c>
      <c r="DN371">
        <v>0</v>
      </c>
      <c r="DO371">
        <v>0</v>
      </c>
      <c r="DP371">
        <v>1</v>
      </c>
      <c r="DQ371">
        <v>1</v>
      </c>
      <c r="DR371">
        <v>0</v>
      </c>
      <c r="DS371">
        <v>1</v>
      </c>
      <c r="DT371">
        <v>2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1</v>
      </c>
      <c r="EC371">
        <v>0</v>
      </c>
      <c r="ED371">
        <v>1</v>
      </c>
      <c r="EE371">
        <v>0</v>
      </c>
      <c r="EF371">
        <v>0</v>
      </c>
      <c r="EG371">
        <v>0</v>
      </c>
      <c r="EH371">
        <v>0</v>
      </c>
      <c r="EI371">
        <v>29</v>
      </c>
      <c r="EJ371">
        <v>70</v>
      </c>
      <c r="EK371">
        <v>3</v>
      </c>
      <c r="EL371">
        <v>0</v>
      </c>
      <c r="EM371">
        <v>0</v>
      </c>
      <c r="EN371">
        <v>13</v>
      </c>
      <c r="EO371">
        <v>0</v>
      </c>
      <c r="EP371">
        <v>1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20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31</v>
      </c>
      <c r="FL371">
        <v>0</v>
      </c>
      <c r="FM371">
        <v>1</v>
      </c>
      <c r="FN371">
        <v>1</v>
      </c>
      <c r="FO371">
        <v>70</v>
      </c>
      <c r="FP371">
        <v>15</v>
      </c>
      <c r="FQ371">
        <v>7</v>
      </c>
      <c r="FR371">
        <v>0</v>
      </c>
      <c r="FS371">
        <v>1</v>
      </c>
      <c r="FT371">
        <v>2</v>
      </c>
      <c r="FU371">
        <v>1</v>
      </c>
      <c r="FV371">
        <v>1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1</v>
      </c>
      <c r="GK371">
        <v>1</v>
      </c>
      <c r="GL371">
        <v>0</v>
      </c>
      <c r="GM371">
        <v>0</v>
      </c>
      <c r="GN371">
        <v>1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15</v>
      </c>
      <c r="GV371">
        <v>66</v>
      </c>
      <c r="GW371">
        <v>18</v>
      </c>
      <c r="GX371">
        <v>2</v>
      </c>
      <c r="GY371">
        <v>20</v>
      </c>
      <c r="GZ371">
        <v>3</v>
      </c>
      <c r="HA371">
        <v>5</v>
      </c>
      <c r="HB371">
        <v>4</v>
      </c>
      <c r="HC371">
        <v>1</v>
      </c>
      <c r="HD371">
        <v>0</v>
      </c>
      <c r="HE371">
        <v>1</v>
      </c>
      <c r="HF371">
        <v>1</v>
      </c>
      <c r="HG371">
        <v>0</v>
      </c>
      <c r="HH371">
        <v>0</v>
      </c>
      <c r="HI371">
        <v>0</v>
      </c>
      <c r="HJ371">
        <v>0</v>
      </c>
      <c r="HK371">
        <v>2</v>
      </c>
      <c r="HL371">
        <v>0</v>
      </c>
      <c r="HM371">
        <v>1</v>
      </c>
      <c r="HN371">
        <v>0</v>
      </c>
      <c r="HO371">
        <v>1</v>
      </c>
      <c r="HP371">
        <v>1</v>
      </c>
      <c r="HQ371">
        <v>1</v>
      </c>
      <c r="HR371">
        <v>0</v>
      </c>
      <c r="HS371">
        <v>1</v>
      </c>
      <c r="HT371">
        <v>0</v>
      </c>
      <c r="HU371">
        <v>0</v>
      </c>
      <c r="HV371">
        <v>2</v>
      </c>
      <c r="HW371">
        <v>2</v>
      </c>
      <c r="HX371">
        <v>66</v>
      </c>
      <c r="HY371">
        <v>10</v>
      </c>
      <c r="HZ371">
        <v>5</v>
      </c>
      <c r="IA371">
        <v>3</v>
      </c>
      <c r="IB371">
        <v>0</v>
      </c>
      <c r="IC371">
        <v>0</v>
      </c>
      <c r="ID371">
        <v>1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0</v>
      </c>
      <c r="IN371">
        <v>0</v>
      </c>
      <c r="IO371">
        <v>1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10</v>
      </c>
      <c r="JE371">
        <v>8</v>
      </c>
      <c r="JF371">
        <v>3</v>
      </c>
      <c r="JG371">
        <v>0</v>
      </c>
      <c r="JH371">
        <v>0</v>
      </c>
      <c r="JI371">
        <v>2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1</v>
      </c>
      <c r="JP371">
        <v>0</v>
      </c>
      <c r="JQ371">
        <v>0</v>
      </c>
      <c r="JR371">
        <v>0</v>
      </c>
      <c r="JS371">
        <v>0</v>
      </c>
      <c r="JT371">
        <v>2</v>
      </c>
      <c r="JU371">
        <v>0</v>
      </c>
      <c r="JV371">
        <v>0</v>
      </c>
      <c r="JW371">
        <v>0</v>
      </c>
      <c r="JX371">
        <v>0</v>
      </c>
      <c r="JY371">
        <v>8</v>
      </c>
      <c r="JZ371">
        <v>1</v>
      </c>
      <c r="KA371">
        <v>1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1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</row>
    <row r="372" spans="1:325">
      <c r="A372" t="s">
        <v>1206</v>
      </c>
      <c r="B372" t="s">
        <v>1181</v>
      </c>
      <c r="C372" t="str">
        <f>"181108"</f>
        <v>181108</v>
      </c>
      <c r="D372" t="s">
        <v>1205</v>
      </c>
      <c r="E372">
        <v>2</v>
      </c>
      <c r="F372">
        <v>883</v>
      </c>
      <c r="G372">
        <v>680</v>
      </c>
      <c r="H372">
        <v>199</v>
      </c>
      <c r="I372">
        <v>481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481</v>
      </c>
      <c r="T372">
        <v>0</v>
      </c>
      <c r="U372">
        <v>0</v>
      </c>
      <c r="V372">
        <v>481</v>
      </c>
      <c r="W372">
        <v>9</v>
      </c>
      <c r="X372">
        <v>7</v>
      </c>
      <c r="Y372">
        <v>2</v>
      </c>
      <c r="Z372">
        <v>0</v>
      </c>
      <c r="AA372">
        <v>472</v>
      </c>
      <c r="AB372">
        <v>322</v>
      </c>
      <c r="AC372">
        <v>15</v>
      </c>
      <c r="AD372">
        <v>3</v>
      </c>
      <c r="AE372">
        <v>1</v>
      </c>
      <c r="AF372">
        <v>4</v>
      </c>
      <c r="AG372">
        <v>3</v>
      </c>
      <c r="AH372">
        <v>1</v>
      </c>
      <c r="AI372">
        <v>0</v>
      </c>
      <c r="AJ372">
        <v>6</v>
      </c>
      <c r="AK372">
        <v>15</v>
      </c>
      <c r="AL372">
        <v>0</v>
      </c>
      <c r="AM372">
        <v>6</v>
      </c>
      <c r="AN372">
        <v>0</v>
      </c>
      <c r="AO372">
        <v>10</v>
      </c>
      <c r="AP372">
        <v>1</v>
      </c>
      <c r="AQ372">
        <v>3</v>
      </c>
      <c r="AR372">
        <v>4</v>
      </c>
      <c r="AS372">
        <v>0</v>
      </c>
      <c r="AT372">
        <v>0</v>
      </c>
      <c r="AU372">
        <v>0</v>
      </c>
      <c r="AV372">
        <v>0</v>
      </c>
      <c r="AW372">
        <v>3</v>
      </c>
      <c r="AX372">
        <v>246</v>
      </c>
      <c r="AY372">
        <v>0</v>
      </c>
      <c r="AZ372">
        <v>1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322</v>
      </c>
      <c r="BH372">
        <v>29</v>
      </c>
      <c r="BI372">
        <v>22</v>
      </c>
      <c r="BJ372">
        <v>4</v>
      </c>
      <c r="BK372">
        <v>0</v>
      </c>
      <c r="BL372">
        <v>0</v>
      </c>
      <c r="BM372">
        <v>0</v>
      </c>
      <c r="BN372">
        <v>1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2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29</v>
      </c>
      <c r="CN372">
        <v>5</v>
      </c>
      <c r="CO372">
        <v>0</v>
      </c>
      <c r="CP372">
        <v>3</v>
      </c>
      <c r="CQ372">
        <v>1</v>
      </c>
      <c r="CR372">
        <v>0</v>
      </c>
      <c r="CS372">
        <v>0</v>
      </c>
      <c r="CT372">
        <v>0</v>
      </c>
      <c r="CU372">
        <v>0</v>
      </c>
      <c r="CV372">
        <v>1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5</v>
      </c>
      <c r="DF372">
        <v>17</v>
      </c>
      <c r="DG372">
        <v>11</v>
      </c>
      <c r="DH372">
        <v>1</v>
      </c>
      <c r="DI372">
        <v>1</v>
      </c>
      <c r="DJ372">
        <v>1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1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1</v>
      </c>
      <c r="EE372">
        <v>0</v>
      </c>
      <c r="EF372">
        <v>0</v>
      </c>
      <c r="EG372">
        <v>0</v>
      </c>
      <c r="EH372">
        <v>1</v>
      </c>
      <c r="EI372">
        <v>17</v>
      </c>
      <c r="EJ372">
        <v>44</v>
      </c>
      <c r="EK372">
        <v>3</v>
      </c>
      <c r="EL372">
        <v>0</v>
      </c>
      <c r="EM372">
        <v>0</v>
      </c>
      <c r="EN372">
        <v>24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13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4</v>
      </c>
      <c r="FL372">
        <v>0</v>
      </c>
      <c r="FM372">
        <v>0</v>
      </c>
      <c r="FN372">
        <v>0</v>
      </c>
      <c r="FO372">
        <v>44</v>
      </c>
      <c r="FP372">
        <v>7</v>
      </c>
      <c r="FQ372">
        <v>1</v>
      </c>
      <c r="FR372">
        <v>0</v>
      </c>
      <c r="FS372">
        <v>0</v>
      </c>
      <c r="FT372">
        <v>4</v>
      </c>
      <c r="FU372">
        <v>1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1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7</v>
      </c>
      <c r="GV372">
        <v>34</v>
      </c>
      <c r="GW372">
        <v>7</v>
      </c>
      <c r="GX372">
        <v>0</v>
      </c>
      <c r="GY372">
        <v>4</v>
      </c>
      <c r="GZ372">
        <v>0</v>
      </c>
      <c r="HA372">
        <v>5</v>
      </c>
      <c r="HB372">
        <v>0</v>
      </c>
      <c r="HC372">
        <v>7</v>
      </c>
      <c r="HD372">
        <v>1</v>
      </c>
      <c r="HE372">
        <v>1</v>
      </c>
      <c r="HF372">
        <v>2</v>
      </c>
      <c r="HG372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1</v>
      </c>
      <c r="HQ372">
        <v>2</v>
      </c>
      <c r="HR372">
        <v>3</v>
      </c>
      <c r="HS372">
        <v>0</v>
      </c>
      <c r="HT372">
        <v>0</v>
      </c>
      <c r="HU372">
        <v>0</v>
      </c>
      <c r="HV372">
        <v>0</v>
      </c>
      <c r="HW372">
        <v>1</v>
      </c>
      <c r="HX372">
        <v>34</v>
      </c>
      <c r="HY372">
        <v>7</v>
      </c>
      <c r="HZ372">
        <v>1</v>
      </c>
      <c r="IA372">
        <v>2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2</v>
      </c>
      <c r="II372">
        <v>0</v>
      </c>
      <c r="IJ372">
        <v>2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7</v>
      </c>
      <c r="JE372">
        <v>6</v>
      </c>
      <c r="JF372">
        <v>3</v>
      </c>
      <c r="JG372">
        <v>0</v>
      </c>
      <c r="JH372">
        <v>0</v>
      </c>
      <c r="JI372">
        <v>3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6</v>
      </c>
      <c r="JZ372">
        <v>1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0</v>
      </c>
      <c r="KI372">
        <v>1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1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</row>
    <row r="373" spans="1:325">
      <c r="A373" t="s">
        <v>1204</v>
      </c>
      <c r="B373" t="s">
        <v>1181</v>
      </c>
      <c r="C373" t="str">
        <f>"181108"</f>
        <v>181108</v>
      </c>
      <c r="D373" t="s">
        <v>1203</v>
      </c>
      <c r="E373">
        <v>3</v>
      </c>
      <c r="F373">
        <v>563</v>
      </c>
      <c r="G373">
        <v>430</v>
      </c>
      <c r="H373">
        <v>156</v>
      </c>
      <c r="I373">
        <v>274</v>
      </c>
      <c r="J373">
        <v>0</v>
      </c>
      <c r="K373">
        <v>1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274</v>
      </c>
      <c r="T373">
        <v>0</v>
      </c>
      <c r="U373">
        <v>0</v>
      </c>
      <c r="V373">
        <v>274</v>
      </c>
      <c r="W373">
        <v>5</v>
      </c>
      <c r="X373">
        <v>3</v>
      </c>
      <c r="Y373">
        <v>2</v>
      </c>
      <c r="Z373">
        <v>0</v>
      </c>
      <c r="AA373">
        <v>269</v>
      </c>
      <c r="AB373">
        <v>203</v>
      </c>
      <c r="AC373">
        <v>9</v>
      </c>
      <c r="AD373">
        <v>0</v>
      </c>
      <c r="AE373">
        <v>0</v>
      </c>
      <c r="AF373">
        <v>1</v>
      </c>
      <c r="AG373">
        <v>1</v>
      </c>
      <c r="AH373">
        <v>0</v>
      </c>
      <c r="AI373">
        <v>0</v>
      </c>
      <c r="AJ373">
        <v>0</v>
      </c>
      <c r="AK373">
        <v>12</v>
      </c>
      <c r="AL373">
        <v>0</v>
      </c>
      <c r="AM373">
        <v>5</v>
      </c>
      <c r="AN373">
        <v>0</v>
      </c>
      <c r="AO373">
        <v>2</v>
      </c>
      <c r="AP373">
        <v>0</v>
      </c>
      <c r="AQ373">
        <v>2</v>
      </c>
      <c r="AR373">
        <v>2</v>
      </c>
      <c r="AS373">
        <v>0</v>
      </c>
      <c r="AT373">
        <v>0</v>
      </c>
      <c r="AU373">
        <v>1</v>
      </c>
      <c r="AV373">
        <v>0</v>
      </c>
      <c r="AW373">
        <v>3</v>
      </c>
      <c r="AX373">
        <v>165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203</v>
      </c>
      <c r="BH373">
        <v>13</v>
      </c>
      <c r="BI373">
        <v>13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13</v>
      </c>
      <c r="CN373">
        <v>4</v>
      </c>
      <c r="CO373">
        <v>0</v>
      </c>
      <c r="CP373">
        <v>2</v>
      </c>
      <c r="CQ373">
        <v>0</v>
      </c>
      <c r="CR373">
        <v>0</v>
      </c>
      <c r="CS373">
        <v>1</v>
      </c>
      <c r="CT373">
        <v>0</v>
      </c>
      <c r="CU373">
        <v>0</v>
      </c>
      <c r="CV373">
        <v>1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4</v>
      </c>
      <c r="DF373">
        <v>3</v>
      </c>
      <c r="DG373">
        <v>1</v>
      </c>
      <c r="DH373">
        <v>0</v>
      </c>
      <c r="DI373">
        <v>0</v>
      </c>
      <c r="DJ373">
        <v>1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1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3</v>
      </c>
      <c r="EJ373">
        <v>21</v>
      </c>
      <c r="EK373">
        <v>1</v>
      </c>
      <c r="EL373">
        <v>0</v>
      </c>
      <c r="EM373">
        <v>0</v>
      </c>
      <c r="EN373">
        <v>14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6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21</v>
      </c>
      <c r="FP373">
        <v>1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1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1</v>
      </c>
      <c r="GV373">
        <v>18</v>
      </c>
      <c r="GW373">
        <v>12</v>
      </c>
      <c r="GX373">
        <v>0</v>
      </c>
      <c r="GY373">
        <v>1</v>
      </c>
      <c r="GZ373">
        <v>1</v>
      </c>
      <c r="HA373">
        <v>0</v>
      </c>
      <c r="HB373">
        <v>0</v>
      </c>
      <c r="HC373">
        <v>3</v>
      </c>
      <c r="HD373">
        <v>0</v>
      </c>
      <c r="HE373">
        <v>0</v>
      </c>
      <c r="HF373">
        <v>1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18</v>
      </c>
      <c r="HY373">
        <v>3</v>
      </c>
      <c r="HZ373">
        <v>2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1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3</v>
      </c>
      <c r="JE373">
        <v>3</v>
      </c>
      <c r="JF373">
        <v>0</v>
      </c>
      <c r="JG373">
        <v>0</v>
      </c>
      <c r="JH373">
        <v>0</v>
      </c>
      <c r="JI373">
        <v>1</v>
      </c>
      <c r="JJ373">
        <v>1</v>
      </c>
      <c r="JK373">
        <v>0</v>
      </c>
      <c r="JL373">
        <v>0</v>
      </c>
      <c r="JM373">
        <v>0</v>
      </c>
      <c r="JN373">
        <v>0</v>
      </c>
      <c r="JO373">
        <v>1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3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</row>
    <row r="374" spans="1:325">
      <c r="A374" t="s">
        <v>1202</v>
      </c>
      <c r="B374" t="s">
        <v>1181</v>
      </c>
      <c r="C374" t="str">
        <f>"181108"</f>
        <v>181108</v>
      </c>
      <c r="D374" t="s">
        <v>1201</v>
      </c>
      <c r="E374">
        <v>4</v>
      </c>
      <c r="F374">
        <v>1212</v>
      </c>
      <c r="G374">
        <v>920</v>
      </c>
      <c r="H374">
        <v>426</v>
      </c>
      <c r="I374">
        <v>494</v>
      </c>
      <c r="J374">
        <v>0</v>
      </c>
      <c r="K374">
        <v>1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494</v>
      </c>
      <c r="T374">
        <v>0</v>
      </c>
      <c r="U374">
        <v>0</v>
      </c>
      <c r="V374">
        <v>494</v>
      </c>
      <c r="W374">
        <v>19</v>
      </c>
      <c r="X374">
        <v>14</v>
      </c>
      <c r="Y374">
        <v>2</v>
      </c>
      <c r="Z374">
        <v>0</v>
      </c>
      <c r="AA374">
        <v>475</v>
      </c>
      <c r="AB374">
        <v>293</v>
      </c>
      <c r="AC374">
        <v>21</v>
      </c>
      <c r="AD374">
        <v>6</v>
      </c>
      <c r="AE374">
        <v>1</v>
      </c>
      <c r="AF374">
        <v>14</v>
      </c>
      <c r="AG374">
        <v>7</v>
      </c>
      <c r="AH374">
        <v>18</v>
      </c>
      <c r="AI374">
        <v>1</v>
      </c>
      <c r="AJ374">
        <v>7</v>
      </c>
      <c r="AK374">
        <v>45</v>
      </c>
      <c r="AL374">
        <v>5</v>
      </c>
      <c r="AM374">
        <v>4</v>
      </c>
      <c r="AN374">
        <v>3</v>
      </c>
      <c r="AO374">
        <v>15</v>
      </c>
      <c r="AP374">
        <v>0</v>
      </c>
      <c r="AQ374">
        <v>9</v>
      </c>
      <c r="AR374">
        <v>20</v>
      </c>
      <c r="AS374">
        <v>0</v>
      </c>
      <c r="AT374">
        <v>0</v>
      </c>
      <c r="AU374">
        <v>0</v>
      </c>
      <c r="AV374">
        <v>0</v>
      </c>
      <c r="AW374">
        <v>5</v>
      </c>
      <c r="AX374">
        <v>108</v>
      </c>
      <c r="AY374">
        <v>0</v>
      </c>
      <c r="AZ374">
        <v>1</v>
      </c>
      <c r="BA374">
        <v>0</v>
      </c>
      <c r="BB374">
        <v>2</v>
      </c>
      <c r="BC374">
        <v>0</v>
      </c>
      <c r="BD374">
        <v>0</v>
      </c>
      <c r="BE374">
        <v>0</v>
      </c>
      <c r="BF374">
        <v>1</v>
      </c>
      <c r="BG374">
        <v>293</v>
      </c>
      <c r="BH374">
        <v>46</v>
      </c>
      <c r="BI374">
        <v>38</v>
      </c>
      <c r="BJ374">
        <v>0</v>
      </c>
      <c r="BK374">
        <v>0</v>
      </c>
      <c r="BL374">
        <v>2</v>
      </c>
      <c r="BM374">
        <v>0</v>
      </c>
      <c r="BN374">
        <v>0</v>
      </c>
      <c r="BO374">
        <v>1</v>
      </c>
      <c r="BP374">
        <v>1</v>
      </c>
      <c r="BQ374">
        <v>0</v>
      </c>
      <c r="BR374">
        <v>1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1</v>
      </c>
      <c r="CE374">
        <v>0</v>
      </c>
      <c r="CF374">
        <v>0</v>
      </c>
      <c r="CG374">
        <v>1</v>
      </c>
      <c r="CH374">
        <v>0</v>
      </c>
      <c r="CI374">
        <v>0</v>
      </c>
      <c r="CJ374">
        <v>0</v>
      </c>
      <c r="CK374">
        <v>0</v>
      </c>
      <c r="CL374">
        <v>1</v>
      </c>
      <c r="CM374">
        <v>46</v>
      </c>
      <c r="CN374">
        <v>12</v>
      </c>
      <c r="CO374">
        <v>4</v>
      </c>
      <c r="CP374">
        <v>1</v>
      </c>
      <c r="CQ374">
        <v>0</v>
      </c>
      <c r="CR374">
        <v>0</v>
      </c>
      <c r="CS374">
        <v>1</v>
      </c>
      <c r="CT374">
        <v>1</v>
      </c>
      <c r="CU374">
        <v>0</v>
      </c>
      <c r="CV374">
        <v>0</v>
      </c>
      <c r="CW374">
        <v>0</v>
      </c>
      <c r="CX374">
        <v>2</v>
      </c>
      <c r="CY374">
        <v>1</v>
      </c>
      <c r="CZ374">
        <v>1</v>
      </c>
      <c r="DA374">
        <v>0</v>
      </c>
      <c r="DB374">
        <v>1</v>
      </c>
      <c r="DC374">
        <v>0</v>
      </c>
      <c r="DD374">
        <v>0</v>
      </c>
      <c r="DE374">
        <v>12</v>
      </c>
      <c r="DF374">
        <v>22</v>
      </c>
      <c r="DG374">
        <v>5</v>
      </c>
      <c r="DH374">
        <v>0</v>
      </c>
      <c r="DI374">
        <v>1</v>
      </c>
      <c r="DJ374">
        <v>5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1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3</v>
      </c>
      <c r="DX374">
        <v>0</v>
      </c>
      <c r="DY374">
        <v>0</v>
      </c>
      <c r="DZ374">
        <v>1</v>
      </c>
      <c r="EA374">
        <v>0</v>
      </c>
      <c r="EB374">
        <v>0</v>
      </c>
      <c r="EC374">
        <v>0</v>
      </c>
      <c r="ED374">
        <v>4</v>
      </c>
      <c r="EE374">
        <v>0</v>
      </c>
      <c r="EF374">
        <v>2</v>
      </c>
      <c r="EG374">
        <v>0</v>
      </c>
      <c r="EH374">
        <v>0</v>
      </c>
      <c r="EI374">
        <v>22</v>
      </c>
      <c r="EJ374">
        <v>55</v>
      </c>
      <c r="EK374">
        <v>6</v>
      </c>
      <c r="EL374">
        <v>1</v>
      </c>
      <c r="EM374">
        <v>0</v>
      </c>
      <c r="EN374">
        <v>14</v>
      </c>
      <c r="EO374">
        <v>0</v>
      </c>
      <c r="EP374">
        <v>3</v>
      </c>
      <c r="EQ374">
        <v>0</v>
      </c>
      <c r="ER374">
        <v>0</v>
      </c>
      <c r="ES374">
        <v>1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28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2</v>
      </c>
      <c r="FL374">
        <v>0</v>
      </c>
      <c r="FM374">
        <v>0</v>
      </c>
      <c r="FN374">
        <v>0</v>
      </c>
      <c r="FO374">
        <v>55</v>
      </c>
      <c r="FP374">
        <v>7</v>
      </c>
      <c r="FQ374">
        <v>4</v>
      </c>
      <c r="FR374">
        <v>0</v>
      </c>
      <c r="FS374">
        <v>0</v>
      </c>
      <c r="FT374">
        <v>1</v>
      </c>
      <c r="FU374">
        <v>0</v>
      </c>
      <c r="FV374">
        <v>0</v>
      </c>
      <c r="FW374">
        <v>1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1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7</v>
      </c>
      <c r="GV374">
        <v>27</v>
      </c>
      <c r="GW374">
        <v>12</v>
      </c>
      <c r="GX374">
        <v>0</v>
      </c>
      <c r="GY374">
        <v>2</v>
      </c>
      <c r="GZ374">
        <v>0</v>
      </c>
      <c r="HA374">
        <v>6</v>
      </c>
      <c r="HB374">
        <v>0</v>
      </c>
      <c r="HC374">
        <v>2</v>
      </c>
      <c r="HD374">
        <v>0</v>
      </c>
      <c r="HE374">
        <v>0</v>
      </c>
      <c r="HF374">
        <v>2</v>
      </c>
      <c r="HG374">
        <v>1</v>
      </c>
      <c r="HH374">
        <v>0</v>
      </c>
      <c r="HI374">
        <v>0</v>
      </c>
      <c r="HJ374">
        <v>0</v>
      </c>
      <c r="HK374">
        <v>0</v>
      </c>
      <c r="HL374">
        <v>1</v>
      </c>
      <c r="HM374">
        <v>0</v>
      </c>
      <c r="HN374">
        <v>0</v>
      </c>
      <c r="HO374">
        <v>0</v>
      </c>
      <c r="HP374">
        <v>1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27</v>
      </c>
      <c r="HY374">
        <v>3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2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1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3</v>
      </c>
      <c r="JE374">
        <v>9</v>
      </c>
      <c r="JF374">
        <v>1</v>
      </c>
      <c r="JG374">
        <v>0</v>
      </c>
      <c r="JH374">
        <v>4</v>
      </c>
      <c r="JI374">
        <v>2</v>
      </c>
      <c r="JJ374">
        <v>1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1</v>
      </c>
      <c r="JX374">
        <v>0</v>
      </c>
      <c r="JY374">
        <v>9</v>
      </c>
      <c r="JZ374">
        <v>1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1</v>
      </c>
      <c r="KQ374">
        <v>1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</row>
    <row r="375" spans="1:325">
      <c r="A375" t="s">
        <v>1200</v>
      </c>
      <c r="B375" t="s">
        <v>1181</v>
      </c>
      <c r="C375" t="str">
        <f>"181108"</f>
        <v>181108</v>
      </c>
      <c r="D375" t="s">
        <v>1199</v>
      </c>
      <c r="E375">
        <v>5</v>
      </c>
      <c r="F375">
        <v>544</v>
      </c>
      <c r="G375">
        <v>410</v>
      </c>
      <c r="H375">
        <v>171</v>
      </c>
      <c r="I375">
        <v>239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239</v>
      </c>
      <c r="T375">
        <v>0</v>
      </c>
      <c r="U375">
        <v>0</v>
      </c>
      <c r="V375">
        <v>239</v>
      </c>
      <c r="W375">
        <v>9</v>
      </c>
      <c r="X375">
        <v>7</v>
      </c>
      <c r="Y375">
        <v>2</v>
      </c>
      <c r="Z375">
        <v>0</v>
      </c>
      <c r="AA375">
        <v>230</v>
      </c>
      <c r="AB375">
        <v>172</v>
      </c>
      <c r="AC375">
        <v>7</v>
      </c>
      <c r="AD375">
        <v>3</v>
      </c>
      <c r="AE375">
        <v>2</v>
      </c>
      <c r="AF375">
        <v>17</v>
      </c>
      <c r="AG375">
        <v>1</v>
      </c>
      <c r="AH375">
        <v>6</v>
      </c>
      <c r="AI375">
        <v>1</v>
      </c>
      <c r="AJ375">
        <v>11</v>
      </c>
      <c r="AK375">
        <v>18</v>
      </c>
      <c r="AL375">
        <v>0</v>
      </c>
      <c r="AM375">
        <v>3</v>
      </c>
      <c r="AN375">
        <v>1</v>
      </c>
      <c r="AO375">
        <v>11</v>
      </c>
      <c r="AP375">
        <v>0</v>
      </c>
      <c r="AQ375">
        <v>2</v>
      </c>
      <c r="AR375">
        <v>10</v>
      </c>
      <c r="AS375">
        <v>0</v>
      </c>
      <c r="AT375">
        <v>0</v>
      </c>
      <c r="AU375">
        <v>0</v>
      </c>
      <c r="AV375">
        <v>0</v>
      </c>
      <c r="AW375">
        <v>4</v>
      </c>
      <c r="AX375">
        <v>75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172</v>
      </c>
      <c r="BH375">
        <v>9</v>
      </c>
      <c r="BI375">
        <v>7</v>
      </c>
      <c r="BJ375">
        <v>0</v>
      </c>
      <c r="BK375">
        <v>0</v>
      </c>
      <c r="BL375">
        <v>0</v>
      </c>
      <c r="BM375">
        <v>0</v>
      </c>
      <c r="BN375">
        <v>1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1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9</v>
      </c>
      <c r="CN375">
        <v>3</v>
      </c>
      <c r="CO375">
        <v>0</v>
      </c>
      <c r="CP375">
        <v>1</v>
      </c>
      <c r="CQ375">
        <v>0</v>
      </c>
      <c r="CR375">
        <v>0</v>
      </c>
      <c r="CS375">
        <v>1</v>
      </c>
      <c r="CT375">
        <v>0</v>
      </c>
      <c r="CU375">
        <v>1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3</v>
      </c>
      <c r="DF375">
        <v>7</v>
      </c>
      <c r="DG375">
        <v>2</v>
      </c>
      <c r="DH375">
        <v>0</v>
      </c>
      <c r="DI375">
        <v>0</v>
      </c>
      <c r="DJ375">
        <v>3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1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1</v>
      </c>
      <c r="EI375">
        <v>7</v>
      </c>
      <c r="EJ375">
        <v>29</v>
      </c>
      <c r="EK375">
        <v>0</v>
      </c>
      <c r="EL375">
        <v>0</v>
      </c>
      <c r="EM375">
        <v>0</v>
      </c>
      <c r="EN375">
        <v>5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1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23</v>
      </c>
      <c r="FL375">
        <v>0</v>
      </c>
      <c r="FM375">
        <v>0</v>
      </c>
      <c r="FN375">
        <v>0</v>
      </c>
      <c r="FO375">
        <v>29</v>
      </c>
      <c r="FP375">
        <v>2</v>
      </c>
      <c r="FQ375">
        <v>0</v>
      </c>
      <c r="FR375">
        <v>0</v>
      </c>
      <c r="FS375">
        <v>0</v>
      </c>
      <c r="FT375">
        <v>1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1</v>
      </c>
      <c r="GU375">
        <v>2</v>
      </c>
      <c r="GV375">
        <v>6</v>
      </c>
      <c r="GW375">
        <v>2</v>
      </c>
      <c r="GX375">
        <v>0</v>
      </c>
      <c r="GY375">
        <v>0</v>
      </c>
      <c r="GZ375">
        <v>0</v>
      </c>
      <c r="HA375">
        <v>0</v>
      </c>
      <c r="HB375">
        <v>1</v>
      </c>
      <c r="HC375">
        <v>1</v>
      </c>
      <c r="HD375">
        <v>1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1</v>
      </c>
      <c r="HS375">
        <v>0</v>
      </c>
      <c r="HT375">
        <v>0</v>
      </c>
      <c r="HU375">
        <v>0</v>
      </c>
      <c r="HV375">
        <v>0</v>
      </c>
      <c r="HW375">
        <v>0</v>
      </c>
      <c r="HX375">
        <v>6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2</v>
      </c>
      <c r="KA375">
        <v>2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2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</row>
    <row r="376" spans="1:325">
      <c r="A376" t="s">
        <v>1198</v>
      </c>
      <c r="B376" t="s">
        <v>1181</v>
      </c>
      <c r="C376" t="str">
        <f>"181108"</f>
        <v>181108</v>
      </c>
      <c r="D376" t="s">
        <v>1197</v>
      </c>
      <c r="E376">
        <v>6</v>
      </c>
      <c r="F376">
        <v>736</v>
      </c>
      <c r="G376">
        <v>560</v>
      </c>
      <c r="H376">
        <v>255</v>
      </c>
      <c r="I376">
        <v>305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305</v>
      </c>
      <c r="T376">
        <v>0</v>
      </c>
      <c r="U376">
        <v>0</v>
      </c>
      <c r="V376">
        <v>305</v>
      </c>
      <c r="W376">
        <v>9</v>
      </c>
      <c r="X376">
        <v>1</v>
      </c>
      <c r="Y376">
        <v>8</v>
      </c>
      <c r="Z376">
        <v>0</v>
      </c>
      <c r="AA376">
        <v>296</v>
      </c>
      <c r="AB376">
        <v>161</v>
      </c>
      <c r="AC376">
        <v>19</v>
      </c>
      <c r="AD376">
        <v>2</v>
      </c>
      <c r="AE376">
        <v>0</v>
      </c>
      <c r="AF376">
        <v>3</v>
      </c>
      <c r="AG376">
        <v>5</v>
      </c>
      <c r="AH376">
        <v>6</v>
      </c>
      <c r="AI376">
        <v>1</v>
      </c>
      <c r="AJ376">
        <v>6</v>
      </c>
      <c r="AK376">
        <v>20</v>
      </c>
      <c r="AL376">
        <v>1</v>
      </c>
      <c r="AM376">
        <v>0</v>
      </c>
      <c r="AN376">
        <v>2</v>
      </c>
      <c r="AO376">
        <v>6</v>
      </c>
      <c r="AP376">
        <v>0</v>
      </c>
      <c r="AQ376">
        <v>3</v>
      </c>
      <c r="AR376">
        <v>14</v>
      </c>
      <c r="AS376">
        <v>0</v>
      </c>
      <c r="AT376">
        <v>0</v>
      </c>
      <c r="AU376">
        <v>0</v>
      </c>
      <c r="AV376">
        <v>0</v>
      </c>
      <c r="AW376">
        <v>8</v>
      </c>
      <c r="AX376">
        <v>63</v>
      </c>
      <c r="AY376">
        <v>0</v>
      </c>
      <c r="AZ376">
        <v>1</v>
      </c>
      <c r="BA376">
        <v>0</v>
      </c>
      <c r="BB376">
        <v>0</v>
      </c>
      <c r="BC376">
        <v>0</v>
      </c>
      <c r="BD376">
        <v>0</v>
      </c>
      <c r="BE376">
        <v>1</v>
      </c>
      <c r="BF376">
        <v>0</v>
      </c>
      <c r="BG376">
        <v>161</v>
      </c>
      <c r="BH376">
        <v>28</v>
      </c>
      <c r="BI376">
        <v>19</v>
      </c>
      <c r="BJ376">
        <v>3</v>
      </c>
      <c r="BK376">
        <v>2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1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1</v>
      </c>
      <c r="CE376">
        <v>2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28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20</v>
      </c>
      <c r="DG376">
        <v>6</v>
      </c>
      <c r="DH376">
        <v>1</v>
      </c>
      <c r="DI376">
        <v>2</v>
      </c>
      <c r="DJ376">
        <v>0</v>
      </c>
      <c r="DK376">
        <v>0</v>
      </c>
      <c r="DL376">
        <v>1</v>
      </c>
      <c r="DM376">
        <v>1</v>
      </c>
      <c r="DN376">
        <v>1</v>
      </c>
      <c r="DO376">
        <v>0</v>
      </c>
      <c r="DP376">
        <v>0</v>
      </c>
      <c r="DQ376">
        <v>0</v>
      </c>
      <c r="DR376">
        <v>1</v>
      </c>
      <c r="DS376">
        <v>3</v>
      </c>
      <c r="DT376">
        <v>1</v>
      </c>
      <c r="DU376">
        <v>0</v>
      </c>
      <c r="DV376">
        <v>0</v>
      </c>
      <c r="DW376">
        <v>1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0</v>
      </c>
      <c r="EG376">
        <v>0</v>
      </c>
      <c r="EH376">
        <v>1</v>
      </c>
      <c r="EI376">
        <v>20</v>
      </c>
      <c r="EJ376">
        <v>38</v>
      </c>
      <c r="EK376">
        <v>3</v>
      </c>
      <c r="EL376">
        <v>0</v>
      </c>
      <c r="EM376">
        <v>0</v>
      </c>
      <c r="EN376">
        <v>10</v>
      </c>
      <c r="EO376">
        <v>0</v>
      </c>
      <c r="EP376">
        <v>2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19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1</v>
      </c>
      <c r="FI376">
        <v>0</v>
      </c>
      <c r="FJ376">
        <v>0</v>
      </c>
      <c r="FK376">
        <v>2</v>
      </c>
      <c r="FL376">
        <v>0</v>
      </c>
      <c r="FM376">
        <v>0</v>
      </c>
      <c r="FN376">
        <v>1</v>
      </c>
      <c r="FO376">
        <v>38</v>
      </c>
      <c r="FP376">
        <v>8</v>
      </c>
      <c r="FQ376">
        <v>2</v>
      </c>
      <c r="FR376">
        <v>0</v>
      </c>
      <c r="FS376">
        <v>0</v>
      </c>
      <c r="FT376">
        <v>2</v>
      </c>
      <c r="FU376">
        <v>2</v>
      </c>
      <c r="FV376">
        <v>0</v>
      </c>
      <c r="FW376">
        <v>0</v>
      </c>
      <c r="FX376">
        <v>1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1</v>
      </c>
      <c r="GQ376">
        <v>0</v>
      </c>
      <c r="GR376">
        <v>0</v>
      </c>
      <c r="GS376">
        <v>0</v>
      </c>
      <c r="GT376">
        <v>0</v>
      </c>
      <c r="GU376">
        <v>8</v>
      </c>
      <c r="GV376">
        <v>34</v>
      </c>
      <c r="GW376">
        <v>16</v>
      </c>
      <c r="GX376">
        <v>2</v>
      </c>
      <c r="GY376">
        <v>5</v>
      </c>
      <c r="GZ376">
        <v>0</v>
      </c>
      <c r="HA376">
        <v>6</v>
      </c>
      <c r="HB376">
        <v>0</v>
      </c>
      <c r="HC376">
        <v>2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0</v>
      </c>
      <c r="HK376">
        <v>1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1</v>
      </c>
      <c r="HT376">
        <v>1</v>
      </c>
      <c r="HU376">
        <v>0</v>
      </c>
      <c r="HV376">
        <v>0</v>
      </c>
      <c r="HW376">
        <v>0</v>
      </c>
      <c r="HX376">
        <v>34</v>
      </c>
      <c r="HY376">
        <v>4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1</v>
      </c>
      <c r="IF376">
        <v>0</v>
      </c>
      <c r="IG376">
        <v>0</v>
      </c>
      <c r="IH376">
        <v>0</v>
      </c>
      <c r="II376">
        <v>0</v>
      </c>
      <c r="IJ376">
        <v>1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1</v>
      </c>
      <c r="JA376">
        <v>1</v>
      </c>
      <c r="JB376">
        <v>0</v>
      </c>
      <c r="JC376">
        <v>0</v>
      </c>
      <c r="JD376">
        <v>4</v>
      </c>
      <c r="JE376">
        <v>2</v>
      </c>
      <c r="JF376">
        <v>1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1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2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1</v>
      </c>
      <c r="KS376">
        <v>0</v>
      </c>
      <c r="KT376">
        <v>1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1</v>
      </c>
    </row>
    <row r="377" spans="1:325">
      <c r="A377" t="s">
        <v>1196</v>
      </c>
      <c r="B377" t="s">
        <v>1181</v>
      </c>
      <c r="C377" t="str">
        <f>"181108"</f>
        <v>181108</v>
      </c>
      <c r="D377" t="s">
        <v>1195</v>
      </c>
      <c r="E377">
        <v>7</v>
      </c>
      <c r="F377">
        <v>760</v>
      </c>
      <c r="G377">
        <v>580</v>
      </c>
      <c r="H377">
        <v>250</v>
      </c>
      <c r="I377">
        <v>330</v>
      </c>
      <c r="J377">
        <v>2</v>
      </c>
      <c r="K377">
        <v>1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330</v>
      </c>
      <c r="T377">
        <v>0</v>
      </c>
      <c r="U377">
        <v>0</v>
      </c>
      <c r="V377">
        <v>330</v>
      </c>
      <c r="W377">
        <v>10</v>
      </c>
      <c r="X377">
        <v>8</v>
      </c>
      <c r="Y377">
        <v>2</v>
      </c>
      <c r="Z377">
        <v>0</v>
      </c>
      <c r="AA377">
        <v>320</v>
      </c>
      <c r="AB377">
        <v>179</v>
      </c>
      <c r="AC377">
        <v>10</v>
      </c>
      <c r="AD377">
        <v>4</v>
      </c>
      <c r="AE377">
        <v>1</v>
      </c>
      <c r="AF377">
        <v>9</v>
      </c>
      <c r="AG377">
        <v>0</v>
      </c>
      <c r="AH377">
        <v>0</v>
      </c>
      <c r="AI377">
        <v>1</v>
      </c>
      <c r="AJ377">
        <v>13</v>
      </c>
      <c r="AK377">
        <v>13</v>
      </c>
      <c r="AL377">
        <v>0</v>
      </c>
      <c r="AM377">
        <v>5</v>
      </c>
      <c r="AN377">
        <v>1</v>
      </c>
      <c r="AO377">
        <v>4</v>
      </c>
      <c r="AP377">
        <v>3</v>
      </c>
      <c r="AQ377">
        <v>5</v>
      </c>
      <c r="AR377">
        <v>19</v>
      </c>
      <c r="AS377">
        <v>0</v>
      </c>
      <c r="AT377">
        <v>0</v>
      </c>
      <c r="AU377">
        <v>0</v>
      </c>
      <c r="AV377">
        <v>0</v>
      </c>
      <c r="AW377">
        <v>3</v>
      </c>
      <c r="AX377">
        <v>85</v>
      </c>
      <c r="AY377">
        <v>0</v>
      </c>
      <c r="AZ377">
        <v>0</v>
      </c>
      <c r="BA377">
        <v>0</v>
      </c>
      <c r="BB377">
        <v>1</v>
      </c>
      <c r="BC377">
        <v>1</v>
      </c>
      <c r="BD377">
        <v>0</v>
      </c>
      <c r="BE377">
        <v>0</v>
      </c>
      <c r="BF377">
        <v>1</v>
      </c>
      <c r="BG377">
        <v>179</v>
      </c>
      <c r="BH377">
        <v>28</v>
      </c>
      <c r="BI377">
        <v>18</v>
      </c>
      <c r="BJ377">
        <v>4</v>
      </c>
      <c r="BK377">
        <v>0</v>
      </c>
      <c r="BL377">
        <v>0</v>
      </c>
      <c r="BM377">
        <v>2</v>
      </c>
      <c r="BN377">
        <v>0</v>
      </c>
      <c r="BO377">
        <v>0</v>
      </c>
      <c r="BP377">
        <v>0</v>
      </c>
      <c r="BQ377">
        <v>0</v>
      </c>
      <c r="BR377">
        <v>2</v>
      </c>
      <c r="BS377">
        <v>0</v>
      </c>
      <c r="BT377">
        <v>0</v>
      </c>
      <c r="BU377">
        <v>0</v>
      </c>
      <c r="BV377">
        <v>1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1</v>
      </c>
      <c r="CM377">
        <v>28</v>
      </c>
      <c r="CN377">
        <v>8</v>
      </c>
      <c r="CO377">
        <v>1</v>
      </c>
      <c r="CP377">
        <v>1</v>
      </c>
      <c r="CQ377">
        <v>0</v>
      </c>
      <c r="CR377">
        <v>1</v>
      </c>
      <c r="CS377">
        <v>0</v>
      </c>
      <c r="CT377">
        <v>1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2</v>
      </c>
      <c r="DA377">
        <v>1</v>
      </c>
      <c r="DB377">
        <v>0</v>
      </c>
      <c r="DC377">
        <v>0</v>
      </c>
      <c r="DD377">
        <v>1</v>
      </c>
      <c r="DE377">
        <v>8</v>
      </c>
      <c r="DF377">
        <v>15</v>
      </c>
      <c r="DG377">
        <v>2</v>
      </c>
      <c r="DH377">
        <v>0</v>
      </c>
      <c r="DI377">
        <v>0</v>
      </c>
      <c r="DJ377">
        <v>3</v>
      </c>
      <c r="DK377">
        <v>0</v>
      </c>
      <c r="DL377">
        <v>0</v>
      </c>
      <c r="DM377">
        <v>0</v>
      </c>
      <c r="DN377">
        <v>1</v>
      </c>
      <c r="DO377">
        <v>0</v>
      </c>
      <c r="DP377">
        <v>0</v>
      </c>
      <c r="DQ377">
        <v>0</v>
      </c>
      <c r="DR377">
        <v>0</v>
      </c>
      <c r="DS377">
        <v>3</v>
      </c>
      <c r="DT377">
        <v>1</v>
      </c>
      <c r="DU377">
        <v>0</v>
      </c>
      <c r="DV377">
        <v>0</v>
      </c>
      <c r="DW377">
        <v>0</v>
      </c>
      <c r="DX377">
        <v>0</v>
      </c>
      <c r="DY377">
        <v>1</v>
      </c>
      <c r="DZ377">
        <v>1</v>
      </c>
      <c r="EA377">
        <v>0</v>
      </c>
      <c r="EB377">
        <v>1</v>
      </c>
      <c r="EC377">
        <v>0</v>
      </c>
      <c r="ED377">
        <v>1</v>
      </c>
      <c r="EE377">
        <v>1</v>
      </c>
      <c r="EF377">
        <v>0</v>
      </c>
      <c r="EG377">
        <v>0</v>
      </c>
      <c r="EH377">
        <v>0</v>
      </c>
      <c r="EI377">
        <v>15</v>
      </c>
      <c r="EJ377">
        <v>49</v>
      </c>
      <c r="EK377">
        <v>7</v>
      </c>
      <c r="EL377">
        <v>0</v>
      </c>
      <c r="EM377">
        <v>0</v>
      </c>
      <c r="EN377">
        <v>14</v>
      </c>
      <c r="EO377">
        <v>2</v>
      </c>
      <c r="EP377">
        <v>0</v>
      </c>
      <c r="EQ377">
        <v>1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12</v>
      </c>
      <c r="EZ377">
        <v>0</v>
      </c>
      <c r="FA377">
        <v>0</v>
      </c>
      <c r="FB377">
        <v>1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12</v>
      </c>
      <c r="FL377">
        <v>0</v>
      </c>
      <c r="FM377">
        <v>0</v>
      </c>
      <c r="FN377">
        <v>0</v>
      </c>
      <c r="FO377">
        <v>49</v>
      </c>
      <c r="FP377">
        <v>5</v>
      </c>
      <c r="FQ377">
        <v>1</v>
      </c>
      <c r="FR377">
        <v>0</v>
      </c>
      <c r="FS377">
        <v>0</v>
      </c>
      <c r="FT377">
        <v>2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1</v>
      </c>
      <c r="GP377">
        <v>0</v>
      </c>
      <c r="GQ377">
        <v>0</v>
      </c>
      <c r="GR377">
        <v>0</v>
      </c>
      <c r="GS377">
        <v>0</v>
      </c>
      <c r="GT377">
        <v>1</v>
      </c>
      <c r="GU377">
        <v>5</v>
      </c>
      <c r="GV377">
        <v>29</v>
      </c>
      <c r="GW377">
        <v>12</v>
      </c>
      <c r="GX377">
        <v>4</v>
      </c>
      <c r="GY377">
        <v>1</v>
      </c>
      <c r="GZ377">
        <v>4</v>
      </c>
      <c r="HA377">
        <v>5</v>
      </c>
      <c r="HB377">
        <v>0</v>
      </c>
      <c r="HC377">
        <v>1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1</v>
      </c>
      <c r="HQ377">
        <v>1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29</v>
      </c>
      <c r="HY377">
        <v>6</v>
      </c>
      <c r="HZ377">
        <v>5</v>
      </c>
      <c r="IA377">
        <v>0</v>
      </c>
      <c r="IB377">
        <v>0</v>
      </c>
      <c r="IC377">
        <v>0</v>
      </c>
      <c r="ID377">
        <v>0</v>
      </c>
      <c r="IE377">
        <v>1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6</v>
      </c>
      <c r="JE377">
        <v>1</v>
      </c>
      <c r="JF377">
        <v>0</v>
      </c>
      <c r="JG377">
        <v>1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1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</row>
    <row r="378" spans="1:325">
      <c r="A378" t="s">
        <v>1194</v>
      </c>
      <c r="B378" t="s">
        <v>1181</v>
      </c>
      <c r="C378" t="str">
        <f>"181108"</f>
        <v>181108</v>
      </c>
      <c r="D378" t="s">
        <v>1193</v>
      </c>
      <c r="E378">
        <v>8</v>
      </c>
      <c r="F378">
        <v>685</v>
      </c>
      <c r="G378">
        <v>520</v>
      </c>
      <c r="H378">
        <v>245</v>
      </c>
      <c r="I378">
        <v>275</v>
      </c>
      <c r="J378">
        <v>0</v>
      </c>
      <c r="K378">
        <v>0</v>
      </c>
      <c r="L378">
        <v>1</v>
      </c>
      <c r="M378">
        <v>1</v>
      </c>
      <c r="N378">
        <v>0</v>
      </c>
      <c r="O378">
        <v>0</v>
      </c>
      <c r="P378">
        <v>0</v>
      </c>
      <c r="Q378">
        <v>0</v>
      </c>
      <c r="R378">
        <v>1</v>
      </c>
      <c r="S378">
        <v>276</v>
      </c>
      <c r="T378">
        <v>1</v>
      </c>
      <c r="U378">
        <v>0</v>
      </c>
      <c r="V378">
        <v>276</v>
      </c>
      <c r="W378">
        <v>12</v>
      </c>
      <c r="X378">
        <v>9</v>
      </c>
      <c r="Y378">
        <v>2</v>
      </c>
      <c r="Z378">
        <v>0</v>
      </c>
      <c r="AA378">
        <v>264</v>
      </c>
      <c r="AB378">
        <v>126</v>
      </c>
      <c r="AC378">
        <v>9</v>
      </c>
      <c r="AD378">
        <v>2</v>
      </c>
      <c r="AE378">
        <v>2</v>
      </c>
      <c r="AF378">
        <v>3</v>
      </c>
      <c r="AG378">
        <v>0</v>
      </c>
      <c r="AH378">
        <v>1</v>
      </c>
      <c r="AI378">
        <v>0</v>
      </c>
      <c r="AJ378">
        <v>6</v>
      </c>
      <c r="AK378">
        <v>10</v>
      </c>
      <c r="AL378">
        <v>1</v>
      </c>
      <c r="AM378">
        <v>6</v>
      </c>
      <c r="AN378">
        <v>0</v>
      </c>
      <c r="AO378">
        <v>10</v>
      </c>
      <c r="AP378">
        <v>2</v>
      </c>
      <c r="AQ378">
        <v>6</v>
      </c>
      <c r="AR378">
        <v>6</v>
      </c>
      <c r="AS378">
        <v>0</v>
      </c>
      <c r="AT378">
        <v>1</v>
      </c>
      <c r="AU378">
        <v>0</v>
      </c>
      <c r="AV378">
        <v>0</v>
      </c>
      <c r="AW378">
        <v>1</v>
      </c>
      <c r="AX378">
        <v>59</v>
      </c>
      <c r="AY378">
        <v>0</v>
      </c>
      <c r="AZ378">
        <v>0</v>
      </c>
      <c r="BA378">
        <v>1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126</v>
      </c>
      <c r="BH378">
        <v>20</v>
      </c>
      <c r="BI378">
        <v>16</v>
      </c>
      <c r="BJ378">
        <v>0</v>
      </c>
      <c r="BK378">
        <v>1</v>
      </c>
      <c r="BL378">
        <v>0</v>
      </c>
      <c r="BM378">
        <v>0</v>
      </c>
      <c r="BN378">
        <v>1</v>
      </c>
      <c r="BO378">
        <v>0</v>
      </c>
      <c r="BP378">
        <v>1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1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20</v>
      </c>
      <c r="CN378">
        <v>8</v>
      </c>
      <c r="CO378">
        <v>2</v>
      </c>
      <c r="CP378">
        <v>1</v>
      </c>
      <c r="CQ378">
        <v>3</v>
      </c>
      <c r="CR378">
        <v>0</v>
      </c>
      <c r="CS378">
        <v>0</v>
      </c>
      <c r="CT378">
        <v>2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8</v>
      </c>
      <c r="DF378">
        <v>13</v>
      </c>
      <c r="DG378">
        <v>8</v>
      </c>
      <c r="DH378">
        <v>1</v>
      </c>
      <c r="DI378">
        <v>0</v>
      </c>
      <c r="DJ378">
        <v>3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1</v>
      </c>
      <c r="EI378">
        <v>13</v>
      </c>
      <c r="EJ378">
        <v>35</v>
      </c>
      <c r="EK378">
        <v>2</v>
      </c>
      <c r="EL378">
        <v>0</v>
      </c>
      <c r="EM378">
        <v>0</v>
      </c>
      <c r="EN378">
        <v>8</v>
      </c>
      <c r="EO378">
        <v>1</v>
      </c>
      <c r="EP378">
        <v>3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14</v>
      </c>
      <c r="EZ378">
        <v>1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6</v>
      </c>
      <c r="FL378">
        <v>0</v>
      </c>
      <c r="FM378">
        <v>0</v>
      </c>
      <c r="FN378">
        <v>0</v>
      </c>
      <c r="FO378">
        <v>35</v>
      </c>
      <c r="FP378">
        <v>11</v>
      </c>
      <c r="FQ378">
        <v>4</v>
      </c>
      <c r="FR378">
        <v>0</v>
      </c>
      <c r="FS378">
        <v>0</v>
      </c>
      <c r="FT378">
        <v>2</v>
      </c>
      <c r="FU378">
        <v>1</v>
      </c>
      <c r="FV378">
        <v>0</v>
      </c>
      <c r="FW378">
        <v>0</v>
      </c>
      <c r="FX378">
        <v>1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1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2</v>
      </c>
      <c r="GQ378">
        <v>0</v>
      </c>
      <c r="GR378">
        <v>0</v>
      </c>
      <c r="GS378">
        <v>0</v>
      </c>
      <c r="GT378">
        <v>0</v>
      </c>
      <c r="GU378">
        <v>11</v>
      </c>
      <c r="GV378">
        <v>28</v>
      </c>
      <c r="GW378">
        <v>13</v>
      </c>
      <c r="GX378">
        <v>0</v>
      </c>
      <c r="GY378">
        <v>1</v>
      </c>
      <c r="GZ378">
        <v>0</v>
      </c>
      <c r="HA378">
        <v>5</v>
      </c>
      <c r="HB378">
        <v>0</v>
      </c>
      <c r="HC378">
        <v>1</v>
      </c>
      <c r="HD378">
        <v>0</v>
      </c>
      <c r="HE378">
        <v>0</v>
      </c>
      <c r="HF378">
        <v>3</v>
      </c>
      <c r="HG378">
        <v>2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1</v>
      </c>
      <c r="HQ378">
        <v>1</v>
      </c>
      <c r="HR378">
        <v>0</v>
      </c>
      <c r="HS378">
        <v>0</v>
      </c>
      <c r="HT378">
        <v>1</v>
      </c>
      <c r="HU378">
        <v>0</v>
      </c>
      <c r="HV378">
        <v>0</v>
      </c>
      <c r="HW378">
        <v>0</v>
      </c>
      <c r="HX378">
        <v>28</v>
      </c>
      <c r="HY378">
        <v>16</v>
      </c>
      <c r="HZ378">
        <v>6</v>
      </c>
      <c r="IA378">
        <v>1</v>
      </c>
      <c r="IB378">
        <v>0</v>
      </c>
      <c r="IC378">
        <v>0</v>
      </c>
      <c r="ID378">
        <v>0</v>
      </c>
      <c r="IE378">
        <v>1</v>
      </c>
      <c r="IF378">
        <v>0</v>
      </c>
      <c r="IG378">
        <v>0</v>
      </c>
      <c r="IH378">
        <v>2</v>
      </c>
      <c r="II378">
        <v>1</v>
      </c>
      <c r="IJ378">
        <v>1</v>
      </c>
      <c r="IK378">
        <v>0</v>
      </c>
      <c r="IL378">
        <v>2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1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1</v>
      </c>
      <c r="JA378">
        <v>0</v>
      </c>
      <c r="JB378">
        <v>0</v>
      </c>
      <c r="JC378">
        <v>0</v>
      </c>
      <c r="JD378">
        <v>16</v>
      </c>
      <c r="JE378">
        <v>2</v>
      </c>
      <c r="JF378">
        <v>0</v>
      </c>
      <c r="JG378">
        <v>1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1</v>
      </c>
      <c r="JY378">
        <v>2</v>
      </c>
      <c r="JZ378">
        <v>2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2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2</v>
      </c>
      <c r="KR378">
        <v>3</v>
      </c>
      <c r="KS378">
        <v>1</v>
      </c>
      <c r="KT378">
        <v>0</v>
      </c>
      <c r="KU378">
        <v>0</v>
      </c>
      <c r="KV378">
        <v>0</v>
      </c>
      <c r="KW378">
        <v>1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1</v>
      </c>
      <c r="LJ378">
        <v>0</v>
      </c>
      <c r="LK378">
        <v>0</v>
      </c>
      <c r="LL378">
        <v>0</v>
      </c>
      <c r="LM378">
        <v>3</v>
      </c>
    </row>
    <row r="379" spans="1:325">
      <c r="A379" t="s">
        <v>1192</v>
      </c>
      <c r="B379" t="s">
        <v>1181</v>
      </c>
      <c r="C379" t="str">
        <f>"181108"</f>
        <v>181108</v>
      </c>
      <c r="D379" t="s">
        <v>1191</v>
      </c>
      <c r="E379">
        <v>9</v>
      </c>
      <c r="F379">
        <v>548</v>
      </c>
      <c r="G379">
        <v>420</v>
      </c>
      <c r="H379">
        <v>186</v>
      </c>
      <c r="I379">
        <v>234</v>
      </c>
      <c r="J379">
        <v>0</v>
      </c>
      <c r="K379">
        <v>1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234</v>
      </c>
      <c r="T379">
        <v>0</v>
      </c>
      <c r="U379">
        <v>0</v>
      </c>
      <c r="V379">
        <v>234</v>
      </c>
      <c r="W379">
        <v>9</v>
      </c>
      <c r="X379">
        <v>7</v>
      </c>
      <c r="Y379">
        <v>2</v>
      </c>
      <c r="Z379">
        <v>0</v>
      </c>
      <c r="AA379">
        <v>225</v>
      </c>
      <c r="AB379">
        <v>133</v>
      </c>
      <c r="AC379">
        <v>7</v>
      </c>
      <c r="AD379">
        <v>4</v>
      </c>
      <c r="AE379">
        <v>2</v>
      </c>
      <c r="AF379">
        <v>7</v>
      </c>
      <c r="AG379">
        <v>1</v>
      </c>
      <c r="AH379">
        <v>1</v>
      </c>
      <c r="AI379">
        <v>0</v>
      </c>
      <c r="AJ379">
        <v>13</v>
      </c>
      <c r="AK379">
        <v>22</v>
      </c>
      <c r="AL379">
        <v>2</v>
      </c>
      <c r="AM379">
        <v>3</v>
      </c>
      <c r="AN379">
        <v>0</v>
      </c>
      <c r="AO379">
        <v>7</v>
      </c>
      <c r="AP379">
        <v>1</v>
      </c>
      <c r="AQ379">
        <v>9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7</v>
      </c>
      <c r="AX379">
        <v>43</v>
      </c>
      <c r="AY379">
        <v>0</v>
      </c>
      <c r="AZ379">
        <v>1</v>
      </c>
      <c r="BA379">
        <v>0</v>
      </c>
      <c r="BB379">
        <v>0</v>
      </c>
      <c r="BC379">
        <v>1</v>
      </c>
      <c r="BD379">
        <v>1</v>
      </c>
      <c r="BE379">
        <v>1</v>
      </c>
      <c r="BF379">
        <v>0</v>
      </c>
      <c r="BG379">
        <v>133</v>
      </c>
      <c r="BH379">
        <v>25</v>
      </c>
      <c r="BI379">
        <v>19</v>
      </c>
      <c r="BJ379">
        <v>0</v>
      </c>
      <c r="BK379">
        <v>0</v>
      </c>
      <c r="BL379">
        <v>1</v>
      </c>
      <c r="BM379">
        <v>0</v>
      </c>
      <c r="BN379">
        <v>1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1</v>
      </c>
      <c r="CE379">
        <v>0</v>
      </c>
      <c r="CF379">
        <v>1</v>
      </c>
      <c r="CG379">
        <v>2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25</v>
      </c>
      <c r="CN379">
        <v>6</v>
      </c>
      <c r="CO379">
        <v>2</v>
      </c>
      <c r="CP379">
        <v>2</v>
      </c>
      <c r="CQ379">
        <v>0</v>
      </c>
      <c r="CR379">
        <v>1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1</v>
      </c>
      <c r="DE379">
        <v>6</v>
      </c>
      <c r="DF379">
        <v>10</v>
      </c>
      <c r="DG379">
        <v>2</v>
      </c>
      <c r="DH379">
        <v>0</v>
      </c>
      <c r="DI379">
        <v>5</v>
      </c>
      <c r="DJ379">
        <v>0</v>
      </c>
      <c r="DK379">
        <v>0</v>
      </c>
      <c r="DL379">
        <v>0</v>
      </c>
      <c r="DM379">
        <v>1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0</v>
      </c>
      <c r="DX379">
        <v>0</v>
      </c>
      <c r="DY379">
        <v>1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10</v>
      </c>
      <c r="EJ379">
        <v>21</v>
      </c>
      <c r="EK379">
        <v>3</v>
      </c>
      <c r="EL379">
        <v>0</v>
      </c>
      <c r="EM379">
        <v>0</v>
      </c>
      <c r="EN379">
        <v>7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1</v>
      </c>
      <c r="EU379">
        <v>0</v>
      </c>
      <c r="EV379">
        <v>0</v>
      </c>
      <c r="EW379">
        <v>0</v>
      </c>
      <c r="EX379">
        <v>0</v>
      </c>
      <c r="EY379">
        <v>8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2</v>
      </c>
      <c r="FL379">
        <v>0</v>
      </c>
      <c r="FM379">
        <v>0</v>
      </c>
      <c r="FN379">
        <v>0</v>
      </c>
      <c r="FO379">
        <v>21</v>
      </c>
      <c r="FP379">
        <v>3</v>
      </c>
      <c r="FQ379">
        <v>1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1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1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3</v>
      </c>
      <c r="GV379">
        <v>15</v>
      </c>
      <c r="GW379">
        <v>4</v>
      </c>
      <c r="GX379">
        <v>1</v>
      </c>
      <c r="GY379">
        <v>2</v>
      </c>
      <c r="GZ379">
        <v>0</v>
      </c>
      <c r="HA379">
        <v>4</v>
      </c>
      <c r="HB379">
        <v>1</v>
      </c>
      <c r="HC379">
        <v>1</v>
      </c>
      <c r="HD379">
        <v>0</v>
      </c>
      <c r="HE379">
        <v>0</v>
      </c>
      <c r="HF379">
        <v>1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1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15</v>
      </c>
      <c r="HY379">
        <v>9</v>
      </c>
      <c r="HZ379">
        <v>2</v>
      </c>
      <c r="IA379">
        <v>0</v>
      </c>
      <c r="IB379">
        <v>1</v>
      </c>
      <c r="IC379">
        <v>0</v>
      </c>
      <c r="ID379">
        <v>1</v>
      </c>
      <c r="IE379">
        <v>1</v>
      </c>
      <c r="IF379">
        <v>0</v>
      </c>
      <c r="IG379">
        <v>0</v>
      </c>
      <c r="IH379">
        <v>3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1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9</v>
      </c>
      <c r="JE379">
        <v>1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1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1</v>
      </c>
      <c r="JZ379">
        <v>1</v>
      </c>
      <c r="KA379">
        <v>1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1</v>
      </c>
      <c r="KR379">
        <v>1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1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1</v>
      </c>
    </row>
    <row r="380" spans="1:325">
      <c r="A380" t="s">
        <v>1190</v>
      </c>
      <c r="B380" t="s">
        <v>1181</v>
      </c>
      <c r="C380" t="str">
        <f>"181108"</f>
        <v>181108</v>
      </c>
      <c r="D380" t="s">
        <v>1189</v>
      </c>
      <c r="E380">
        <v>10</v>
      </c>
      <c r="F380">
        <v>1362</v>
      </c>
      <c r="G380">
        <v>1030</v>
      </c>
      <c r="H380">
        <v>472</v>
      </c>
      <c r="I380">
        <v>558</v>
      </c>
      <c r="J380">
        <v>0</v>
      </c>
      <c r="K380">
        <v>2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558</v>
      </c>
      <c r="T380">
        <v>0</v>
      </c>
      <c r="U380">
        <v>0</v>
      </c>
      <c r="V380">
        <v>558</v>
      </c>
      <c r="W380">
        <v>15</v>
      </c>
      <c r="X380">
        <v>11</v>
      </c>
      <c r="Y380">
        <v>4</v>
      </c>
      <c r="Z380">
        <v>0</v>
      </c>
      <c r="AA380">
        <v>543</v>
      </c>
      <c r="AB380">
        <v>299</v>
      </c>
      <c r="AC380">
        <v>14</v>
      </c>
      <c r="AD380">
        <v>5</v>
      </c>
      <c r="AE380">
        <v>4</v>
      </c>
      <c r="AF380">
        <v>4</v>
      </c>
      <c r="AG380">
        <v>3</v>
      </c>
      <c r="AH380">
        <v>13</v>
      </c>
      <c r="AI380">
        <v>0</v>
      </c>
      <c r="AJ380">
        <v>9</v>
      </c>
      <c r="AK380">
        <v>19</v>
      </c>
      <c r="AL380">
        <v>1</v>
      </c>
      <c r="AM380">
        <v>5</v>
      </c>
      <c r="AN380">
        <v>0</v>
      </c>
      <c r="AO380">
        <v>23</v>
      </c>
      <c r="AP380">
        <v>0</v>
      </c>
      <c r="AQ380">
        <v>10</v>
      </c>
      <c r="AR380">
        <v>10</v>
      </c>
      <c r="AS380">
        <v>1</v>
      </c>
      <c r="AT380">
        <v>0</v>
      </c>
      <c r="AU380">
        <v>0</v>
      </c>
      <c r="AV380">
        <v>1</v>
      </c>
      <c r="AW380">
        <v>3</v>
      </c>
      <c r="AX380">
        <v>168</v>
      </c>
      <c r="AY380">
        <v>3</v>
      </c>
      <c r="AZ380">
        <v>0</v>
      </c>
      <c r="BA380">
        <v>0</v>
      </c>
      <c r="BB380">
        <v>0</v>
      </c>
      <c r="BC380">
        <v>0</v>
      </c>
      <c r="BD380">
        <v>1</v>
      </c>
      <c r="BE380">
        <v>0</v>
      </c>
      <c r="BF380">
        <v>2</v>
      </c>
      <c r="BG380">
        <v>299</v>
      </c>
      <c r="BH380">
        <v>46</v>
      </c>
      <c r="BI380">
        <v>38</v>
      </c>
      <c r="BJ380">
        <v>2</v>
      </c>
      <c r="BK380">
        <v>1</v>
      </c>
      <c r="BL380">
        <v>1</v>
      </c>
      <c r="BM380">
        <v>2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1</v>
      </c>
      <c r="CF380">
        <v>1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46</v>
      </c>
      <c r="CN380">
        <v>7</v>
      </c>
      <c r="CO380">
        <v>2</v>
      </c>
      <c r="CP380">
        <v>4</v>
      </c>
      <c r="CQ380">
        <v>1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7</v>
      </c>
      <c r="DF380">
        <v>12</v>
      </c>
      <c r="DG380">
        <v>3</v>
      </c>
      <c r="DH380">
        <v>1</v>
      </c>
      <c r="DI380">
        <v>0</v>
      </c>
      <c r="DJ380">
        <v>2</v>
      </c>
      <c r="DK380">
        <v>0</v>
      </c>
      <c r="DL380">
        <v>2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1</v>
      </c>
      <c r="DT380">
        <v>0</v>
      </c>
      <c r="DU380">
        <v>0</v>
      </c>
      <c r="DV380">
        <v>1</v>
      </c>
      <c r="DW380">
        <v>0</v>
      </c>
      <c r="DX380">
        <v>0</v>
      </c>
      <c r="DY380">
        <v>1</v>
      </c>
      <c r="DZ380">
        <v>0</v>
      </c>
      <c r="EA380">
        <v>0</v>
      </c>
      <c r="EB380">
        <v>0</v>
      </c>
      <c r="EC380">
        <v>0</v>
      </c>
      <c r="ED380">
        <v>1</v>
      </c>
      <c r="EE380">
        <v>0</v>
      </c>
      <c r="EF380">
        <v>0</v>
      </c>
      <c r="EG380">
        <v>0</v>
      </c>
      <c r="EH380">
        <v>0</v>
      </c>
      <c r="EI380">
        <v>12</v>
      </c>
      <c r="EJ380">
        <v>93</v>
      </c>
      <c r="EK380">
        <v>4</v>
      </c>
      <c r="EL380">
        <v>1</v>
      </c>
      <c r="EM380">
        <v>0</v>
      </c>
      <c r="EN380">
        <v>18</v>
      </c>
      <c r="EO380">
        <v>3</v>
      </c>
      <c r="EP380">
        <v>3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21</v>
      </c>
      <c r="EZ380">
        <v>1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1</v>
      </c>
      <c r="FG380">
        <v>0</v>
      </c>
      <c r="FH380">
        <v>0</v>
      </c>
      <c r="FI380">
        <v>0</v>
      </c>
      <c r="FJ380">
        <v>0</v>
      </c>
      <c r="FK380">
        <v>40</v>
      </c>
      <c r="FL380">
        <v>0</v>
      </c>
      <c r="FM380">
        <v>0</v>
      </c>
      <c r="FN380">
        <v>1</v>
      </c>
      <c r="FO380">
        <v>93</v>
      </c>
      <c r="FP380">
        <v>18</v>
      </c>
      <c r="FQ380">
        <v>8</v>
      </c>
      <c r="FR380">
        <v>2</v>
      </c>
      <c r="FS380">
        <v>0</v>
      </c>
      <c r="FT380">
        <v>6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1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1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18</v>
      </c>
      <c r="GV380">
        <v>43</v>
      </c>
      <c r="GW380">
        <v>10</v>
      </c>
      <c r="GX380">
        <v>1</v>
      </c>
      <c r="GY380">
        <v>4</v>
      </c>
      <c r="GZ380">
        <v>1</v>
      </c>
      <c r="HA380">
        <v>11</v>
      </c>
      <c r="HB380">
        <v>1</v>
      </c>
      <c r="HC380">
        <v>3</v>
      </c>
      <c r="HD380">
        <v>0</v>
      </c>
      <c r="HE380">
        <v>0</v>
      </c>
      <c r="HF380">
        <v>1</v>
      </c>
      <c r="HG380">
        <v>2</v>
      </c>
      <c r="HH380">
        <v>0</v>
      </c>
      <c r="HI380">
        <v>2</v>
      </c>
      <c r="HJ380">
        <v>0</v>
      </c>
      <c r="HK380">
        <v>1</v>
      </c>
      <c r="HL380">
        <v>0</v>
      </c>
      <c r="HM380">
        <v>2</v>
      </c>
      <c r="HN380">
        <v>0</v>
      </c>
      <c r="HO380">
        <v>0</v>
      </c>
      <c r="HP380">
        <v>0</v>
      </c>
      <c r="HQ380">
        <v>1</v>
      </c>
      <c r="HR380">
        <v>1</v>
      </c>
      <c r="HS380">
        <v>1</v>
      </c>
      <c r="HT380">
        <v>0</v>
      </c>
      <c r="HU380">
        <v>0</v>
      </c>
      <c r="HV380">
        <v>0</v>
      </c>
      <c r="HW380">
        <v>1</v>
      </c>
      <c r="HX380">
        <v>43</v>
      </c>
      <c r="HY380">
        <v>14</v>
      </c>
      <c r="HZ380">
        <v>8</v>
      </c>
      <c r="IA380">
        <v>0</v>
      </c>
      <c r="IB380">
        <v>0</v>
      </c>
      <c r="IC380">
        <v>0</v>
      </c>
      <c r="ID380">
        <v>0</v>
      </c>
      <c r="IE380">
        <v>1</v>
      </c>
      <c r="IF380">
        <v>0</v>
      </c>
      <c r="IG380">
        <v>0</v>
      </c>
      <c r="IH380">
        <v>5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14</v>
      </c>
      <c r="JE380">
        <v>8</v>
      </c>
      <c r="JF380">
        <v>4</v>
      </c>
      <c r="JG380">
        <v>1</v>
      </c>
      <c r="JH380">
        <v>1</v>
      </c>
      <c r="JI380">
        <v>0</v>
      </c>
      <c r="JJ380">
        <v>0</v>
      </c>
      <c r="JK380">
        <v>0</v>
      </c>
      <c r="JL380">
        <v>1</v>
      </c>
      <c r="JM380">
        <v>0</v>
      </c>
      <c r="JN380">
        <v>0</v>
      </c>
      <c r="JO380">
        <v>0</v>
      </c>
      <c r="JP380">
        <v>0</v>
      </c>
      <c r="JQ380">
        <v>1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8</v>
      </c>
      <c r="JZ380">
        <v>3</v>
      </c>
      <c r="KA380">
        <v>1</v>
      </c>
      <c r="KB380">
        <v>1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1</v>
      </c>
      <c r="KM380">
        <v>0</v>
      </c>
      <c r="KN380">
        <v>0</v>
      </c>
      <c r="KO380">
        <v>0</v>
      </c>
      <c r="KP380">
        <v>0</v>
      </c>
      <c r="KQ380">
        <v>3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</row>
    <row r="381" spans="1:325">
      <c r="A381" t="s">
        <v>1188</v>
      </c>
      <c r="B381" t="s">
        <v>1181</v>
      </c>
      <c r="C381" t="str">
        <f>"181108"</f>
        <v>181108</v>
      </c>
      <c r="D381" t="s">
        <v>1187</v>
      </c>
      <c r="E381">
        <v>11</v>
      </c>
      <c r="F381">
        <v>643</v>
      </c>
      <c r="G381">
        <v>490</v>
      </c>
      <c r="H381">
        <v>218</v>
      </c>
      <c r="I381">
        <v>272</v>
      </c>
      <c r="J381">
        <v>0</v>
      </c>
      <c r="K381">
        <v>1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272</v>
      </c>
      <c r="T381">
        <v>0</v>
      </c>
      <c r="U381">
        <v>0</v>
      </c>
      <c r="V381">
        <v>272</v>
      </c>
      <c r="W381">
        <v>14</v>
      </c>
      <c r="X381">
        <v>13</v>
      </c>
      <c r="Y381">
        <v>0</v>
      </c>
      <c r="Z381">
        <v>0</v>
      </c>
      <c r="AA381">
        <v>258</v>
      </c>
      <c r="AB381">
        <v>148</v>
      </c>
      <c r="AC381">
        <v>10</v>
      </c>
      <c r="AD381">
        <v>4</v>
      </c>
      <c r="AE381">
        <v>1</v>
      </c>
      <c r="AF381">
        <v>4</v>
      </c>
      <c r="AG381">
        <v>0</v>
      </c>
      <c r="AH381">
        <v>6</v>
      </c>
      <c r="AI381">
        <v>0</v>
      </c>
      <c r="AJ381">
        <v>3</v>
      </c>
      <c r="AK381">
        <v>19</v>
      </c>
      <c r="AL381">
        <v>0</v>
      </c>
      <c r="AM381">
        <v>6</v>
      </c>
      <c r="AN381">
        <v>0</v>
      </c>
      <c r="AO381">
        <v>20</v>
      </c>
      <c r="AP381">
        <v>0</v>
      </c>
      <c r="AQ381">
        <v>8</v>
      </c>
      <c r="AR381">
        <v>6</v>
      </c>
      <c r="AS381">
        <v>0</v>
      </c>
      <c r="AT381">
        <v>0</v>
      </c>
      <c r="AU381">
        <v>0</v>
      </c>
      <c r="AV381">
        <v>0</v>
      </c>
      <c r="AW381">
        <v>1</v>
      </c>
      <c r="AX381">
        <v>56</v>
      </c>
      <c r="AY381">
        <v>1</v>
      </c>
      <c r="AZ381">
        <v>0</v>
      </c>
      <c r="BA381">
        <v>0</v>
      </c>
      <c r="BB381">
        <v>1</v>
      </c>
      <c r="BC381">
        <v>0</v>
      </c>
      <c r="BD381">
        <v>1</v>
      </c>
      <c r="BE381">
        <v>0</v>
      </c>
      <c r="BF381">
        <v>1</v>
      </c>
      <c r="BG381">
        <v>148</v>
      </c>
      <c r="BH381">
        <v>15</v>
      </c>
      <c r="BI381">
        <v>10</v>
      </c>
      <c r="BJ381">
        <v>0</v>
      </c>
      <c r="BK381">
        <v>2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1</v>
      </c>
      <c r="CD381">
        <v>2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15</v>
      </c>
      <c r="CN381">
        <v>4</v>
      </c>
      <c r="CO381">
        <v>1</v>
      </c>
      <c r="CP381">
        <v>2</v>
      </c>
      <c r="CQ381">
        <v>0</v>
      </c>
      <c r="CR381">
        <v>0</v>
      </c>
      <c r="CS381">
        <v>0</v>
      </c>
      <c r="CT381">
        <v>0</v>
      </c>
      <c r="CU381">
        <v>1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4</v>
      </c>
      <c r="DF381">
        <v>8</v>
      </c>
      <c r="DG381">
        <v>4</v>
      </c>
      <c r="DH381">
        <v>1</v>
      </c>
      <c r="DI381">
        <v>0</v>
      </c>
      <c r="DJ381">
        <v>0</v>
      </c>
      <c r="DK381">
        <v>0</v>
      </c>
      <c r="DL381">
        <v>2</v>
      </c>
      <c r="DM381">
        <v>0</v>
      </c>
      <c r="DN381">
        <v>0</v>
      </c>
      <c r="DO381">
        <v>1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8</v>
      </c>
      <c r="EJ381">
        <v>49</v>
      </c>
      <c r="EK381">
        <v>3</v>
      </c>
      <c r="EL381">
        <v>0</v>
      </c>
      <c r="EM381">
        <v>0</v>
      </c>
      <c r="EN381">
        <v>3</v>
      </c>
      <c r="EO381">
        <v>0</v>
      </c>
      <c r="EP381">
        <v>1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34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1</v>
      </c>
      <c r="FI381">
        <v>0</v>
      </c>
      <c r="FJ381">
        <v>0</v>
      </c>
      <c r="FK381">
        <v>7</v>
      </c>
      <c r="FL381">
        <v>0</v>
      </c>
      <c r="FM381">
        <v>0</v>
      </c>
      <c r="FN381">
        <v>0</v>
      </c>
      <c r="FO381">
        <v>49</v>
      </c>
      <c r="FP381">
        <v>11</v>
      </c>
      <c r="FQ381">
        <v>4</v>
      </c>
      <c r="FR381">
        <v>0</v>
      </c>
      <c r="FS381">
        <v>0</v>
      </c>
      <c r="FT381">
        <v>2</v>
      </c>
      <c r="FU381">
        <v>0</v>
      </c>
      <c r="FV381">
        <v>0</v>
      </c>
      <c r="FW381">
        <v>0</v>
      </c>
      <c r="FX381">
        <v>1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1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2</v>
      </c>
      <c r="GK381">
        <v>0</v>
      </c>
      <c r="GL381">
        <v>0</v>
      </c>
      <c r="GM381">
        <v>0</v>
      </c>
      <c r="GN381">
        <v>1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11</v>
      </c>
      <c r="GV381">
        <v>12</v>
      </c>
      <c r="GW381">
        <v>1</v>
      </c>
      <c r="GX381">
        <v>0</v>
      </c>
      <c r="GY381">
        <v>2</v>
      </c>
      <c r="GZ381">
        <v>0</v>
      </c>
      <c r="HA381">
        <v>0</v>
      </c>
      <c r="HB381">
        <v>1</v>
      </c>
      <c r="HC381">
        <v>2</v>
      </c>
      <c r="HD381">
        <v>1</v>
      </c>
      <c r="HE381">
        <v>0</v>
      </c>
      <c r="HF381">
        <v>1</v>
      </c>
      <c r="HG381">
        <v>0</v>
      </c>
      <c r="HH381">
        <v>0</v>
      </c>
      <c r="HI381">
        <v>0</v>
      </c>
      <c r="HJ381">
        <v>2</v>
      </c>
      <c r="HK381">
        <v>0</v>
      </c>
      <c r="HL381">
        <v>0</v>
      </c>
      <c r="HM381">
        <v>0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1</v>
      </c>
      <c r="HU381">
        <v>0</v>
      </c>
      <c r="HV381">
        <v>1</v>
      </c>
      <c r="HW381">
        <v>0</v>
      </c>
      <c r="HX381">
        <v>12</v>
      </c>
      <c r="HY381">
        <v>9</v>
      </c>
      <c r="HZ381">
        <v>6</v>
      </c>
      <c r="IA381">
        <v>0</v>
      </c>
      <c r="IB381">
        <v>0</v>
      </c>
      <c r="IC381">
        <v>0</v>
      </c>
      <c r="ID381">
        <v>1</v>
      </c>
      <c r="IE381">
        <v>0</v>
      </c>
      <c r="IF381">
        <v>0</v>
      </c>
      <c r="IG381">
        <v>0</v>
      </c>
      <c r="IH381">
        <v>1</v>
      </c>
      <c r="II381">
        <v>0</v>
      </c>
      <c r="IJ381">
        <v>1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9</v>
      </c>
      <c r="JE381">
        <v>0</v>
      </c>
      <c r="JF381">
        <v>0</v>
      </c>
      <c r="JG381">
        <v>0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2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1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1</v>
      </c>
      <c r="LM381">
        <v>2</v>
      </c>
    </row>
    <row r="382" spans="1:325">
      <c r="A382" t="s">
        <v>1186</v>
      </c>
      <c r="B382" t="s">
        <v>1181</v>
      </c>
      <c r="C382" t="str">
        <f>"181108"</f>
        <v>181108</v>
      </c>
      <c r="D382" t="s">
        <v>1185</v>
      </c>
      <c r="E382">
        <v>12</v>
      </c>
      <c r="F382">
        <v>358</v>
      </c>
      <c r="G382">
        <v>280</v>
      </c>
      <c r="H382">
        <v>90</v>
      </c>
      <c r="I382">
        <v>190</v>
      </c>
      <c r="J382">
        <v>0</v>
      </c>
      <c r="K382">
        <v>2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190</v>
      </c>
      <c r="T382">
        <v>0</v>
      </c>
      <c r="U382">
        <v>0</v>
      </c>
      <c r="V382">
        <v>190</v>
      </c>
      <c r="W382">
        <v>2</v>
      </c>
      <c r="X382">
        <v>1</v>
      </c>
      <c r="Y382">
        <v>1</v>
      </c>
      <c r="Z382">
        <v>0</v>
      </c>
      <c r="AA382">
        <v>188</v>
      </c>
      <c r="AB382">
        <v>111</v>
      </c>
      <c r="AC382">
        <v>8</v>
      </c>
      <c r="AD382">
        <v>6</v>
      </c>
      <c r="AE382">
        <v>0</v>
      </c>
      <c r="AF382">
        <v>0</v>
      </c>
      <c r="AG382">
        <v>1</v>
      </c>
      <c r="AH382">
        <v>0</v>
      </c>
      <c r="AI382">
        <v>0</v>
      </c>
      <c r="AJ382">
        <v>1</v>
      </c>
      <c r="AK382">
        <v>6</v>
      </c>
      <c r="AL382">
        <v>0</v>
      </c>
      <c r="AM382">
        <v>0</v>
      </c>
      <c r="AN382">
        <v>0</v>
      </c>
      <c r="AO382">
        <v>2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87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111</v>
      </c>
      <c r="BH382">
        <v>12</v>
      </c>
      <c r="BI382">
        <v>10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2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12</v>
      </c>
      <c r="CN382">
        <v>7</v>
      </c>
      <c r="CO382">
        <v>2</v>
      </c>
      <c r="CP382">
        <v>0</v>
      </c>
      <c r="CQ382">
        <v>0</v>
      </c>
      <c r="CR382">
        <v>0</v>
      </c>
      <c r="CS382">
        <v>2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1</v>
      </c>
      <c r="DC382">
        <v>1</v>
      </c>
      <c r="DD382">
        <v>1</v>
      </c>
      <c r="DE382">
        <v>7</v>
      </c>
      <c r="DF382">
        <v>5</v>
      </c>
      <c r="DG382">
        <v>3</v>
      </c>
      <c r="DH382">
        <v>0</v>
      </c>
      <c r="DI382">
        <v>1</v>
      </c>
      <c r="DJ382">
        <v>0</v>
      </c>
      <c r="DK382">
        <v>0</v>
      </c>
      <c r="DL382">
        <v>1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5</v>
      </c>
      <c r="EJ382">
        <v>17</v>
      </c>
      <c r="EK382">
        <v>1</v>
      </c>
      <c r="EL382">
        <v>0</v>
      </c>
      <c r="EM382">
        <v>0</v>
      </c>
      <c r="EN382">
        <v>6</v>
      </c>
      <c r="EO382">
        <v>0</v>
      </c>
      <c r="EP382">
        <v>0</v>
      </c>
      <c r="EQ382">
        <v>1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8</v>
      </c>
      <c r="EZ382">
        <v>0</v>
      </c>
      <c r="FA382">
        <v>0</v>
      </c>
      <c r="FB382">
        <v>0</v>
      </c>
      <c r="FC382">
        <v>0</v>
      </c>
      <c r="FD382">
        <v>1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17</v>
      </c>
      <c r="FP382">
        <v>5</v>
      </c>
      <c r="FQ382">
        <v>0</v>
      </c>
      <c r="FR382">
        <v>0</v>
      </c>
      <c r="FS382">
        <v>0</v>
      </c>
      <c r="FT382">
        <v>1</v>
      </c>
      <c r="FU382">
        <v>0</v>
      </c>
      <c r="FV382">
        <v>1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3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5</v>
      </c>
      <c r="GV382">
        <v>20</v>
      </c>
      <c r="GW382">
        <v>2</v>
      </c>
      <c r="GX382">
        <v>0</v>
      </c>
      <c r="GY382">
        <v>1</v>
      </c>
      <c r="GZ382">
        <v>0</v>
      </c>
      <c r="HA382">
        <v>3</v>
      </c>
      <c r="HB382">
        <v>0</v>
      </c>
      <c r="HC382">
        <v>12</v>
      </c>
      <c r="HD382">
        <v>0</v>
      </c>
      <c r="HE382">
        <v>1</v>
      </c>
      <c r="HF382">
        <v>0</v>
      </c>
      <c r="HG382">
        <v>1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20</v>
      </c>
      <c r="HY382">
        <v>11</v>
      </c>
      <c r="HZ382">
        <v>1</v>
      </c>
      <c r="IA382">
        <v>0</v>
      </c>
      <c r="IB382">
        <v>1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8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1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11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</row>
    <row r="383" spans="1:325">
      <c r="A383" t="s">
        <v>1184</v>
      </c>
      <c r="B383" t="s">
        <v>1181</v>
      </c>
      <c r="C383" t="str">
        <f>"181108"</f>
        <v>181108</v>
      </c>
      <c r="D383" t="s">
        <v>1183</v>
      </c>
      <c r="E383">
        <v>13</v>
      </c>
      <c r="F383">
        <v>1344</v>
      </c>
      <c r="G383">
        <v>1030</v>
      </c>
      <c r="H383">
        <v>310</v>
      </c>
      <c r="I383">
        <v>720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720</v>
      </c>
      <c r="T383">
        <v>0</v>
      </c>
      <c r="U383">
        <v>0</v>
      </c>
      <c r="V383">
        <v>720</v>
      </c>
      <c r="W383">
        <v>20</v>
      </c>
      <c r="X383">
        <v>19</v>
      </c>
      <c r="Y383">
        <v>1</v>
      </c>
      <c r="Z383">
        <v>0</v>
      </c>
      <c r="AA383">
        <v>700</v>
      </c>
      <c r="AB383">
        <v>336</v>
      </c>
      <c r="AC383">
        <v>13</v>
      </c>
      <c r="AD383">
        <v>2</v>
      </c>
      <c r="AE383">
        <v>0</v>
      </c>
      <c r="AF383">
        <v>4</v>
      </c>
      <c r="AG383">
        <v>3</v>
      </c>
      <c r="AH383">
        <v>10</v>
      </c>
      <c r="AI383">
        <v>5</v>
      </c>
      <c r="AJ383">
        <v>16</v>
      </c>
      <c r="AK383">
        <v>58</v>
      </c>
      <c r="AL383">
        <v>1</v>
      </c>
      <c r="AM383">
        <v>6</v>
      </c>
      <c r="AN383">
        <v>3</v>
      </c>
      <c r="AO383">
        <v>18</v>
      </c>
      <c r="AP383">
        <v>1</v>
      </c>
      <c r="AQ383">
        <v>9</v>
      </c>
      <c r="AR383">
        <v>25</v>
      </c>
      <c r="AS383">
        <v>0</v>
      </c>
      <c r="AT383">
        <v>1</v>
      </c>
      <c r="AU383">
        <v>0</v>
      </c>
      <c r="AV383">
        <v>2</v>
      </c>
      <c r="AW383">
        <v>3</v>
      </c>
      <c r="AX383">
        <v>147</v>
      </c>
      <c r="AY383">
        <v>0</v>
      </c>
      <c r="AZ383">
        <v>0</v>
      </c>
      <c r="BA383">
        <v>2</v>
      </c>
      <c r="BB383">
        <v>3</v>
      </c>
      <c r="BC383">
        <v>1</v>
      </c>
      <c r="BD383">
        <v>0</v>
      </c>
      <c r="BE383">
        <v>3</v>
      </c>
      <c r="BF383">
        <v>0</v>
      </c>
      <c r="BG383">
        <v>336</v>
      </c>
      <c r="BH383">
        <v>75</v>
      </c>
      <c r="BI383">
        <v>62</v>
      </c>
      <c r="BJ383">
        <v>0</v>
      </c>
      <c r="BK383">
        <v>0</v>
      </c>
      <c r="BL383">
        <v>1</v>
      </c>
      <c r="BM383">
        <v>2</v>
      </c>
      <c r="BN383">
        <v>0</v>
      </c>
      <c r="BO383">
        <v>2</v>
      </c>
      <c r="BP383">
        <v>0</v>
      </c>
      <c r="BQ383">
        <v>0</v>
      </c>
      <c r="BR383">
        <v>2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1</v>
      </c>
      <c r="BY383">
        <v>0</v>
      </c>
      <c r="BZ383">
        <v>1</v>
      </c>
      <c r="CA383">
        <v>0</v>
      </c>
      <c r="CB383">
        <v>0</v>
      </c>
      <c r="CC383">
        <v>0</v>
      </c>
      <c r="CD383">
        <v>2</v>
      </c>
      <c r="CE383">
        <v>0</v>
      </c>
      <c r="CF383">
        <v>1</v>
      </c>
      <c r="CG383">
        <v>0</v>
      </c>
      <c r="CH383">
        <v>1</v>
      </c>
      <c r="CI383">
        <v>0</v>
      </c>
      <c r="CJ383">
        <v>0</v>
      </c>
      <c r="CK383">
        <v>0</v>
      </c>
      <c r="CL383">
        <v>0</v>
      </c>
      <c r="CM383">
        <v>75</v>
      </c>
      <c r="CN383">
        <v>13</v>
      </c>
      <c r="CO383">
        <v>3</v>
      </c>
      <c r="CP383">
        <v>2</v>
      </c>
      <c r="CQ383">
        <v>1</v>
      </c>
      <c r="CR383">
        <v>0</v>
      </c>
      <c r="CS383">
        <v>1</v>
      </c>
      <c r="CT383">
        <v>1</v>
      </c>
      <c r="CU383">
        <v>2</v>
      </c>
      <c r="CV383">
        <v>0</v>
      </c>
      <c r="CW383">
        <v>0</v>
      </c>
      <c r="CX383">
        <v>1</v>
      </c>
      <c r="CY383">
        <v>0</v>
      </c>
      <c r="CZ383">
        <v>2</v>
      </c>
      <c r="DA383">
        <v>0</v>
      </c>
      <c r="DB383">
        <v>0</v>
      </c>
      <c r="DC383">
        <v>0</v>
      </c>
      <c r="DD383">
        <v>0</v>
      </c>
      <c r="DE383">
        <v>13</v>
      </c>
      <c r="DF383">
        <v>39</v>
      </c>
      <c r="DG383">
        <v>19</v>
      </c>
      <c r="DH383">
        <v>0</v>
      </c>
      <c r="DI383">
        <v>1</v>
      </c>
      <c r="DJ383">
        <v>5</v>
      </c>
      <c r="DK383">
        <v>1</v>
      </c>
      <c r="DL383">
        <v>0</v>
      </c>
      <c r="DM383">
        <v>1</v>
      </c>
      <c r="DN383">
        <v>2</v>
      </c>
      <c r="DO383">
        <v>1</v>
      </c>
      <c r="DP383">
        <v>0</v>
      </c>
      <c r="DQ383">
        <v>1</v>
      </c>
      <c r="DR383">
        <v>2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1</v>
      </c>
      <c r="EA383">
        <v>0</v>
      </c>
      <c r="EB383">
        <v>0</v>
      </c>
      <c r="EC383">
        <v>0</v>
      </c>
      <c r="ED383">
        <v>2</v>
      </c>
      <c r="EE383">
        <v>0</v>
      </c>
      <c r="EF383">
        <v>1</v>
      </c>
      <c r="EG383">
        <v>1</v>
      </c>
      <c r="EH383">
        <v>1</v>
      </c>
      <c r="EI383">
        <v>39</v>
      </c>
      <c r="EJ383">
        <v>71</v>
      </c>
      <c r="EK383">
        <v>2</v>
      </c>
      <c r="EL383">
        <v>0</v>
      </c>
      <c r="EM383">
        <v>0</v>
      </c>
      <c r="EN383">
        <v>17</v>
      </c>
      <c r="EO383">
        <v>2</v>
      </c>
      <c r="EP383">
        <v>1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23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26</v>
      </c>
      <c r="FL383">
        <v>0</v>
      </c>
      <c r="FM383">
        <v>0</v>
      </c>
      <c r="FN383">
        <v>0</v>
      </c>
      <c r="FO383">
        <v>71</v>
      </c>
      <c r="FP383">
        <v>35</v>
      </c>
      <c r="FQ383">
        <v>16</v>
      </c>
      <c r="FR383">
        <v>0</v>
      </c>
      <c r="FS383">
        <v>1</v>
      </c>
      <c r="FT383">
        <v>7</v>
      </c>
      <c r="FU383">
        <v>4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1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2</v>
      </c>
      <c r="GK383">
        <v>0</v>
      </c>
      <c r="GL383">
        <v>0</v>
      </c>
      <c r="GM383">
        <v>1</v>
      </c>
      <c r="GN383">
        <v>0</v>
      </c>
      <c r="GO383">
        <v>0</v>
      </c>
      <c r="GP383">
        <v>2</v>
      </c>
      <c r="GQ383">
        <v>0</v>
      </c>
      <c r="GR383">
        <v>0</v>
      </c>
      <c r="GS383">
        <v>0</v>
      </c>
      <c r="GT383">
        <v>1</v>
      </c>
      <c r="GU383">
        <v>35</v>
      </c>
      <c r="GV383">
        <v>91</v>
      </c>
      <c r="GW383">
        <v>25</v>
      </c>
      <c r="GX383">
        <v>2</v>
      </c>
      <c r="GY383">
        <v>25</v>
      </c>
      <c r="GZ383">
        <v>0</v>
      </c>
      <c r="HA383">
        <v>11</v>
      </c>
      <c r="HB383">
        <v>0</v>
      </c>
      <c r="HC383">
        <v>5</v>
      </c>
      <c r="HD383">
        <v>1</v>
      </c>
      <c r="HE383">
        <v>0</v>
      </c>
      <c r="HF383">
        <v>6</v>
      </c>
      <c r="HG383">
        <v>0</v>
      </c>
      <c r="HH383">
        <v>0</v>
      </c>
      <c r="HI383">
        <v>2</v>
      </c>
      <c r="HJ383">
        <v>1</v>
      </c>
      <c r="HK383">
        <v>1</v>
      </c>
      <c r="HL383">
        <v>0</v>
      </c>
      <c r="HM383">
        <v>2</v>
      </c>
      <c r="HN383">
        <v>0</v>
      </c>
      <c r="HO383">
        <v>0</v>
      </c>
      <c r="HP383">
        <v>3</v>
      </c>
      <c r="HQ383">
        <v>1</v>
      </c>
      <c r="HR383">
        <v>2</v>
      </c>
      <c r="HS383">
        <v>2</v>
      </c>
      <c r="HT383">
        <v>1</v>
      </c>
      <c r="HU383">
        <v>1</v>
      </c>
      <c r="HV383">
        <v>0</v>
      </c>
      <c r="HW383">
        <v>0</v>
      </c>
      <c r="HX383">
        <v>91</v>
      </c>
      <c r="HY383">
        <v>32</v>
      </c>
      <c r="HZ383">
        <v>18</v>
      </c>
      <c r="IA383">
        <v>2</v>
      </c>
      <c r="IB383">
        <v>0</v>
      </c>
      <c r="IC383">
        <v>0</v>
      </c>
      <c r="ID383">
        <v>0</v>
      </c>
      <c r="IE383">
        <v>3</v>
      </c>
      <c r="IF383">
        <v>0</v>
      </c>
      <c r="IG383">
        <v>0</v>
      </c>
      <c r="IH383">
        <v>3</v>
      </c>
      <c r="II383">
        <v>0</v>
      </c>
      <c r="IJ383">
        <v>0</v>
      </c>
      <c r="IK383">
        <v>0</v>
      </c>
      <c r="IL383">
        <v>1</v>
      </c>
      <c r="IM383">
        <v>1</v>
      </c>
      <c r="IN383">
        <v>0</v>
      </c>
      <c r="IO383">
        <v>0</v>
      </c>
      <c r="IP383">
        <v>0</v>
      </c>
      <c r="IQ383">
        <v>1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2</v>
      </c>
      <c r="JA383">
        <v>0</v>
      </c>
      <c r="JB383">
        <v>0</v>
      </c>
      <c r="JC383">
        <v>1</v>
      </c>
      <c r="JD383">
        <v>32</v>
      </c>
      <c r="JE383">
        <v>7</v>
      </c>
      <c r="JF383">
        <v>2</v>
      </c>
      <c r="JG383">
        <v>0</v>
      </c>
      <c r="JH383">
        <v>2</v>
      </c>
      <c r="JI383">
        <v>3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7</v>
      </c>
      <c r="JZ383">
        <v>1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1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1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</row>
    <row r="384" spans="1:325">
      <c r="A384" t="s">
        <v>1182</v>
      </c>
      <c r="B384" t="s">
        <v>1181</v>
      </c>
      <c r="C384" t="str">
        <f>"181108"</f>
        <v>181108</v>
      </c>
      <c r="D384" t="s">
        <v>1180</v>
      </c>
      <c r="E384">
        <v>14</v>
      </c>
      <c r="F384">
        <v>253</v>
      </c>
      <c r="G384">
        <v>200</v>
      </c>
      <c r="H384">
        <v>65</v>
      </c>
      <c r="I384">
        <v>135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135</v>
      </c>
      <c r="T384">
        <v>0</v>
      </c>
      <c r="U384">
        <v>0</v>
      </c>
      <c r="V384">
        <v>135</v>
      </c>
      <c r="W384">
        <v>11</v>
      </c>
      <c r="X384">
        <v>8</v>
      </c>
      <c r="Y384">
        <v>3</v>
      </c>
      <c r="Z384">
        <v>0</v>
      </c>
      <c r="AA384">
        <v>124</v>
      </c>
      <c r="AB384">
        <v>85</v>
      </c>
      <c r="AC384">
        <v>2</v>
      </c>
      <c r="AD384">
        <v>0</v>
      </c>
      <c r="AE384">
        <v>1</v>
      </c>
      <c r="AF384">
        <v>1</v>
      </c>
      <c r="AG384">
        <v>0</v>
      </c>
      <c r="AH384">
        <v>1</v>
      </c>
      <c r="AI384">
        <v>0</v>
      </c>
      <c r="AJ384">
        <v>0</v>
      </c>
      <c r="AK384">
        <v>5</v>
      </c>
      <c r="AL384">
        <v>4</v>
      </c>
      <c r="AM384">
        <v>0</v>
      </c>
      <c r="AN384">
        <v>0</v>
      </c>
      <c r="AO384">
        <v>4</v>
      </c>
      <c r="AP384">
        <v>0</v>
      </c>
      <c r="AQ384">
        <v>3</v>
      </c>
      <c r="AR384">
        <v>1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63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85</v>
      </c>
      <c r="BH384">
        <v>10</v>
      </c>
      <c r="BI384">
        <v>9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1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10</v>
      </c>
      <c r="CN384">
        <v>4</v>
      </c>
      <c r="CO384">
        <v>2</v>
      </c>
      <c r="CP384">
        <v>0</v>
      </c>
      <c r="CQ384">
        <v>1</v>
      </c>
      <c r="CR384">
        <v>0</v>
      </c>
      <c r="CS384">
        <v>1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4</v>
      </c>
      <c r="DF384">
        <v>2</v>
      </c>
      <c r="DG384">
        <v>1</v>
      </c>
      <c r="DH384">
        <v>0</v>
      </c>
      <c r="DI384">
        <v>0</v>
      </c>
      <c r="DJ384">
        <v>0</v>
      </c>
      <c r="DK384">
        <v>1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2</v>
      </c>
      <c r="EJ384">
        <v>20</v>
      </c>
      <c r="EK384">
        <v>0</v>
      </c>
      <c r="EL384">
        <v>0</v>
      </c>
      <c r="EM384">
        <v>0</v>
      </c>
      <c r="EN384">
        <v>6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11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3</v>
      </c>
      <c r="FL384">
        <v>0</v>
      </c>
      <c r="FM384">
        <v>0</v>
      </c>
      <c r="FN384">
        <v>0</v>
      </c>
      <c r="FO384">
        <v>20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3</v>
      </c>
      <c r="GW384">
        <v>0</v>
      </c>
      <c r="GX384">
        <v>0</v>
      </c>
      <c r="GY384">
        <v>0</v>
      </c>
      <c r="GZ384">
        <v>0</v>
      </c>
      <c r="HA384">
        <v>1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1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1</v>
      </c>
      <c r="HV384">
        <v>0</v>
      </c>
      <c r="HW384">
        <v>0</v>
      </c>
      <c r="HX384">
        <v>3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</row>
    <row r="385" spans="1:325">
      <c r="A385" t="s">
        <v>1179</v>
      </c>
      <c r="B385" t="s">
        <v>1164</v>
      </c>
      <c r="C385" t="str">
        <f>"181109"</f>
        <v>181109</v>
      </c>
      <c r="D385" t="s">
        <v>1178</v>
      </c>
      <c r="E385">
        <v>1</v>
      </c>
      <c r="F385">
        <v>927</v>
      </c>
      <c r="G385">
        <v>709</v>
      </c>
      <c r="H385">
        <v>149</v>
      </c>
      <c r="I385">
        <v>560</v>
      </c>
      <c r="J385">
        <v>1</v>
      </c>
      <c r="K385">
        <v>1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560</v>
      </c>
      <c r="T385">
        <v>0</v>
      </c>
      <c r="U385">
        <v>0</v>
      </c>
      <c r="V385">
        <v>560</v>
      </c>
      <c r="W385">
        <v>14</v>
      </c>
      <c r="X385">
        <v>13</v>
      </c>
      <c r="Y385">
        <v>1</v>
      </c>
      <c r="Z385">
        <v>0</v>
      </c>
      <c r="AA385">
        <v>546</v>
      </c>
      <c r="AB385">
        <v>327</v>
      </c>
      <c r="AC385">
        <v>18</v>
      </c>
      <c r="AD385">
        <v>3</v>
      </c>
      <c r="AE385">
        <v>3</v>
      </c>
      <c r="AF385">
        <v>5</v>
      </c>
      <c r="AG385">
        <v>4</v>
      </c>
      <c r="AH385">
        <v>1</v>
      </c>
      <c r="AI385">
        <v>1</v>
      </c>
      <c r="AJ385">
        <v>0</v>
      </c>
      <c r="AK385">
        <v>34</v>
      </c>
      <c r="AL385">
        <v>1</v>
      </c>
      <c r="AM385">
        <v>4</v>
      </c>
      <c r="AN385">
        <v>0</v>
      </c>
      <c r="AO385">
        <v>229</v>
      </c>
      <c r="AP385">
        <v>0</v>
      </c>
      <c r="AQ385">
        <v>0</v>
      </c>
      <c r="AR385">
        <v>7</v>
      </c>
      <c r="AS385">
        <v>1</v>
      </c>
      <c r="AT385">
        <v>0</v>
      </c>
      <c r="AU385">
        <v>0</v>
      </c>
      <c r="AV385">
        <v>0</v>
      </c>
      <c r="AW385">
        <v>4</v>
      </c>
      <c r="AX385">
        <v>12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327</v>
      </c>
      <c r="BH385">
        <v>18</v>
      </c>
      <c r="BI385">
        <v>12</v>
      </c>
      <c r="BJ385">
        <v>3</v>
      </c>
      <c r="BK385">
        <v>0</v>
      </c>
      <c r="BL385">
        <v>0</v>
      </c>
      <c r="BM385">
        <v>1</v>
      </c>
      <c r="BN385">
        <v>1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1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18</v>
      </c>
      <c r="CN385">
        <v>8</v>
      </c>
      <c r="CO385">
        <v>2</v>
      </c>
      <c r="CP385">
        <v>4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1</v>
      </c>
      <c r="DB385">
        <v>0</v>
      </c>
      <c r="DC385">
        <v>0</v>
      </c>
      <c r="DD385">
        <v>1</v>
      </c>
      <c r="DE385">
        <v>8</v>
      </c>
      <c r="DF385">
        <v>11</v>
      </c>
      <c r="DG385">
        <v>4</v>
      </c>
      <c r="DH385">
        <v>0</v>
      </c>
      <c r="DI385">
        <v>1</v>
      </c>
      <c r="DJ385">
        <v>0</v>
      </c>
      <c r="DK385">
        <v>0</v>
      </c>
      <c r="DL385">
        <v>1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1</v>
      </c>
      <c r="DS385">
        <v>1</v>
      </c>
      <c r="DT385">
        <v>1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1</v>
      </c>
      <c r="EE385">
        <v>0</v>
      </c>
      <c r="EF385">
        <v>0</v>
      </c>
      <c r="EG385">
        <v>0</v>
      </c>
      <c r="EH385">
        <v>1</v>
      </c>
      <c r="EI385">
        <v>11</v>
      </c>
      <c r="EJ385">
        <v>106</v>
      </c>
      <c r="EK385">
        <v>2</v>
      </c>
      <c r="EL385">
        <v>0</v>
      </c>
      <c r="EM385">
        <v>0</v>
      </c>
      <c r="EN385">
        <v>96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4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1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1</v>
      </c>
      <c r="FN385">
        <v>2</v>
      </c>
      <c r="FO385">
        <v>106</v>
      </c>
      <c r="FP385">
        <v>6</v>
      </c>
      <c r="FQ385">
        <v>3</v>
      </c>
      <c r="FR385">
        <v>0</v>
      </c>
      <c r="FS385">
        <v>0</v>
      </c>
      <c r="FT385">
        <v>3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6</v>
      </c>
      <c r="GV385">
        <v>54</v>
      </c>
      <c r="GW385">
        <v>18</v>
      </c>
      <c r="GX385">
        <v>2</v>
      </c>
      <c r="GY385">
        <v>2</v>
      </c>
      <c r="GZ385">
        <v>0</v>
      </c>
      <c r="HA385">
        <v>17</v>
      </c>
      <c r="HB385">
        <v>0</v>
      </c>
      <c r="HC385">
        <v>9</v>
      </c>
      <c r="HD385">
        <v>1</v>
      </c>
      <c r="HE385">
        <v>1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1</v>
      </c>
      <c r="HU385">
        <v>0</v>
      </c>
      <c r="HV385">
        <v>1</v>
      </c>
      <c r="HW385">
        <v>2</v>
      </c>
      <c r="HX385">
        <v>54</v>
      </c>
      <c r="HY385">
        <v>10</v>
      </c>
      <c r="HZ385">
        <v>4</v>
      </c>
      <c r="IA385">
        <v>2</v>
      </c>
      <c r="IB385">
        <v>0</v>
      </c>
      <c r="IC385">
        <v>0</v>
      </c>
      <c r="ID385">
        <v>0</v>
      </c>
      <c r="IE385">
        <v>0</v>
      </c>
      <c r="IF385">
        <v>2</v>
      </c>
      <c r="IG385">
        <v>0</v>
      </c>
      <c r="IH385">
        <v>2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10</v>
      </c>
      <c r="JE385">
        <v>2</v>
      </c>
      <c r="JF385">
        <v>1</v>
      </c>
      <c r="JG385">
        <v>0</v>
      </c>
      <c r="JH385">
        <v>0</v>
      </c>
      <c r="JI385">
        <v>0</v>
      </c>
      <c r="JJ385">
        <v>1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2</v>
      </c>
      <c r="JZ385">
        <v>4</v>
      </c>
      <c r="KA385">
        <v>2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2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4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</row>
    <row r="386" spans="1:325">
      <c r="A386" t="s">
        <v>1177</v>
      </c>
      <c r="B386" t="s">
        <v>1164</v>
      </c>
      <c r="C386" t="str">
        <f>"181109"</f>
        <v>181109</v>
      </c>
      <c r="D386" t="s">
        <v>1176</v>
      </c>
      <c r="E386">
        <v>2</v>
      </c>
      <c r="F386">
        <v>1361</v>
      </c>
      <c r="G386">
        <v>1030</v>
      </c>
      <c r="H386">
        <v>295</v>
      </c>
      <c r="I386">
        <v>735</v>
      </c>
      <c r="J386">
        <v>0</v>
      </c>
      <c r="K386">
        <v>1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735</v>
      </c>
      <c r="T386">
        <v>0</v>
      </c>
      <c r="U386">
        <v>0</v>
      </c>
      <c r="V386">
        <v>735</v>
      </c>
      <c r="W386">
        <v>23</v>
      </c>
      <c r="X386">
        <v>22</v>
      </c>
      <c r="Y386">
        <v>1</v>
      </c>
      <c r="Z386">
        <v>0</v>
      </c>
      <c r="AA386">
        <v>712</v>
      </c>
      <c r="AB386">
        <v>428</v>
      </c>
      <c r="AC386">
        <v>21</v>
      </c>
      <c r="AD386">
        <v>1</v>
      </c>
      <c r="AE386">
        <v>1</v>
      </c>
      <c r="AF386">
        <v>2</v>
      </c>
      <c r="AG386">
        <v>6</v>
      </c>
      <c r="AH386">
        <v>3</v>
      </c>
      <c r="AI386">
        <v>1</v>
      </c>
      <c r="AJ386">
        <v>2</v>
      </c>
      <c r="AK386">
        <v>82</v>
      </c>
      <c r="AL386">
        <v>6</v>
      </c>
      <c r="AM386">
        <v>2</v>
      </c>
      <c r="AN386">
        <v>1</v>
      </c>
      <c r="AO386">
        <v>271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1</v>
      </c>
      <c r="AW386">
        <v>0</v>
      </c>
      <c r="AX386">
        <v>21</v>
      </c>
      <c r="AY386">
        <v>1</v>
      </c>
      <c r="AZ386">
        <v>1</v>
      </c>
      <c r="BA386">
        <v>2</v>
      </c>
      <c r="BB386">
        <v>1</v>
      </c>
      <c r="BC386">
        <v>0</v>
      </c>
      <c r="BD386">
        <v>1</v>
      </c>
      <c r="BE386">
        <v>0</v>
      </c>
      <c r="BF386">
        <v>1</v>
      </c>
      <c r="BG386">
        <v>428</v>
      </c>
      <c r="BH386">
        <v>61</v>
      </c>
      <c r="BI386">
        <v>50</v>
      </c>
      <c r="BJ386">
        <v>3</v>
      </c>
      <c r="BK386">
        <v>0</v>
      </c>
      <c r="BL386">
        <v>0</v>
      </c>
      <c r="BM386">
        <v>2</v>
      </c>
      <c r="BN386">
        <v>0</v>
      </c>
      <c r="BO386">
        <v>5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1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61</v>
      </c>
      <c r="CN386">
        <v>19</v>
      </c>
      <c r="CO386">
        <v>13</v>
      </c>
      <c r="CP386">
        <v>1</v>
      </c>
      <c r="CQ386">
        <v>1</v>
      </c>
      <c r="CR386">
        <v>0</v>
      </c>
      <c r="CS386">
        <v>0</v>
      </c>
      <c r="CT386">
        <v>1</v>
      </c>
      <c r="CU386">
        <v>0</v>
      </c>
      <c r="CV386">
        <v>0</v>
      </c>
      <c r="CW386">
        <v>0</v>
      </c>
      <c r="CX386">
        <v>0</v>
      </c>
      <c r="CY386">
        <v>1</v>
      </c>
      <c r="CZ386">
        <v>1</v>
      </c>
      <c r="DA386">
        <v>0</v>
      </c>
      <c r="DB386">
        <v>0</v>
      </c>
      <c r="DC386">
        <v>0</v>
      </c>
      <c r="DD386">
        <v>1</v>
      </c>
      <c r="DE386">
        <v>19</v>
      </c>
      <c r="DF386">
        <v>10</v>
      </c>
      <c r="DG386">
        <v>4</v>
      </c>
      <c r="DH386">
        <v>1</v>
      </c>
      <c r="DI386">
        <v>0</v>
      </c>
      <c r="DJ386">
        <v>0</v>
      </c>
      <c r="DK386">
        <v>0</v>
      </c>
      <c r="DL386">
        <v>2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1</v>
      </c>
      <c r="DW386">
        <v>1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1</v>
      </c>
      <c r="EI386">
        <v>10</v>
      </c>
      <c r="EJ386">
        <v>48</v>
      </c>
      <c r="EK386">
        <v>1</v>
      </c>
      <c r="EL386">
        <v>0</v>
      </c>
      <c r="EM386">
        <v>0</v>
      </c>
      <c r="EN386">
        <v>38</v>
      </c>
      <c r="EO386">
        <v>0</v>
      </c>
      <c r="EP386">
        <v>0</v>
      </c>
      <c r="EQ386">
        <v>1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6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1</v>
      </c>
      <c r="FI386">
        <v>0</v>
      </c>
      <c r="FJ386">
        <v>1</v>
      </c>
      <c r="FK386">
        <v>0</v>
      </c>
      <c r="FL386">
        <v>0</v>
      </c>
      <c r="FM386">
        <v>0</v>
      </c>
      <c r="FN386">
        <v>0</v>
      </c>
      <c r="FO386">
        <v>48</v>
      </c>
      <c r="FP386">
        <v>23</v>
      </c>
      <c r="FQ386">
        <v>16</v>
      </c>
      <c r="FR386">
        <v>0</v>
      </c>
      <c r="FS386">
        <v>1</v>
      </c>
      <c r="FT386">
        <v>4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1</v>
      </c>
      <c r="GL386">
        <v>1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23</v>
      </c>
      <c r="GV386">
        <v>73</v>
      </c>
      <c r="GW386">
        <v>22</v>
      </c>
      <c r="GX386">
        <v>3</v>
      </c>
      <c r="GY386">
        <v>1</v>
      </c>
      <c r="GZ386">
        <v>2</v>
      </c>
      <c r="HA386">
        <v>17</v>
      </c>
      <c r="HB386">
        <v>0</v>
      </c>
      <c r="HC386">
        <v>15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1</v>
      </c>
      <c r="HJ386">
        <v>0</v>
      </c>
      <c r="HK386">
        <v>2</v>
      </c>
      <c r="HL386">
        <v>0</v>
      </c>
      <c r="HM386">
        <v>0</v>
      </c>
      <c r="HN386">
        <v>1</v>
      </c>
      <c r="HO386">
        <v>0</v>
      </c>
      <c r="HP386">
        <v>1</v>
      </c>
      <c r="HQ386">
        <v>2</v>
      </c>
      <c r="HR386">
        <v>2</v>
      </c>
      <c r="HS386">
        <v>1</v>
      </c>
      <c r="HT386">
        <v>1</v>
      </c>
      <c r="HU386">
        <v>1</v>
      </c>
      <c r="HV386">
        <v>0</v>
      </c>
      <c r="HW386">
        <v>1</v>
      </c>
      <c r="HX386">
        <v>73</v>
      </c>
      <c r="HY386">
        <v>47</v>
      </c>
      <c r="HZ386">
        <v>11</v>
      </c>
      <c r="IA386">
        <v>3</v>
      </c>
      <c r="IB386">
        <v>0</v>
      </c>
      <c r="IC386">
        <v>0</v>
      </c>
      <c r="ID386">
        <v>3</v>
      </c>
      <c r="IE386">
        <v>2</v>
      </c>
      <c r="IF386">
        <v>3</v>
      </c>
      <c r="IG386">
        <v>0</v>
      </c>
      <c r="IH386">
        <v>23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1</v>
      </c>
      <c r="JB386">
        <v>0</v>
      </c>
      <c r="JC386">
        <v>1</v>
      </c>
      <c r="JD386">
        <v>47</v>
      </c>
      <c r="JE386">
        <v>2</v>
      </c>
      <c r="JF386">
        <v>2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2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1</v>
      </c>
      <c r="KS386">
        <v>1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1</v>
      </c>
    </row>
    <row r="387" spans="1:325">
      <c r="A387" t="s">
        <v>1175</v>
      </c>
      <c r="B387" t="s">
        <v>1164</v>
      </c>
      <c r="C387" t="str">
        <f>"181109"</f>
        <v>181109</v>
      </c>
      <c r="D387" t="s">
        <v>1174</v>
      </c>
      <c r="E387">
        <v>3</v>
      </c>
      <c r="F387">
        <v>603</v>
      </c>
      <c r="G387">
        <v>459</v>
      </c>
      <c r="H387">
        <v>160</v>
      </c>
      <c r="I387">
        <v>299</v>
      </c>
      <c r="J387">
        <v>8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299</v>
      </c>
      <c r="T387">
        <v>0</v>
      </c>
      <c r="U387">
        <v>0</v>
      </c>
      <c r="V387">
        <v>299</v>
      </c>
      <c r="W387">
        <v>13</v>
      </c>
      <c r="X387">
        <v>6</v>
      </c>
      <c r="Y387">
        <v>7</v>
      </c>
      <c r="Z387">
        <v>0</v>
      </c>
      <c r="AA387">
        <v>286</v>
      </c>
      <c r="AB387">
        <v>161</v>
      </c>
      <c r="AC387">
        <v>9</v>
      </c>
      <c r="AD387">
        <v>2</v>
      </c>
      <c r="AE387">
        <v>1</v>
      </c>
      <c r="AF387">
        <v>0</v>
      </c>
      <c r="AG387">
        <v>2</v>
      </c>
      <c r="AH387">
        <v>0</v>
      </c>
      <c r="AI387">
        <v>0</v>
      </c>
      <c r="AJ387">
        <v>2</v>
      </c>
      <c r="AK387">
        <v>14</v>
      </c>
      <c r="AL387">
        <v>0</v>
      </c>
      <c r="AM387">
        <v>0</v>
      </c>
      <c r="AN387">
        <v>0</v>
      </c>
      <c r="AO387">
        <v>126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1</v>
      </c>
      <c r="AX387">
        <v>3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1</v>
      </c>
      <c r="BF387">
        <v>0</v>
      </c>
      <c r="BG387">
        <v>161</v>
      </c>
      <c r="BH387">
        <v>28</v>
      </c>
      <c r="BI387">
        <v>19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1</v>
      </c>
      <c r="BP387">
        <v>1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2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5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28</v>
      </c>
      <c r="CN387">
        <v>5</v>
      </c>
      <c r="CO387">
        <v>5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5</v>
      </c>
      <c r="DF387">
        <v>9</v>
      </c>
      <c r="DG387">
        <v>4</v>
      </c>
      <c r="DH387">
        <v>0</v>
      </c>
      <c r="DI387">
        <v>0</v>
      </c>
      <c r="DJ387">
        <v>1</v>
      </c>
      <c r="DK387">
        <v>0</v>
      </c>
      <c r="DL387">
        <v>1</v>
      </c>
      <c r="DM387">
        <v>0</v>
      </c>
      <c r="DN387">
        <v>1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1</v>
      </c>
      <c r="EE387">
        <v>0</v>
      </c>
      <c r="EF387">
        <v>1</v>
      </c>
      <c r="EG387">
        <v>0</v>
      </c>
      <c r="EH387">
        <v>0</v>
      </c>
      <c r="EI387">
        <v>9</v>
      </c>
      <c r="EJ387">
        <v>40</v>
      </c>
      <c r="EK387">
        <v>2</v>
      </c>
      <c r="EL387">
        <v>0</v>
      </c>
      <c r="EM387">
        <v>0</v>
      </c>
      <c r="EN387">
        <v>32</v>
      </c>
      <c r="EO387">
        <v>0</v>
      </c>
      <c r="EP387">
        <v>2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4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40</v>
      </c>
      <c r="FP387">
        <v>5</v>
      </c>
      <c r="FQ387">
        <v>2</v>
      </c>
      <c r="FR387">
        <v>0</v>
      </c>
      <c r="FS387">
        <v>0</v>
      </c>
      <c r="FT387">
        <v>0</v>
      </c>
      <c r="FU387">
        <v>1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1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1</v>
      </c>
      <c r="GS387">
        <v>0</v>
      </c>
      <c r="GT387">
        <v>0</v>
      </c>
      <c r="GU387">
        <v>5</v>
      </c>
      <c r="GV387">
        <v>29</v>
      </c>
      <c r="GW387">
        <v>9</v>
      </c>
      <c r="GX387">
        <v>0</v>
      </c>
      <c r="GY387">
        <v>1</v>
      </c>
      <c r="GZ387">
        <v>0</v>
      </c>
      <c r="HA387">
        <v>12</v>
      </c>
      <c r="HB387">
        <v>0</v>
      </c>
      <c r="HC387">
        <v>0</v>
      </c>
      <c r="HD387">
        <v>0</v>
      </c>
      <c r="HE387">
        <v>1</v>
      </c>
      <c r="HF387">
        <v>1</v>
      </c>
      <c r="HG387">
        <v>2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1</v>
      </c>
      <c r="HP387">
        <v>1</v>
      </c>
      <c r="HQ387">
        <v>0</v>
      </c>
      <c r="HR387">
        <v>0</v>
      </c>
      <c r="HS387">
        <v>1</v>
      </c>
      <c r="HT387">
        <v>0</v>
      </c>
      <c r="HU387">
        <v>0</v>
      </c>
      <c r="HV387">
        <v>0</v>
      </c>
      <c r="HW387">
        <v>0</v>
      </c>
      <c r="HX387">
        <v>29</v>
      </c>
      <c r="HY387">
        <v>8</v>
      </c>
      <c r="HZ387">
        <v>4</v>
      </c>
      <c r="IA387">
        <v>0</v>
      </c>
      <c r="IB387">
        <v>0</v>
      </c>
      <c r="IC387">
        <v>0</v>
      </c>
      <c r="ID387">
        <v>0</v>
      </c>
      <c r="IE387">
        <v>1</v>
      </c>
      <c r="IF387">
        <v>0</v>
      </c>
      <c r="IG387">
        <v>0</v>
      </c>
      <c r="IH387">
        <v>3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0</v>
      </c>
      <c r="JD387">
        <v>8</v>
      </c>
      <c r="JE387">
        <v>1</v>
      </c>
      <c r="JF387">
        <v>1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1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</row>
    <row r="388" spans="1:325">
      <c r="A388" t="s">
        <v>1173</v>
      </c>
      <c r="B388" t="s">
        <v>1164</v>
      </c>
      <c r="C388" t="str">
        <f>"181109"</f>
        <v>181109</v>
      </c>
      <c r="D388" t="s">
        <v>1172</v>
      </c>
      <c r="E388">
        <v>4</v>
      </c>
      <c r="F388">
        <v>590</v>
      </c>
      <c r="G388">
        <v>450</v>
      </c>
      <c r="H388">
        <v>123</v>
      </c>
      <c r="I388">
        <v>327</v>
      </c>
      <c r="J388">
        <v>1</v>
      </c>
      <c r="K388">
        <v>2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327</v>
      </c>
      <c r="T388">
        <v>0</v>
      </c>
      <c r="U388">
        <v>0</v>
      </c>
      <c r="V388">
        <v>327</v>
      </c>
      <c r="W388">
        <v>10</v>
      </c>
      <c r="X388">
        <v>6</v>
      </c>
      <c r="Y388">
        <v>4</v>
      </c>
      <c r="Z388">
        <v>0</v>
      </c>
      <c r="AA388">
        <v>317</v>
      </c>
      <c r="AB388">
        <v>216</v>
      </c>
      <c r="AC388">
        <v>3</v>
      </c>
      <c r="AD388">
        <v>0</v>
      </c>
      <c r="AE388">
        <v>0</v>
      </c>
      <c r="AF388">
        <v>3</v>
      </c>
      <c r="AG388">
        <v>2</v>
      </c>
      <c r="AH388">
        <v>0</v>
      </c>
      <c r="AI388">
        <v>0</v>
      </c>
      <c r="AJ388">
        <v>1</v>
      </c>
      <c r="AK388">
        <v>26</v>
      </c>
      <c r="AL388">
        <v>2</v>
      </c>
      <c r="AM388">
        <v>2</v>
      </c>
      <c r="AN388">
        <v>1</v>
      </c>
      <c r="AO388">
        <v>169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1</v>
      </c>
      <c r="AX388">
        <v>6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216</v>
      </c>
      <c r="BH388">
        <v>23</v>
      </c>
      <c r="BI388">
        <v>11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12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23</v>
      </c>
      <c r="CN388">
        <v>3</v>
      </c>
      <c r="CO388">
        <v>1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1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1</v>
      </c>
      <c r="DD388">
        <v>0</v>
      </c>
      <c r="DE388">
        <v>3</v>
      </c>
      <c r="DF388">
        <v>8</v>
      </c>
      <c r="DG388">
        <v>2</v>
      </c>
      <c r="DH388">
        <v>0</v>
      </c>
      <c r="DI388">
        <v>1</v>
      </c>
      <c r="DJ388">
        <v>0</v>
      </c>
      <c r="DK388">
        <v>0</v>
      </c>
      <c r="DL388">
        <v>1</v>
      </c>
      <c r="DM388">
        <v>1</v>
      </c>
      <c r="DN388">
        <v>0</v>
      </c>
      <c r="DO388">
        <v>0</v>
      </c>
      <c r="DP388">
        <v>1</v>
      </c>
      <c r="DQ388">
        <v>0</v>
      </c>
      <c r="DR388">
        <v>0</v>
      </c>
      <c r="DS388">
        <v>1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1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8</v>
      </c>
      <c r="EJ388">
        <v>37</v>
      </c>
      <c r="EK388">
        <v>0</v>
      </c>
      <c r="EL388">
        <v>0</v>
      </c>
      <c r="EM388">
        <v>0</v>
      </c>
      <c r="EN388">
        <v>36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1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37</v>
      </c>
      <c r="FP388">
        <v>1</v>
      </c>
      <c r="FQ388">
        <v>0</v>
      </c>
      <c r="FR388">
        <v>0</v>
      </c>
      <c r="FS388">
        <v>0</v>
      </c>
      <c r="FT388">
        <v>1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1</v>
      </c>
      <c r="GV388">
        <v>16</v>
      </c>
      <c r="GW388">
        <v>6</v>
      </c>
      <c r="GX388">
        <v>3</v>
      </c>
      <c r="GY388">
        <v>1</v>
      </c>
      <c r="GZ388">
        <v>0</v>
      </c>
      <c r="HA388">
        <v>3</v>
      </c>
      <c r="HB388">
        <v>1</v>
      </c>
      <c r="HC388">
        <v>1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1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16</v>
      </c>
      <c r="HY388">
        <v>10</v>
      </c>
      <c r="HZ388">
        <v>1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8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1</v>
      </c>
      <c r="JD388">
        <v>10</v>
      </c>
      <c r="JE388">
        <v>2</v>
      </c>
      <c r="JF388">
        <v>0</v>
      </c>
      <c r="JG388">
        <v>0</v>
      </c>
      <c r="JH388">
        <v>2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2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1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1</v>
      </c>
    </row>
    <row r="389" spans="1:325">
      <c r="A389" t="s">
        <v>1171</v>
      </c>
      <c r="B389" t="s">
        <v>1164</v>
      </c>
      <c r="C389" t="str">
        <f>"181109"</f>
        <v>181109</v>
      </c>
      <c r="D389" t="s">
        <v>1170</v>
      </c>
      <c r="E389">
        <v>5</v>
      </c>
      <c r="F389">
        <v>1079</v>
      </c>
      <c r="G389">
        <v>830</v>
      </c>
      <c r="H389">
        <v>159</v>
      </c>
      <c r="I389">
        <v>671</v>
      </c>
      <c r="J389">
        <v>3</v>
      </c>
      <c r="K389">
        <v>2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671</v>
      </c>
      <c r="T389">
        <v>0</v>
      </c>
      <c r="U389">
        <v>0</v>
      </c>
      <c r="V389">
        <v>671</v>
      </c>
      <c r="W389">
        <v>28</v>
      </c>
      <c r="X389">
        <v>27</v>
      </c>
      <c r="Y389">
        <v>1</v>
      </c>
      <c r="Z389">
        <v>0</v>
      </c>
      <c r="AA389">
        <v>643</v>
      </c>
      <c r="AB389">
        <v>527</v>
      </c>
      <c r="AC389">
        <v>9</v>
      </c>
      <c r="AD389">
        <v>1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21</v>
      </c>
      <c r="AL389">
        <v>0</v>
      </c>
      <c r="AM389">
        <v>1</v>
      </c>
      <c r="AN389">
        <v>1</v>
      </c>
      <c r="AO389">
        <v>484</v>
      </c>
      <c r="AP389">
        <v>2</v>
      </c>
      <c r="AQ389">
        <v>0</v>
      </c>
      <c r="AR389">
        <v>1</v>
      </c>
      <c r="AS389">
        <v>0</v>
      </c>
      <c r="AT389">
        <v>0</v>
      </c>
      <c r="AU389">
        <v>0</v>
      </c>
      <c r="AV389">
        <v>0</v>
      </c>
      <c r="AW389">
        <v>4</v>
      </c>
      <c r="AX389">
        <v>3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527</v>
      </c>
      <c r="BH389">
        <v>23</v>
      </c>
      <c r="BI389">
        <v>16</v>
      </c>
      <c r="BJ389">
        <v>2</v>
      </c>
      <c r="BK389">
        <v>0</v>
      </c>
      <c r="BL389">
        <v>0</v>
      </c>
      <c r="BM389">
        <v>4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1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23</v>
      </c>
      <c r="CN389">
        <v>8</v>
      </c>
      <c r="CO389">
        <v>1</v>
      </c>
      <c r="CP389">
        <v>0</v>
      </c>
      <c r="CQ389">
        <v>1</v>
      </c>
      <c r="CR389">
        <v>0</v>
      </c>
      <c r="CS389">
        <v>0</v>
      </c>
      <c r="CT389">
        <v>1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3</v>
      </c>
      <c r="DB389">
        <v>2</v>
      </c>
      <c r="DC389">
        <v>0</v>
      </c>
      <c r="DD389">
        <v>0</v>
      </c>
      <c r="DE389">
        <v>8</v>
      </c>
      <c r="DF389">
        <v>7</v>
      </c>
      <c r="DG389">
        <v>3</v>
      </c>
      <c r="DH389">
        <v>0</v>
      </c>
      <c r="DI389">
        <v>0</v>
      </c>
      <c r="DJ389">
        <v>0</v>
      </c>
      <c r="DK389">
        <v>0</v>
      </c>
      <c r="DL389">
        <v>2</v>
      </c>
      <c r="DM389">
        <v>1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1</v>
      </c>
      <c r="EI389">
        <v>7</v>
      </c>
      <c r="EJ389">
        <v>41</v>
      </c>
      <c r="EK389">
        <v>0</v>
      </c>
      <c r="EL389">
        <v>1</v>
      </c>
      <c r="EM389">
        <v>1</v>
      </c>
      <c r="EN389">
        <v>26</v>
      </c>
      <c r="EO389">
        <v>0</v>
      </c>
      <c r="EP389">
        <v>0</v>
      </c>
      <c r="EQ389">
        <v>11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2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41</v>
      </c>
      <c r="FP389">
        <v>1</v>
      </c>
      <c r="FQ389">
        <v>1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1</v>
      </c>
      <c r="GV389">
        <v>25</v>
      </c>
      <c r="GW389">
        <v>10</v>
      </c>
      <c r="GX389">
        <v>1</v>
      </c>
      <c r="GY389">
        <v>0</v>
      </c>
      <c r="GZ389">
        <v>2</v>
      </c>
      <c r="HA389">
        <v>2</v>
      </c>
      <c r="HB389">
        <v>0</v>
      </c>
      <c r="HC389">
        <v>1</v>
      </c>
      <c r="HD389">
        <v>0</v>
      </c>
      <c r="HE389">
        <v>1</v>
      </c>
      <c r="HF389">
        <v>2</v>
      </c>
      <c r="HG389">
        <v>0</v>
      </c>
      <c r="HH389">
        <v>0</v>
      </c>
      <c r="HI389">
        <v>0</v>
      </c>
      <c r="HJ389">
        <v>0</v>
      </c>
      <c r="HK389">
        <v>2</v>
      </c>
      <c r="HL389">
        <v>2</v>
      </c>
      <c r="HM389">
        <v>0</v>
      </c>
      <c r="HN389">
        <v>0</v>
      </c>
      <c r="HO389">
        <v>0</v>
      </c>
      <c r="HP389">
        <v>0</v>
      </c>
      <c r="HQ389">
        <v>2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25</v>
      </c>
      <c r="HY389">
        <v>8</v>
      </c>
      <c r="HZ389">
        <v>1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7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8</v>
      </c>
      <c r="JE389">
        <v>2</v>
      </c>
      <c r="JF389">
        <v>0</v>
      </c>
      <c r="JG389">
        <v>0</v>
      </c>
      <c r="JH389">
        <v>1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1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2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1</v>
      </c>
      <c r="KS389">
        <v>1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1</v>
      </c>
    </row>
    <row r="390" spans="1:325">
      <c r="A390" t="s">
        <v>1169</v>
      </c>
      <c r="B390" t="s">
        <v>1164</v>
      </c>
      <c r="C390" t="str">
        <f>"181109"</f>
        <v>181109</v>
      </c>
      <c r="D390" t="s">
        <v>1168</v>
      </c>
      <c r="E390">
        <v>6</v>
      </c>
      <c r="F390">
        <v>502</v>
      </c>
      <c r="G390">
        <v>390</v>
      </c>
      <c r="H390">
        <v>117</v>
      </c>
      <c r="I390">
        <v>273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273</v>
      </c>
      <c r="T390">
        <v>0</v>
      </c>
      <c r="U390">
        <v>0</v>
      </c>
      <c r="V390">
        <v>273</v>
      </c>
      <c r="W390">
        <v>7</v>
      </c>
      <c r="X390">
        <v>4</v>
      </c>
      <c r="Y390">
        <v>3</v>
      </c>
      <c r="Z390">
        <v>0</v>
      </c>
      <c r="AA390">
        <v>266</v>
      </c>
      <c r="AB390">
        <v>191</v>
      </c>
      <c r="AC390">
        <v>5</v>
      </c>
      <c r="AD390">
        <v>3</v>
      </c>
      <c r="AE390">
        <v>0</v>
      </c>
      <c r="AF390">
        <v>0</v>
      </c>
      <c r="AG390">
        <v>3</v>
      </c>
      <c r="AH390">
        <v>0</v>
      </c>
      <c r="AI390">
        <v>0</v>
      </c>
      <c r="AJ390">
        <v>0</v>
      </c>
      <c r="AK390">
        <v>10</v>
      </c>
      <c r="AL390">
        <v>0</v>
      </c>
      <c r="AM390">
        <v>0</v>
      </c>
      <c r="AN390">
        <v>0</v>
      </c>
      <c r="AO390">
        <v>164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1</v>
      </c>
      <c r="AV390">
        <v>0</v>
      </c>
      <c r="AW390">
        <v>0</v>
      </c>
      <c r="AX390">
        <v>4</v>
      </c>
      <c r="AY390">
        <v>0</v>
      </c>
      <c r="AZ390">
        <v>1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191</v>
      </c>
      <c r="BH390">
        <v>6</v>
      </c>
      <c r="BI390">
        <v>5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1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6</v>
      </c>
      <c r="CN390">
        <v>2</v>
      </c>
      <c r="CO390">
        <v>2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2</v>
      </c>
      <c r="DF390">
        <v>4</v>
      </c>
      <c r="DG390">
        <v>1</v>
      </c>
      <c r="DH390">
        <v>1</v>
      </c>
      <c r="DI390">
        <v>0</v>
      </c>
      <c r="DJ390">
        <v>0</v>
      </c>
      <c r="DK390">
        <v>0</v>
      </c>
      <c r="DL390">
        <v>1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1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4</v>
      </c>
      <c r="EJ390">
        <v>37</v>
      </c>
      <c r="EK390">
        <v>0</v>
      </c>
      <c r="EL390">
        <v>0</v>
      </c>
      <c r="EM390">
        <v>0</v>
      </c>
      <c r="EN390">
        <v>36</v>
      </c>
      <c r="EO390">
        <v>0</v>
      </c>
      <c r="EP390">
        <v>1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37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13</v>
      </c>
      <c r="GW390">
        <v>2</v>
      </c>
      <c r="GX390">
        <v>0</v>
      </c>
      <c r="GY390">
        <v>0</v>
      </c>
      <c r="GZ390">
        <v>0</v>
      </c>
      <c r="HA390">
        <v>1</v>
      </c>
      <c r="HB390">
        <v>0</v>
      </c>
      <c r="HC390">
        <v>3</v>
      </c>
      <c r="HD390">
        <v>0</v>
      </c>
      <c r="HE390">
        <v>0</v>
      </c>
      <c r="HF390">
        <v>3</v>
      </c>
      <c r="HG390">
        <v>1</v>
      </c>
      <c r="HH390">
        <v>0</v>
      </c>
      <c r="HI390">
        <v>0</v>
      </c>
      <c r="HJ390">
        <v>1</v>
      </c>
      <c r="HK390">
        <v>0</v>
      </c>
      <c r="HL390">
        <v>1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1</v>
      </c>
      <c r="HW390">
        <v>0</v>
      </c>
      <c r="HX390">
        <v>13</v>
      </c>
      <c r="HY390">
        <v>13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1</v>
      </c>
      <c r="IF390">
        <v>0</v>
      </c>
      <c r="IG390">
        <v>0</v>
      </c>
      <c r="IH390">
        <v>12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0</v>
      </c>
      <c r="JD390">
        <v>13</v>
      </c>
      <c r="JE390">
        <v>0</v>
      </c>
      <c r="JF390">
        <v>0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</row>
    <row r="391" spans="1:325">
      <c r="A391" t="s">
        <v>1167</v>
      </c>
      <c r="B391" t="s">
        <v>1164</v>
      </c>
      <c r="C391" t="str">
        <f>"181109"</f>
        <v>181109</v>
      </c>
      <c r="D391" t="s">
        <v>1166</v>
      </c>
      <c r="E391">
        <v>7</v>
      </c>
      <c r="F391">
        <v>484</v>
      </c>
      <c r="G391">
        <v>370</v>
      </c>
      <c r="H391">
        <v>80</v>
      </c>
      <c r="I391">
        <v>290</v>
      </c>
      <c r="J391">
        <v>0</v>
      </c>
      <c r="K391">
        <v>1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290</v>
      </c>
      <c r="T391">
        <v>0</v>
      </c>
      <c r="U391">
        <v>0</v>
      </c>
      <c r="V391">
        <v>290</v>
      </c>
      <c r="W391">
        <v>6</v>
      </c>
      <c r="X391">
        <v>5</v>
      </c>
      <c r="Y391">
        <v>1</v>
      </c>
      <c r="Z391">
        <v>0</v>
      </c>
      <c r="AA391">
        <v>284</v>
      </c>
      <c r="AB391">
        <v>241</v>
      </c>
      <c r="AC391">
        <v>3</v>
      </c>
      <c r="AD391">
        <v>1</v>
      </c>
      <c r="AE391">
        <v>0</v>
      </c>
      <c r="AF391">
        <v>2</v>
      </c>
      <c r="AG391">
        <v>1</v>
      </c>
      <c r="AH391">
        <v>0</v>
      </c>
      <c r="AI391">
        <v>0</v>
      </c>
      <c r="AJ391">
        <v>0</v>
      </c>
      <c r="AK391">
        <v>13</v>
      </c>
      <c r="AL391">
        <v>0</v>
      </c>
      <c r="AM391">
        <v>4</v>
      </c>
      <c r="AN391">
        <v>0</v>
      </c>
      <c r="AO391">
        <v>216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1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241</v>
      </c>
      <c r="BH391">
        <v>6</v>
      </c>
      <c r="BI391">
        <v>6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6</v>
      </c>
      <c r="CN391">
        <v>2</v>
      </c>
      <c r="CO391">
        <v>0</v>
      </c>
      <c r="CP391">
        <v>2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2</v>
      </c>
      <c r="DF391">
        <v>3</v>
      </c>
      <c r="DG391">
        <v>1</v>
      </c>
      <c r="DH391">
        <v>1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1</v>
      </c>
      <c r="EE391">
        <v>0</v>
      </c>
      <c r="EF391">
        <v>0</v>
      </c>
      <c r="EG391">
        <v>0</v>
      </c>
      <c r="EH391">
        <v>0</v>
      </c>
      <c r="EI391">
        <v>3</v>
      </c>
      <c r="EJ391">
        <v>12</v>
      </c>
      <c r="EK391">
        <v>0</v>
      </c>
      <c r="EL391">
        <v>0</v>
      </c>
      <c r="EM391">
        <v>0</v>
      </c>
      <c r="EN391">
        <v>9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3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12</v>
      </c>
      <c r="FP391">
        <v>2</v>
      </c>
      <c r="FQ391">
        <v>1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1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2</v>
      </c>
      <c r="GV391">
        <v>15</v>
      </c>
      <c r="GW391">
        <v>4</v>
      </c>
      <c r="GX391">
        <v>0</v>
      </c>
      <c r="GY391">
        <v>1</v>
      </c>
      <c r="GZ391">
        <v>0</v>
      </c>
      <c r="HA391">
        <v>2</v>
      </c>
      <c r="HB391">
        <v>0</v>
      </c>
      <c r="HC391">
        <v>3</v>
      </c>
      <c r="HD391">
        <v>0</v>
      </c>
      <c r="HE391">
        <v>0</v>
      </c>
      <c r="HF391">
        <v>1</v>
      </c>
      <c r="HG391">
        <v>1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1</v>
      </c>
      <c r="HT391">
        <v>0</v>
      </c>
      <c r="HU391">
        <v>0</v>
      </c>
      <c r="HV391">
        <v>2</v>
      </c>
      <c r="HW391">
        <v>0</v>
      </c>
      <c r="HX391">
        <v>15</v>
      </c>
      <c r="HY391">
        <v>2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1</v>
      </c>
      <c r="II391">
        <v>0</v>
      </c>
      <c r="IJ391">
        <v>1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2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1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1</v>
      </c>
      <c r="LM391">
        <v>1</v>
      </c>
    </row>
    <row r="392" spans="1:325">
      <c r="A392" t="s">
        <v>1165</v>
      </c>
      <c r="B392" t="s">
        <v>1164</v>
      </c>
      <c r="C392" t="str">
        <f>"181109"</f>
        <v>181109</v>
      </c>
      <c r="D392" t="s">
        <v>1163</v>
      </c>
      <c r="E392">
        <v>8</v>
      </c>
      <c r="F392">
        <v>759</v>
      </c>
      <c r="G392">
        <v>580</v>
      </c>
      <c r="H392">
        <v>153</v>
      </c>
      <c r="I392">
        <v>427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427</v>
      </c>
      <c r="T392">
        <v>0</v>
      </c>
      <c r="U392">
        <v>0</v>
      </c>
      <c r="V392">
        <v>427</v>
      </c>
      <c r="W392">
        <v>8</v>
      </c>
      <c r="X392">
        <v>6</v>
      </c>
      <c r="Y392">
        <v>2</v>
      </c>
      <c r="Z392">
        <v>0</v>
      </c>
      <c r="AA392">
        <v>419</v>
      </c>
      <c r="AB392">
        <v>266</v>
      </c>
      <c r="AC392">
        <v>4</v>
      </c>
      <c r="AD392">
        <v>1</v>
      </c>
      <c r="AE392">
        <v>0</v>
      </c>
      <c r="AF392">
        <v>0</v>
      </c>
      <c r="AG392">
        <v>4</v>
      </c>
      <c r="AH392">
        <v>1</v>
      </c>
      <c r="AI392">
        <v>1</v>
      </c>
      <c r="AJ392">
        <v>0</v>
      </c>
      <c r="AK392">
        <v>25</v>
      </c>
      <c r="AL392">
        <v>0</v>
      </c>
      <c r="AM392">
        <v>3</v>
      </c>
      <c r="AN392">
        <v>0</v>
      </c>
      <c r="AO392">
        <v>208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14</v>
      </c>
      <c r="AY392">
        <v>1</v>
      </c>
      <c r="AZ392">
        <v>0</v>
      </c>
      <c r="BA392">
        <v>2</v>
      </c>
      <c r="BB392">
        <v>0</v>
      </c>
      <c r="BC392">
        <v>0</v>
      </c>
      <c r="BD392">
        <v>0</v>
      </c>
      <c r="BE392">
        <v>0</v>
      </c>
      <c r="BF392">
        <v>2</v>
      </c>
      <c r="BG392">
        <v>266</v>
      </c>
      <c r="BH392">
        <v>19</v>
      </c>
      <c r="BI392">
        <v>15</v>
      </c>
      <c r="BJ392">
        <v>0</v>
      </c>
      <c r="BK392">
        <v>0</v>
      </c>
      <c r="BL392">
        <v>0</v>
      </c>
      <c r="BM392">
        <v>1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1</v>
      </c>
      <c r="BU392">
        <v>0</v>
      </c>
      <c r="BV392">
        <v>0</v>
      </c>
      <c r="BW392">
        <v>0</v>
      </c>
      <c r="BX392">
        <v>1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1</v>
      </c>
      <c r="CI392">
        <v>0</v>
      </c>
      <c r="CJ392">
        <v>0</v>
      </c>
      <c r="CK392">
        <v>0</v>
      </c>
      <c r="CL392">
        <v>0</v>
      </c>
      <c r="CM392">
        <v>19</v>
      </c>
      <c r="CN392">
        <v>8</v>
      </c>
      <c r="CO392">
        <v>0</v>
      </c>
      <c r="CP392">
        <v>3</v>
      </c>
      <c r="CQ392">
        <v>1</v>
      </c>
      <c r="CR392">
        <v>0</v>
      </c>
      <c r="CS392">
        <v>0</v>
      </c>
      <c r="CT392">
        <v>0</v>
      </c>
      <c r="CU392">
        <v>1</v>
      </c>
      <c r="CV392">
        <v>0</v>
      </c>
      <c r="CW392">
        <v>0</v>
      </c>
      <c r="CX392">
        <v>0</v>
      </c>
      <c r="CY392">
        <v>3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8</v>
      </c>
      <c r="DF392">
        <v>2</v>
      </c>
      <c r="DG392">
        <v>1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1</v>
      </c>
      <c r="EI392">
        <v>2</v>
      </c>
      <c r="EJ392">
        <v>55</v>
      </c>
      <c r="EK392">
        <v>4</v>
      </c>
      <c r="EL392">
        <v>0</v>
      </c>
      <c r="EM392">
        <v>0</v>
      </c>
      <c r="EN392">
        <v>50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1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55</v>
      </c>
      <c r="FP392">
        <v>3</v>
      </c>
      <c r="FQ392">
        <v>2</v>
      </c>
      <c r="FR392">
        <v>1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3</v>
      </c>
      <c r="GV392">
        <v>35</v>
      </c>
      <c r="GW392">
        <v>12</v>
      </c>
      <c r="GX392">
        <v>0</v>
      </c>
      <c r="GY392">
        <v>5</v>
      </c>
      <c r="GZ392">
        <v>0</v>
      </c>
      <c r="HA392">
        <v>11</v>
      </c>
      <c r="HB392">
        <v>2</v>
      </c>
      <c r="HC392">
        <v>0</v>
      </c>
      <c r="HD392">
        <v>1</v>
      </c>
      <c r="HE392">
        <v>1</v>
      </c>
      <c r="HF392">
        <v>0</v>
      </c>
      <c r="HG392">
        <v>0</v>
      </c>
      <c r="HH392">
        <v>0</v>
      </c>
      <c r="HI392">
        <v>1</v>
      </c>
      <c r="HJ392">
        <v>1</v>
      </c>
      <c r="HK392">
        <v>1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35</v>
      </c>
      <c r="HY392">
        <v>26</v>
      </c>
      <c r="HZ392">
        <v>8</v>
      </c>
      <c r="IA392">
        <v>1</v>
      </c>
      <c r="IB392">
        <v>0</v>
      </c>
      <c r="IC392">
        <v>0</v>
      </c>
      <c r="ID392">
        <v>0</v>
      </c>
      <c r="IE392">
        <v>0</v>
      </c>
      <c r="IF392">
        <v>10</v>
      </c>
      <c r="IG392">
        <v>0</v>
      </c>
      <c r="IH392">
        <v>5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1</v>
      </c>
      <c r="IT392">
        <v>0</v>
      </c>
      <c r="IU392">
        <v>0</v>
      </c>
      <c r="IV392">
        <v>0</v>
      </c>
      <c r="IW392">
        <v>0</v>
      </c>
      <c r="IX392">
        <v>1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26</v>
      </c>
      <c r="JE392">
        <v>4</v>
      </c>
      <c r="JF392">
        <v>0</v>
      </c>
      <c r="JG392">
        <v>1</v>
      </c>
      <c r="JH392">
        <v>1</v>
      </c>
      <c r="JI392">
        <v>1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1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4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1</v>
      </c>
      <c r="KS392">
        <v>1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1</v>
      </c>
    </row>
    <row r="393" spans="1:325">
      <c r="A393" t="s">
        <v>1162</v>
      </c>
      <c r="B393" t="s">
        <v>1145</v>
      </c>
      <c r="C393" t="str">
        <f>"181110"</f>
        <v>181110</v>
      </c>
      <c r="D393" t="s">
        <v>1161</v>
      </c>
      <c r="E393">
        <v>1</v>
      </c>
      <c r="F393">
        <v>1250</v>
      </c>
      <c r="G393">
        <v>948</v>
      </c>
      <c r="H393">
        <v>301</v>
      </c>
      <c r="I393">
        <v>647</v>
      </c>
      <c r="J393">
        <v>0</v>
      </c>
      <c r="K393">
        <v>5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647</v>
      </c>
      <c r="T393">
        <v>0</v>
      </c>
      <c r="U393">
        <v>0</v>
      </c>
      <c r="V393">
        <v>647</v>
      </c>
      <c r="W393">
        <v>18</v>
      </c>
      <c r="X393">
        <v>17</v>
      </c>
      <c r="Y393">
        <v>1</v>
      </c>
      <c r="Z393">
        <v>0</v>
      </c>
      <c r="AA393">
        <v>629</v>
      </c>
      <c r="AB393">
        <v>345</v>
      </c>
      <c r="AC393">
        <v>24</v>
      </c>
      <c r="AD393">
        <v>4</v>
      </c>
      <c r="AE393">
        <v>1</v>
      </c>
      <c r="AF393">
        <v>2</v>
      </c>
      <c r="AG393">
        <v>9</v>
      </c>
      <c r="AH393">
        <v>10</v>
      </c>
      <c r="AI393">
        <v>3</v>
      </c>
      <c r="AJ393">
        <v>2</v>
      </c>
      <c r="AK393">
        <v>90</v>
      </c>
      <c r="AL393">
        <v>1</v>
      </c>
      <c r="AM393">
        <v>5</v>
      </c>
      <c r="AN393">
        <v>1</v>
      </c>
      <c r="AO393">
        <v>35</v>
      </c>
      <c r="AP393">
        <v>1</v>
      </c>
      <c r="AQ393">
        <v>4</v>
      </c>
      <c r="AR393">
        <v>17</v>
      </c>
      <c r="AS393">
        <v>1</v>
      </c>
      <c r="AT393">
        <v>1</v>
      </c>
      <c r="AU393">
        <v>0</v>
      </c>
      <c r="AV393">
        <v>0</v>
      </c>
      <c r="AW393">
        <v>4</v>
      </c>
      <c r="AX393">
        <v>124</v>
      </c>
      <c r="AY393">
        <v>1</v>
      </c>
      <c r="AZ393">
        <v>0</v>
      </c>
      <c r="BA393">
        <v>1</v>
      </c>
      <c r="BB393">
        <v>2</v>
      </c>
      <c r="BC393">
        <v>0</v>
      </c>
      <c r="BD393">
        <v>0</v>
      </c>
      <c r="BE393">
        <v>0</v>
      </c>
      <c r="BF393">
        <v>2</v>
      </c>
      <c r="BG393">
        <v>345</v>
      </c>
      <c r="BH393">
        <v>45</v>
      </c>
      <c r="BI393">
        <v>40</v>
      </c>
      <c r="BJ393">
        <v>1</v>
      </c>
      <c r="BK393">
        <v>0</v>
      </c>
      <c r="BL393">
        <v>0</v>
      </c>
      <c r="BM393">
        <v>2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1</v>
      </c>
      <c r="CM393">
        <v>45</v>
      </c>
      <c r="CN393">
        <v>9</v>
      </c>
      <c r="CO393">
        <v>4</v>
      </c>
      <c r="CP393">
        <v>1</v>
      </c>
      <c r="CQ393">
        <v>0</v>
      </c>
      <c r="CR393">
        <v>1</v>
      </c>
      <c r="CS393">
        <v>1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1</v>
      </c>
      <c r="DA393">
        <v>0</v>
      </c>
      <c r="DB393">
        <v>1</v>
      </c>
      <c r="DC393">
        <v>0</v>
      </c>
      <c r="DD393">
        <v>0</v>
      </c>
      <c r="DE393">
        <v>9</v>
      </c>
      <c r="DF393">
        <v>25</v>
      </c>
      <c r="DG393">
        <v>11</v>
      </c>
      <c r="DH393">
        <v>2</v>
      </c>
      <c r="DI393">
        <v>0</v>
      </c>
      <c r="DJ393">
        <v>1</v>
      </c>
      <c r="DK393">
        <v>0</v>
      </c>
      <c r="DL393">
        <v>4</v>
      </c>
      <c r="DM393">
        <v>1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2</v>
      </c>
      <c r="DX393">
        <v>0</v>
      </c>
      <c r="DY393">
        <v>1</v>
      </c>
      <c r="DZ393">
        <v>1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2</v>
      </c>
      <c r="EI393">
        <v>25</v>
      </c>
      <c r="EJ393">
        <v>133</v>
      </c>
      <c r="EK393">
        <v>3</v>
      </c>
      <c r="EL393">
        <v>0</v>
      </c>
      <c r="EM393">
        <v>0</v>
      </c>
      <c r="EN393">
        <v>27</v>
      </c>
      <c r="EO393">
        <v>0</v>
      </c>
      <c r="EP393">
        <v>1</v>
      </c>
      <c r="EQ393">
        <v>0</v>
      </c>
      <c r="ER393">
        <v>0</v>
      </c>
      <c r="ES393">
        <v>3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98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1</v>
      </c>
      <c r="FL393">
        <v>0</v>
      </c>
      <c r="FM393">
        <v>0</v>
      </c>
      <c r="FN393">
        <v>0</v>
      </c>
      <c r="FO393">
        <v>133</v>
      </c>
      <c r="FP393">
        <v>9</v>
      </c>
      <c r="FQ393">
        <v>5</v>
      </c>
      <c r="FR393">
        <v>0</v>
      </c>
      <c r="FS393">
        <v>1</v>
      </c>
      <c r="FT393">
        <v>2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1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9</v>
      </c>
      <c r="GV393">
        <v>47</v>
      </c>
      <c r="GW393">
        <v>21</v>
      </c>
      <c r="GX393">
        <v>0</v>
      </c>
      <c r="GY393">
        <v>3</v>
      </c>
      <c r="GZ393">
        <v>1</v>
      </c>
      <c r="HA393">
        <v>10</v>
      </c>
      <c r="HB393">
        <v>0</v>
      </c>
      <c r="HC393">
        <v>2</v>
      </c>
      <c r="HD393">
        <v>0</v>
      </c>
      <c r="HE393">
        <v>0</v>
      </c>
      <c r="HF393">
        <v>1</v>
      </c>
      <c r="HG393">
        <v>1</v>
      </c>
      <c r="HH393">
        <v>1</v>
      </c>
      <c r="HI393">
        <v>0</v>
      </c>
      <c r="HJ393">
        <v>0</v>
      </c>
      <c r="HK393">
        <v>1</v>
      </c>
      <c r="HL393">
        <v>0</v>
      </c>
      <c r="HM393">
        <v>3</v>
      </c>
      <c r="HN393">
        <v>0</v>
      </c>
      <c r="HO393">
        <v>0</v>
      </c>
      <c r="HP393">
        <v>0</v>
      </c>
      <c r="HQ393">
        <v>0</v>
      </c>
      <c r="HR393">
        <v>1</v>
      </c>
      <c r="HS393">
        <v>1</v>
      </c>
      <c r="HT393">
        <v>0</v>
      </c>
      <c r="HU393">
        <v>0</v>
      </c>
      <c r="HV393">
        <v>1</v>
      </c>
      <c r="HW393">
        <v>0</v>
      </c>
      <c r="HX393">
        <v>47</v>
      </c>
      <c r="HY393">
        <v>9</v>
      </c>
      <c r="HZ393">
        <v>3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3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1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1</v>
      </c>
      <c r="JB393">
        <v>0</v>
      </c>
      <c r="JC393">
        <v>0</v>
      </c>
      <c r="JD393">
        <v>9</v>
      </c>
      <c r="JE393">
        <v>4</v>
      </c>
      <c r="JF393">
        <v>2</v>
      </c>
      <c r="JG393">
        <v>0</v>
      </c>
      <c r="JH393">
        <v>0</v>
      </c>
      <c r="JI393">
        <v>1</v>
      </c>
      <c r="JJ393">
        <v>0</v>
      </c>
      <c r="JK393">
        <v>0</v>
      </c>
      <c r="JL393">
        <v>0</v>
      </c>
      <c r="JM393">
        <v>1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4</v>
      </c>
      <c r="JZ393">
        <v>2</v>
      </c>
      <c r="KA393">
        <v>1</v>
      </c>
      <c r="KB393">
        <v>1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2</v>
      </c>
      <c r="KR393">
        <v>1</v>
      </c>
      <c r="KS393">
        <v>0</v>
      </c>
      <c r="KT393">
        <v>1</v>
      </c>
      <c r="KU393">
        <v>0</v>
      </c>
      <c r="KV393">
        <v>0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1</v>
      </c>
    </row>
    <row r="394" spans="1:325">
      <c r="A394" t="s">
        <v>1160</v>
      </c>
      <c r="B394" t="s">
        <v>1145</v>
      </c>
      <c r="C394" t="str">
        <f>"181110"</f>
        <v>181110</v>
      </c>
      <c r="D394" t="s">
        <v>1159</v>
      </c>
      <c r="E394">
        <v>2</v>
      </c>
      <c r="F394">
        <v>862</v>
      </c>
      <c r="G394">
        <v>660</v>
      </c>
      <c r="H394">
        <v>300</v>
      </c>
      <c r="I394">
        <v>360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360</v>
      </c>
      <c r="T394">
        <v>0</v>
      </c>
      <c r="U394">
        <v>0</v>
      </c>
      <c r="V394">
        <v>360</v>
      </c>
      <c r="W394">
        <v>19</v>
      </c>
      <c r="X394">
        <v>11</v>
      </c>
      <c r="Y394">
        <v>8</v>
      </c>
      <c r="Z394">
        <v>0</v>
      </c>
      <c r="AA394">
        <v>341</v>
      </c>
      <c r="AB394">
        <v>176</v>
      </c>
      <c r="AC394">
        <v>22</v>
      </c>
      <c r="AD394">
        <v>4</v>
      </c>
      <c r="AE394">
        <v>0</v>
      </c>
      <c r="AF394">
        <v>4</v>
      </c>
      <c r="AG394">
        <v>1</v>
      </c>
      <c r="AH394">
        <v>5</v>
      </c>
      <c r="AI394">
        <v>0</v>
      </c>
      <c r="AJ394">
        <v>0</v>
      </c>
      <c r="AK394">
        <v>36</v>
      </c>
      <c r="AL394">
        <v>1</v>
      </c>
      <c r="AM394">
        <v>7</v>
      </c>
      <c r="AN394">
        <v>1</v>
      </c>
      <c r="AO394">
        <v>24</v>
      </c>
      <c r="AP394">
        <v>2</v>
      </c>
      <c r="AQ394">
        <v>11</v>
      </c>
      <c r="AR394">
        <v>9</v>
      </c>
      <c r="AS394">
        <v>1</v>
      </c>
      <c r="AT394">
        <v>0</v>
      </c>
      <c r="AU394">
        <v>0</v>
      </c>
      <c r="AV394">
        <v>0</v>
      </c>
      <c r="AW394">
        <v>2</v>
      </c>
      <c r="AX394">
        <v>45</v>
      </c>
      <c r="AY394">
        <v>1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176</v>
      </c>
      <c r="BH394">
        <v>10</v>
      </c>
      <c r="BI394">
        <v>9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1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10</v>
      </c>
      <c r="CN394">
        <v>7</v>
      </c>
      <c r="CO394">
        <v>3</v>
      </c>
      <c r="CP394">
        <v>0</v>
      </c>
      <c r="CQ394">
        <v>0</v>
      </c>
      <c r="CR394">
        <v>0</v>
      </c>
      <c r="CS394">
        <v>1</v>
      </c>
      <c r="CT394">
        <v>0</v>
      </c>
      <c r="CU394">
        <v>1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1</v>
      </c>
      <c r="DC394">
        <v>1</v>
      </c>
      <c r="DD394">
        <v>0</v>
      </c>
      <c r="DE394">
        <v>7</v>
      </c>
      <c r="DF394">
        <v>5</v>
      </c>
      <c r="DG394">
        <v>2</v>
      </c>
      <c r="DH394">
        <v>0</v>
      </c>
      <c r="DI394">
        <v>0</v>
      </c>
      <c r="DJ394">
        <v>2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1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5</v>
      </c>
      <c r="EJ394">
        <v>92</v>
      </c>
      <c r="EK394">
        <v>1</v>
      </c>
      <c r="EL394">
        <v>1</v>
      </c>
      <c r="EM394">
        <v>0</v>
      </c>
      <c r="EN394">
        <v>4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86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92</v>
      </c>
      <c r="FP394">
        <v>6</v>
      </c>
      <c r="FQ394">
        <v>1</v>
      </c>
      <c r="FR394">
        <v>0</v>
      </c>
      <c r="FS394">
        <v>0</v>
      </c>
      <c r="FT394">
        <v>2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1</v>
      </c>
      <c r="GK394">
        <v>0</v>
      </c>
      <c r="GL394">
        <v>0</v>
      </c>
      <c r="GM394">
        <v>0</v>
      </c>
      <c r="GN394">
        <v>1</v>
      </c>
      <c r="GO394">
        <v>0</v>
      </c>
      <c r="GP394">
        <v>1</v>
      </c>
      <c r="GQ394">
        <v>0</v>
      </c>
      <c r="GR394">
        <v>0</v>
      </c>
      <c r="GS394">
        <v>0</v>
      </c>
      <c r="GT394">
        <v>0</v>
      </c>
      <c r="GU394">
        <v>6</v>
      </c>
      <c r="GV394">
        <v>34</v>
      </c>
      <c r="GW394">
        <v>12</v>
      </c>
      <c r="GX394">
        <v>0</v>
      </c>
      <c r="GY394">
        <v>2</v>
      </c>
      <c r="GZ394">
        <v>0</v>
      </c>
      <c r="HA394">
        <v>1</v>
      </c>
      <c r="HB394">
        <v>0</v>
      </c>
      <c r="HC394">
        <v>6</v>
      </c>
      <c r="HD394">
        <v>1</v>
      </c>
      <c r="HE394">
        <v>0</v>
      </c>
      <c r="HF394">
        <v>2</v>
      </c>
      <c r="HG394">
        <v>1</v>
      </c>
      <c r="HH394">
        <v>0</v>
      </c>
      <c r="HI394">
        <v>2</v>
      </c>
      <c r="HJ394">
        <v>0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</v>
      </c>
      <c r="HQ394">
        <v>1</v>
      </c>
      <c r="HR394">
        <v>0</v>
      </c>
      <c r="HS394">
        <v>3</v>
      </c>
      <c r="HT394">
        <v>0</v>
      </c>
      <c r="HU394">
        <v>0</v>
      </c>
      <c r="HV394">
        <v>1</v>
      </c>
      <c r="HW394">
        <v>2</v>
      </c>
      <c r="HX394">
        <v>34</v>
      </c>
      <c r="HY394">
        <v>7</v>
      </c>
      <c r="HZ394">
        <v>2</v>
      </c>
      <c r="IA394">
        <v>0</v>
      </c>
      <c r="IB394">
        <v>1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4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7</v>
      </c>
      <c r="JE394">
        <v>3</v>
      </c>
      <c r="JF394">
        <v>0</v>
      </c>
      <c r="JG394">
        <v>0</v>
      </c>
      <c r="JH394">
        <v>2</v>
      </c>
      <c r="JI394">
        <v>0</v>
      </c>
      <c r="JJ394">
        <v>0</v>
      </c>
      <c r="JK394">
        <v>1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3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1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1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1</v>
      </c>
    </row>
    <row r="395" spans="1:325">
      <c r="A395" t="s">
        <v>1158</v>
      </c>
      <c r="B395" t="s">
        <v>1145</v>
      </c>
      <c r="C395" t="str">
        <f>"181110"</f>
        <v>181110</v>
      </c>
      <c r="D395" t="s">
        <v>1157</v>
      </c>
      <c r="E395">
        <v>3</v>
      </c>
      <c r="F395">
        <v>747</v>
      </c>
      <c r="G395">
        <v>571</v>
      </c>
      <c r="H395">
        <v>230</v>
      </c>
      <c r="I395">
        <v>341</v>
      </c>
      <c r="J395">
        <v>0</v>
      </c>
      <c r="K395">
        <v>1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341</v>
      </c>
      <c r="T395">
        <v>0</v>
      </c>
      <c r="U395">
        <v>0</v>
      </c>
      <c r="V395">
        <v>341</v>
      </c>
      <c r="W395">
        <v>10</v>
      </c>
      <c r="X395">
        <v>7</v>
      </c>
      <c r="Y395">
        <v>3</v>
      </c>
      <c r="Z395">
        <v>0</v>
      </c>
      <c r="AA395">
        <v>331</v>
      </c>
      <c r="AB395">
        <v>218</v>
      </c>
      <c r="AC395">
        <v>11</v>
      </c>
      <c r="AD395">
        <v>3</v>
      </c>
      <c r="AE395">
        <v>2</v>
      </c>
      <c r="AF395">
        <v>3</v>
      </c>
      <c r="AG395">
        <v>2</v>
      </c>
      <c r="AH395">
        <v>3</v>
      </c>
      <c r="AI395">
        <v>1</v>
      </c>
      <c r="AJ395">
        <v>1</v>
      </c>
      <c r="AK395">
        <v>96</v>
      </c>
      <c r="AL395">
        <v>1</v>
      </c>
      <c r="AM395">
        <v>2</v>
      </c>
      <c r="AN395">
        <v>1</v>
      </c>
      <c r="AO395">
        <v>11</v>
      </c>
      <c r="AP395">
        <v>0</v>
      </c>
      <c r="AQ395">
        <v>5</v>
      </c>
      <c r="AR395">
        <v>3</v>
      </c>
      <c r="AS395">
        <v>0</v>
      </c>
      <c r="AT395">
        <v>0</v>
      </c>
      <c r="AU395">
        <v>0</v>
      </c>
      <c r="AV395">
        <v>0</v>
      </c>
      <c r="AW395">
        <v>1</v>
      </c>
      <c r="AX395">
        <v>72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218</v>
      </c>
      <c r="BH395">
        <v>10</v>
      </c>
      <c r="BI395">
        <v>7</v>
      </c>
      <c r="BJ395">
        <v>0</v>
      </c>
      <c r="BK395">
        <v>0</v>
      </c>
      <c r="BL395">
        <v>0</v>
      </c>
      <c r="BM395">
        <v>1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2</v>
      </c>
      <c r="CL395">
        <v>0</v>
      </c>
      <c r="CM395">
        <v>10</v>
      </c>
      <c r="CN395">
        <v>6</v>
      </c>
      <c r="CO395">
        <v>2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2</v>
      </c>
      <c r="CV395">
        <v>1</v>
      </c>
      <c r="CW395">
        <v>1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6</v>
      </c>
      <c r="DF395">
        <v>6</v>
      </c>
      <c r="DG395">
        <v>3</v>
      </c>
      <c r="DH395">
        <v>0</v>
      </c>
      <c r="DI395">
        <v>1</v>
      </c>
      <c r="DJ395">
        <v>2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6</v>
      </c>
      <c r="EJ395">
        <v>60</v>
      </c>
      <c r="EK395">
        <v>0</v>
      </c>
      <c r="EL395">
        <v>0</v>
      </c>
      <c r="EM395">
        <v>0</v>
      </c>
      <c r="EN395">
        <v>9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51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60</v>
      </c>
      <c r="FP395">
        <v>4</v>
      </c>
      <c r="FQ395">
        <v>1</v>
      </c>
      <c r="FR395">
        <v>0</v>
      </c>
      <c r="FS395">
        <v>0</v>
      </c>
      <c r="FT395">
        <v>3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4</v>
      </c>
      <c r="GV395">
        <v>22</v>
      </c>
      <c r="GW395">
        <v>4</v>
      </c>
      <c r="GX395">
        <v>2</v>
      </c>
      <c r="GY395">
        <v>1</v>
      </c>
      <c r="GZ395">
        <v>0</v>
      </c>
      <c r="HA395">
        <v>9</v>
      </c>
      <c r="HB395">
        <v>1</v>
      </c>
      <c r="HC395">
        <v>1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1</v>
      </c>
      <c r="HK395">
        <v>1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2</v>
      </c>
      <c r="HT395">
        <v>0</v>
      </c>
      <c r="HU395">
        <v>0</v>
      </c>
      <c r="HV395">
        <v>0</v>
      </c>
      <c r="HW395">
        <v>0</v>
      </c>
      <c r="HX395">
        <v>22</v>
      </c>
      <c r="HY395">
        <v>1</v>
      </c>
      <c r="HZ395">
        <v>1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1</v>
      </c>
      <c r="JE395">
        <v>4</v>
      </c>
      <c r="JF395">
        <v>1</v>
      </c>
      <c r="JG395">
        <v>0</v>
      </c>
      <c r="JH395">
        <v>0</v>
      </c>
      <c r="JI395">
        <v>1</v>
      </c>
      <c r="JJ395">
        <v>1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1</v>
      </c>
      <c r="JY395">
        <v>4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</row>
    <row r="396" spans="1:325">
      <c r="A396" t="s">
        <v>1156</v>
      </c>
      <c r="B396" t="s">
        <v>1145</v>
      </c>
      <c r="C396" t="str">
        <f>"181110"</f>
        <v>181110</v>
      </c>
      <c r="D396" t="s">
        <v>1155</v>
      </c>
      <c r="E396">
        <v>4</v>
      </c>
      <c r="F396">
        <v>753</v>
      </c>
      <c r="G396">
        <v>580</v>
      </c>
      <c r="H396">
        <v>249</v>
      </c>
      <c r="I396">
        <v>331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331</v>
      </c>
      <c r="T396">
        <v>0</v>
      </c>
      <c r="U396">
        <v>0</v>
      </c>
      <c r="V396">
        <v>331</v>
      </c>
      <c r="W396">
        <v>10</v>
      </c>
      <c r="X396">
        <v>8</v>
      </c>
      <c r="Y396">
        <v>2</v>
      </c>
      <c r="Z396">
        <v>0</v>
      </c>
      <c r="AA396">
        <v>321</v>
      </c>
      <c r="AB396">
        <v>156</v>
      </c>
      <c r="AC396">
        <v>10</v>
      </c>
      <c r="AD396">
        <v>2</v>
      </c>
      <c r="AE396">
        <v>1</v>
      </c>
      <c r="AF396">
        <v>2</v>
      </c>
      <c r="AG396">
        <v>2</v>
      </c>
      <c r="AH396">
        <v>6</v>
      </c>
      <c r="AI396">
        <v>0</v>
      </c>
      <c r="AJ396">
        <v>2</v>
      </c>
      <c r="AK396">
        <v>25</v>
      </c>
      <c r="AL396">
        <v>0</v>
      </c>
      <c r="AM396">
        <v>4</v>
      </c>
      <c r="AN396">
        <v>0</v>
      </c>
      <c r="AO396">
        <v>17</v>
      </c>
      <c r="AP396">
        <v>2</v>
      </c>
      <c r="AQ396">
        <v>8</v>
      </c>
      <c r="AR396">
        <v>11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61</v>
      </c>
      <c r="AY396">
        <v>1</v>
      </c>
      <c r="AZ396">
        <v>1</v>
      </c>
      <c r="BA396">
        <v>1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156</v>
      </c>
      <c r="BH396">
        <v>15</v>
      </c>
      <c r="BI396">
        <v>13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1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1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15</v>
      </c>
      <c r="CN396">
        <v>6</v>
      </c>
      <c r="CO396">
        <v>1</v>
      </c>
      <c r="CP396">
        <v>1</v>
      </c>
      <c r="CQ396">
        <v>0</v>
      </c>
      <c r="CR396">
        <v>1</v>
      </c>
      <c r="CS396">
        <v>0</v>
      </c>
      <c r="CT396">
        <v>0</v>
      </c>
      <c r="CU396">
        <v>1</v>
      </c>
      <c r="CV396">
        <v>0</v>
      </c>
      <c r="CW396">
        <v>1</v>
      </c>
      <c r="CX396">
        <v>0</v>
      </c>
      <c r="CY396">
        <v>0</v>
      </c>
      <c r="CZ396">
        <v>1</v>
      </c>
      <c r="DA396">
        <v>0</v>
      </c>
      <c r="DB396">
        <v>0</v>
      </c>
      <c r="DC396">
        <v>0</v>
      </c>
      <c r="DD396">
        <v>0</v>
      </c>
      <c r="DE396">
        <v>6</v>
      </c>
      <c r="DF396">
        <v>7</v>
      </c>
      <c r="DG396">
        <v>1</v>
      </c>
      <c r="DH396">
        <v>0</v>
      </c>
      <c r="DI396">
        <v>0</v>
      </c>
      <c r="DJ396">
        <v>2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1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3</v>
      </c>
      <c r="EE396">
        <v>0</v>
      </c>
      <c r="EF396">
        <v>0</v>
      </c>
      <c r="EG396">
        <v>0</v>
      </c>
      <c r="EH396">
        <v>0</v>
      </c>
      <c r="EI396">
        <v>7</v>
      </c>
      <c r="EJ396">
        <v>87</v>
      </c>
      <c r="EK396">
        <v>2</v>
      </c>
      <c r="EL396">
        <v>0</v>
      </c>
      <c r="EM396">
        <v>0</v>
      </c>
      <c r="EN396">
        <v>5</v>
      </c>
      <c r="EO396">
        <v>0</v>
      </c>
      <c r="EP396">
        <v>0</v>
      </c>
      <c r="EQ396">
        <v>1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1</v>
      </c>
      <c r="EY396">
        <v>78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87</v>
      </c>
      <c r="FP396">
        <v>9</v>
      </c>
      <c r="FQ396">
        <v>5</v>
      </c>
      <c r="FR396">
        <v>0</v>
      </c>
      <c r="FS396">
        <v>0</v>
      </c>
      <c r="FT396">
        <v>1</v>
      </c>
      <c r="FU396">
        <v>1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1</v>
      </c>
      <c r="GQ396">
        <v>0</v>
      </c>
      <c r="GR396">
        <v>1</v>
      </c>
      <c r="GS396">
        <v>0</v>
      </c>
      <c r="GT396">
        <v>0</v>
      </c>
      <c r="GU396">
        <v>9</v>
      </c>
      <c r="GV396">
        <v>28</v>
      </c>
      <c r="GW396">
        <v>7</v>
      </c>
      <c r="GX396">
        <v>0</v>
      </c>
      <c r="GY396">
        <v>1</v>
      </c>
      <c r="GZ396">
        <v>0</v>
      </c>
      <c r="HA396">
        <v>9</v>
      </c>
      <c r="HB396">
        <v>1</v>
      </c>
      <c r="HC396">
        <v>0</v>
      </c>
      <c r="HD396">
        <v>0</v>
      </c>
      <c r="HE396">
        <v>0</v>
      </c>
      <c r="HF396">
        <v>1</v>
      </c>
      <c r="HG396">
        <v>1</v>
      </c>
      <c r="HH396">
        <v>0</v>
      </c>
      <c r="HI396">
        <v>1</v>
      </c>
      <c r="HJ396">
        <v>0</v>
      </c>
      <c r="HK396">
        <v>1</v>
      </c>
      <c r="HL396">
        <v>0</v>
      </c>
      <c r="HM396">
        <v>0</v>
      </c>
      <c r="HN396">
        <v>0</v>
      </c>
      <c r="HO396">
        <v>2</v>
      </c>
      <c r="HP396">
        <v>0</v>
      </c>
      <c r="HQ396">
        <v>0</v>
      </c>
      <c r="HR396">
        <v>0</v>
      </c>
      <c r="HS396">
        <v>2</v>
      </c>
      <c r="HT396">
        <v>0</v>
      </c>
      <c r="HU396">
        <v>1</v>
      </c>
      <c r="HV396">
        <v>1</v>
      </c>
      <c r="HW396">
        <v>0</v>
      </c>
      <c r="HX396">
        <v>28</v>
      </c>
      <c r="HY396">
        <v>10</v>
      </c>
      <c r="HZ396">
        <v>3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7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10</v>
      </c>
      <c r="JE396">
        <v>2</v>
      </c>
      <c r="JF396">
        <v>2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2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1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1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1</v>
      </c>
    </row>
    <row r="397" spans="1:325">
      <c r="A397" t="s">
        <v>1154</v>
      </c>
      <c r="B397" t="s">
        <v>1145</v>
      </c>
      <c r="C397" t="str">
        <f>"181110"</f>
        <v>181110</v>
      </c>
      <c r="D397" t="s">
        <v>1153</v>
      </c>
      <c r="E397">
        <v>5</v>
      </c>
      <c r="F397">
        <v>923</v>
      </c>
      <c r="G397">
        <v>700</v>
      </c>
      <c r="H397">
        <v>291</v>
      </c>
      <c r="I397">
        <v>409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409</v>
      </c>
      <c r="T397">
        <v>0</v>
      </c>
      <c r="U397">
        <v>0</v>
      </c>
      <c r="V397">
        <v>409</v>
      </c>
      <c r="W397">
        <v>26</v>
      </c>
      <c r="X397">
        <v>21</v>
      </c>
      <c r="Y397">
        <v>5</v>
      </c>
      <c r="Z397">
        <v>0</v>
      </c>
      <c r="AA397">
        <v>383</v>
      </c>
      <c r="AB397">
        <v>200</v>
      </c>
      <c r="AC397">
        <v>26</v>
      </c>
      <c r="AD397">
        <v>3</v>
      </c>
      <c r="AE397">
        <v>1</v>
      </c>
      <c r="AF397">
        <v>5</v>
      </c>
      <c r="AG397">
        <v>6</v>
      </c>
      <c r="AH397">
        <v>11</v>
      </c>
      <c r="AI397">
        <v>0</v>
      </c>
      <c r="AJ397">
        <v>1</v>
      </c>
      <c r="AK397">
        <v>49</v>
      </c>
      <c r="AL397">
        <v>0</v>
      </c>
      <c r="AM397">
        <v>7</v>
      </c>
      <c r="AN397">
        <v>1</v>
      </c>
      <c r="AO397">
        <v>23</v>
      </c>
      <c r="AP397">
        <v>1</v>
      </c>
      <c r="AQ397">
        <v>3</v>
      </c>
      <c r="AR397">
        <v>10</v>
      </c>
      <c r="AS397">
        <v>0</v>
      </c>
      <c r="AT397">
        <v>0</v>
      </c>
      <c r="AU397">
        <v>0</v>
      </c>
      <c r="AV397">
        <v>0</v>
      </c>
      <c r="AW397">
        <v>3</v>
      </c>
      <c r="AX397">
        <v>47</v>
      </c>
      <c r="AY397">
        <v>0</v>
      </c>
      <c r="AZ397">
        <v>2</v>
      </c>
      <c r="BA397">
        <v>0</v>
      </c>
      <c r="BB397">
        <v>1</v>
      </c>
      <c r="BC397">
        <v>0</v>
      </c>
      <c r="BD397">
        <v>0</v>
      </c>
      <c r="BE397">
        <v>0</v>
      </c>
      <c r="BF397">
        <v>0</v>
      </c>
      <c r="BG397">
        <v>200</v>
      </c>
      <c r="BH397">
        <v>20</v>
      </c>
      <c r="BI397">
        <v>17</v>
      </c>
      <c r="BJ397">
        <v>0</v>
      </c>
      <c r="BK397">
        <v>0</v>
      </c>
      <c r="BL397">
        <v>0</v>
      </c>
      <c r="BM397">
        <v>1</v>
      </c>
      <c r="BN397">
        <v>0</v>
      </c>
      <c r="BO397">
        <v>1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1</v>
      </c>
      <c r="CM397">
        <v>20</v>
      </c>
      <c r="CN397">
        <v>4</v>
      </c>
      <c r="CO397">
        <v>2</v>
      </c>
      <c r="CP397">
        <v>1</v>
      </c>
      <c r="CQ397">
        <v>0</v>
      </c>
      <c r="CR397">
        <v>0</v>
      </c>
      <c r="CS397">
        <v>0</v>
      </c>
      <c r="CT397">
        <v>1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4</v>
      </c>
      <c r="DF397">
        <v>16</v>
      </c>
      <c r="DG397">
        <v>5</v>
      </c>
      <c r="DH397">
        <v>0</v>
      </c>
      <c r="DI397">
        <v>0</v>
      </c>
      <c r="DJ397">
        <v>3</v>
      </c>
      <c r="DK397">
        <v>1</v>
      </c>
      <c r="DL397">
        <v>4</v>
      </c>
      <c r="DM397">
        <v>1</v>
      </c>
      <c r="DN397">
        <v>0</v>
      </c>
      <c r="DO397">
        <v>0</v>
      </c>
      <c r="DP397">
        <v>0</v>
      </c>
      <c r="DQ397">
        <v>1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1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16</v>
      </c>
      <c r="EJ397">
        <v>93</v>
      </c>
      <c r="EK397">
        <v>0</v>
      </c>
      <c r="EL397">
        <v>0</v>
      </c>
      <c r="EM397">
        <v>0</v>
      </c>
      <c r="EN397">
        <v>11</v>
      </c>
      <c r="EO397">
        <v>1</v>
      </c>
      <c r="EP397">
        <v>0</v>
      </c>
      <c r="EQ397">
        <v>0</v>
      </c>
      <c r="ER397">
        <v>0</v>
      </c>
      <c r="ES397">
        <v>4</v>
      </c>
      <c r="ET397">
        <v>0</v>
      </c>
      <c r="EU397">
        <v>0</v>
      </c>
      <c r="EV397">
        <v>0</v>
      </c>
      <c r="EW397">
        <v>0</v>
      </c>
      <c r="EX397">
        <v>1</v>
      </c>
      <c r="EY397">
        <v>75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1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93</v>
      </c>
      <c r="FP397">
        <v>12</v>
      </c>
      <c r="FQ397">
        <v>7</v>
      </c>
      <c r="FR397">
        <v>0</v>
      </c>
      <c r="FS397">
        <v>0</v>
      </c>
      <c r="FT397">
        <v>1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2</v>
      </c>
      <c r="GF397">
        <v>0</v>
      </c>
      <c r="GG397">
        <v>0</v>
      </c>
      <c r="GH397">
        <v>0</v>
      </c>
      <c r="GI397">
        <v>0</v>
      </c>
      <c r="GJ397">
        <v>1</v>
      </c>
      <c r="GK397">
        <v>0</v>
      </c>
      <c r="GL397">
        <v>1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12</v>
      </c>
      <c r="GV397">
        <v>25</v>
      </c>
      <c r="GW397">
        <v>3</v>
      </c>
      <c r="GX397">
        <v>0</v>
      </c>
      <c r="GY397">
        <v>1</v>
      </c>
      <c r="GZ397">
        <v>0</v>
      </c>
      <c r="HA397">
        <v>6</v>
      </c>
      <c r="HB397">
        <v>3</v>
      </c>
      <c r="HC397">
        <v>2</v>
      </c>
      <c r="HD397">
        <v>0</v>
      </c>
      <c r="HE397">
        <v>0</v>
      </c>
      <c r="HF397">
        <v>0</v>
      </c>
      <c r="HG397">
        <v>5</v>
      </c>
      <c r="HH397">
        <v>1</v>
      </c>
      <c r="HI397">
        <v>0</v>
      </c>
      <c r="HJ397">
        <v>0</v>
      </c>
      <c r="HK397">
        <v>2</v>
      </c>
      <c r="HL397">
        <v>0</v>
      </c>
      <c r="HM397">
        <v>1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1</v>
      </c>
      <c r="HX397">
        <v>25</v>
      </c>
      <c r="HY397">
        <v>6</v>
      </c>
      <c r="HZ397">
        <v>0</v>
      </c>
      <c r="IA397">
        <v>0</v>
      </c>
      <c r="IB397">
        <v>0</v>
      </c>
      <c r="IC397">
        <v>0</v>
      </c>
      <c r="ID397">
        <v>1</v>
      </c>
      <c r="IE397">
        <v>0</v>
      </c>
      <c r="IF397">
        <v>0</v>
      </c>
      <c r="IG397">
        <v>0</v>
      </c>
      <c r="IH397">
        <v>2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1</v>
      </c>
      <c r="IR397">
        <v>0</v>
      </c>
      <c r="IS397">
        <v>1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1</v>
      </c>
      <c r="JB397">
        <v>0</v>
      </c>
      <c r="JC397">
        <v>0</v>
      </c>
      <c r="JD397">
        <v>6</v>
      </c>
      <c r="JE397">
        <v>5</v>
      </c>
      <c r="JF397">
        <v>5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5</v>
      </c>
      <c r="JZ397">
        <v>1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1</v>
      </c>
      <c r="KQ397">
        <v>1</v>
      </c>
      <c r="KR397">
        <v>1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1</v>
      </c>
      <c r="LM397">
        <v>1</v>
      </c>
    </row>
    <row r="398" spans="1:325">
      <c r="A398" t="s">
        <v>1152</v>
      </c>
      <c r="B398" t="s">
        <v>1145</v>
      </c>
      <c r="C398" t="str">
        <f>"181110"</f>
        <v>181110</v>
      </c>
      <c r="D398" t="s">
        <v>1151</v>
      </c>
      <c r="E398">
        <v>6</v>
      </c>
      <c r="F398">
        <v>550</v>
      </c>
      <c r="G398">
        <v>430</v>
      </c>
      <c r="H398">
        <v>183</v>
      </c>
      <c r="I398">
        <v>247</v>
      </c>
      <c r="J398">
        <v>1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247</v>
      </c>
      <c r="T398">
        <v>0</v>
      </c>
      <c r="U398">
        <v>0</v>
      </c>
      <c r="V398">
        <v>247</v>
      </c>
      <c r="W398">
        <v>3</v>
      </c>
      <c r="X398">
        <v>2</v>
      </c>
      <c r="Y398">
        <v>1</v>
      </c>
      <c r="Z398">
        <v>0</v>
      </c>
      <c r="AA398">
        <v>244</v>
      </c>
      <c r="AB398">
        <v>146</v>
      </c>
      <c r="AC398">
        <v>9</v>
      </c>
      <c r="AD398">
        <v>4</v>
      </c>
      <c r="AE398">
        <v>0</v>
      </c>
      <c r="AF398">
        <v>0</v>
      </c>
      <c r="AG398">
        <v>2</v>
      </c>
      <c r="AH398">
        <v>3</v>
      </c>
      <c r="AI398">
        <v>0</v>
      </c>
      <c r="AJ398">
        <v>2</v>
      </c>
      <c r="AK398">
        <v>16</v>
      </c>
      <c r="AL398">
        <v>1</v>
      </c>
      <c r="AM398">
        <v>6</v>
      </c>
      <c r="AN398">
        <v>1</v>
      </c>
      <c r="AO398">
        <v>4</v>
      </c>
      <c r="AP398">
        <v>0</v>
      </c>
      <c r="AQ398">
        <v>7</v>
      </c>
      <c r="AR398">
        <v>3</v>
      </c>
      <c r="AS398">
        <v>0</v>
      </c>
      <c r="AT398">
        <v>0</v>
      </c>
      <c r="AU398">
        <v>0</v>
      </c>
      <c r="AV398">
        <v>0</v>
      </c>
      <c r="AW398">
        <v>3</v>
      </c>
      <c r="AX398">
        <v>84</v>
      </c>
      <c r="AY398">
        <v>0</v>
      </c>
      <c r="AZ398">
        <v>0</v>
      </c>
      <c r="BA398">
        <v>0</v>
      </c>
      <c r="BB398">
        <v>1</v>
      </c>
      <c r="BC398">
        <v>0</v>
      </c>
      <c r="BD398">
        <v>0</v>
      </c>
      <c r="BE398">
        <v>0</v>
      </c>
      <c r="BF398">
        <v>0</v>
      </c>
      <c r="BG398">
        <v>146</v>
      </c>
      <c r="BH398">
        <v>2</v>
      </c>
      <c r="BI398">
        <v>1</v>
      </c>
      <c r="BJ398">
        <v>1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2</v>
      </c>
      <c r="CN398">
        <v>10</v>
      </c>
      <c r="CO398">
        <v>1</v>
      </c>
      <c r="CP398">
        <v>3</v>
      </c>
      <c r="CQ398">
        <v>0</v>
      </c>
      <c r="CR398">
        <v>1</v>
      </c>
      <c r="CS398">
        <v>0</v>
      </c>
      <c r="CT398">
        <v>0</v>
      </c>
      <c r="CU398">
        <v>1</v>
      </c>
      <c r="CV398">
        <v>0</v>
      </c>
      <c r="CW398">
        <v>0</v>
      </c>
      <c r="CX398">
        <v>0</v>
      </c>
      <c r="CY398">
        <v>0</v>
      </c>
      <c r="CZ398">
        <v>1</v>
      </c>
      <c r="DA398">
        <v>1</v>
      </c>
      <c r="DB398">
        <v>2</v>
      </c>
      <c r="DC398">
        <v>0</v>
      </c>
      <c r="DD398">
        <v>0</v>
      </c>
      <c r="DE398">
        <v>10</v>
      </c>
      <c r="DF398">
        <v>4</v>
      </c>
      <c r="DG398">
        <v>1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1</v>
      </c>
      <c r="DR398">
        <v>0</v>
      </c>
      <c r="DS398">
        <v>1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1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4</v>
      </c>
      <c r="EJ398">
        <v>44</v>
      </c>
      <c r="EK398">
        <v>1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41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44</v>
      </c>
      <c r="FP398">
        <v>1</v>
      </c>
      <c r="FQ398">
        <v>0</v>
      </c>
      <c r="FR398">
        <v>0</v>
      </c>
      <c r="FS398">
        <v>1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1</v>
      </c>
      <c r="GV398">
        <v>32</v>
      </c>
      <c r="GW398">
        <v>8</v>
      </c>
      <c r="GX398">
        <v>2</v>
      </c>
      <c r="GY398">
        <v>1</v>
      </c>
      <c r="GZ398">
        <v>0</v>
      </c>
      <c r="HA398">
        <v>11</v>
      </c>
      <c r="HB398">
        <v>0</v>
      </c>
      <c r="HC398">
        <v>4</v>
      </c>
      <c r="HD398">
        <v>1</v>
      </c>
      <c r="HE398">
        <v>0</v>
      </c>
      <c r="HF398">
        <v>1</v>
      </c>
      <c r="HG398">
        <v>0</v>
      </c>
      <c r="HH398">
        <v>1</v>
      </c>
      <c r="HI398">
        <v>1</v>
      </c>
      <c r="HJ398">
        <v>0</v>
      </c>
      <c r="HK398">
        <v>1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1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32</v>
      </c>
      <c r="HY398">
        <v>4</v>
      </c>
      <c r="HZ398">
        <v>2</v>
      </c>
      <c r="IA398">
        <v>0</v>
      </c>
      <c r="IB398">
        <v>0</v>
      </c>
      <c r="IC398">
        <v>0</v>
      </c>
      <c r="ID398">
        <v>1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1</v>
      </c>
      <c r="JC398">
        <v>0</v>
      </c>
      <c r="JD398">
        <v>4</v>
      </c>
      <c r="JE398">
        <v>1</v>
      </c>
      <c r="JF398">
        <v>0</v>
      </c>
      <c r="JG398">
        <v>0</v>
      </c>
      <c r="JH398">
        <v>1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1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</row>
    <row r="399" spans="1:325">
      <c r="A399" t="s">
        <v>1150</v>
      </c>
      <c r="B399" t="s">
        <v>1145</v>
      </c>
      <c r="C399" t="str">
        <f>"181110"</f>
        <v>181110</v>
      </c>
      <c r="D399" t="s">
        <v>1149</v>
      </c>
      <c r="E399">
        <v>7</v>
      </c>
      <c r="F399">
        <v>285</v>
      </c>
      <c r="G399">
        <v>220</v>
      </c>
      <c r="H399">
        <v>50</v>
      </c>
      <c r="I399">
        <v>170</v>
      </c>
      <c r="J399">
        <v>0</v>
      </c>
      <c r="K399">
        <v>1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170</v>
      </c>
      <c r="T399">
        <v>0</v>
      </c>
      <c r="U399">
        <v>0</v>
      </c>
      <c r="V399">
        <v>170</v>
      </c>
      <c r="W399">
        <v>3</v>
      </c>
      <c r="X399">
        <v>3</v>
      </c>
      <c r="Y399">
        <v>0</v>
      </c>
      <c r="Z399">
        <v>0</v>
      </c>
      <c r="AA399">
        <v>167</v>
      </c>
      <c r="AB399">
        <v>92</v>
      </c>
      <c r="AC399">
        <v>10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29</v>
      </c>
      <c r="AL399">
        <v>1</v>
      </c>
      <c r="AM399">
        <v>0</v>
      </c>
      <c r="AN399">
        <v>0</v>
      </c>
      <c r="AO399">
        <v>16</v>
      </c>
      <c r="AP399">
        <v>0</v>
      </c>
      <c r="AQ399">
        <v>0</v>
      </c>
      <c r="AR399">
        <v>2</v>
      </c>
      <c r="AS399">
        <v>0</v>
      </c>
      <c r="AT399">
        <v>0</v>
      </c>
      <c r="AU399">
        <v>0</v>
      </c>
      <c r="AV399">
        <v>0</v>
      </c>
      <c r="AW399">
        <v>5</v>
      </c>
      <c r="AX399">
        <v>28</v>
      </c>
      <c r="AY399">
        <v>0</v>
      </c>
      <c r="AZ399">
        <v>0</v>
      </c>
      <c r="BA399">
        <v>0</v>
      </c>
      <c r="BB399">
        <v>0</v>
      </c>
      <c r="BC399">
        <v>1</v>
      </c>
      <c r="BD399">
        <v>0</v>
      </c>
      <c r="BE399">
        <v>0</v>
      </c>
      <c r="BF399">
        <v>0</v>
      </c>
      <c r="BG399">
        <v>92</v>
      </c>
      <c r="BH399">
        <v>20</v>
      </c>
      <c r="BI399">
        <v>16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2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1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1</v>
      </c>
      <c r="CK399">
        <v>0</v>
      </c>
      <c r="CL399">
        <v>0</v>
      </c>
      <c r="CM399">
        <v>20</v>
      </c>
      <c r="CN399">
        <v>1</v>
      </c>
      <c r="CO399">
        <v>0</v>
      </c>
      <c r="CP399">
        <v>0</v>
      </c>
      <c r="CQ399">
        <v>1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1</v>
      </c>
      <c r="DF399">
        <v>3</v>
      </c>
      <c r="DG399">
        <v>3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3</v>
      </c>
      <c r="EJ399">
        <v>22</v>
      </c>
      <c r="EK399">
        <v>1</v>
      </c>
      <c r="EL399">
        <v>0</v>
      </c>
      <c r="EM399">
        <v>0</v>
      </c>
      <c r="EN399">
        <v>2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19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22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19</v>
      </c>
      <c r="GW399">
        <v>3</v>
      </c>
      <c r="GX399">
        <v>0</v>
      </c>
      <c r="GY399">
        <v>4</v>
      </c>
      <c r="GZ399">
        <v>0</v>
      </c>
      <c r="HA399">
        <v>3</v>
      </c>
      <c r="HB399">
        <v>0</v>
      </c>
      <c r="HC399">
        <v>4</v>
      </c>
      <c r="HD399">
        <v>0</v>
      </c>
      <c r="HE399">
        <v>1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1</v>
      </c>
      <c r="HP399">
        <v>0</v>
      </c>
      <c r="HQ399">
        <v>0</v>
      </c>
      <c r="HR399">
        <v>1</v>
      </c>
      <c r="HS399">
        <v>0</v>
      </c>
      <c r="HT399">
        <v>0</v>
      </c>
      <c r="HU399">
        <v>0</v>
      </c>
      <c r="HV399">
        <v>0</v>
      </c>
      <c r="HW399">
        <v>2</v>
      </c>
      <c r="HX399">
        <v>19</v>
      </c>
      <c r="HY399">
        <v>7</v>
      </c>
      <c r="HZ399">
        <v>4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3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7</v>
      </c>
      <c r="JE399">
        <v>3</v>
      </c>
      <c r="JF399">
        <v>1</v>
      </c>
      <c r="JG399">
        <v>0</v>
      </c>
      <c r="JH399">
        <v>1</v>
      </c>
      <c r="JI399">
        <v>0</v>
      </c>
      <c r="JJ399">
        <v>1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3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</row>
    <row r="400" spans="1:325">
      <c r="A400" t="s">
        <v>1148</v>
      </c>
      <c r="B400" t="s">
        <v>1145</v>
      </c>
      <c r="C400" t="str">
        <f>"181110"</f>
        <v>181110</v>
      </c>
      <c r="D400" t="s">
        <v>1147</v>
      </c>
      <c r="E400">
        <v>8</v>
      </c>
      <c r="F400">
        <v>329</v>
      </c>
      <c r="G400">
        <v>250</v>
      </c>
      <c r="H400">
        <v>110</v>
      </c>
      <c r="I400">
        <v>140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140</v>
      </c>
      <c r="T400">
        <v>0</v>
      </c>
      <c r="U400">
        <v>0</v>
      </c>
      <c r="V400">
        <v>140</v>
      </c>
      <c r="W400">
        <v>3</v>
      </c>
      <c r="X400">
        <v>3</v>
      </c>
      <c r="Y400">
        <v>0</v>
      </c>
      <c r="Z400">
        <v>0</v>
      </c>
      <c r="AA400">
        <v>137</v>
      </c>
      <c r="AB400">
        <v>61</v>
      </c>
      <c r="AC400">
        <v>15</v>
      </c>
      <c r="AD400">
        <v>1</v>
      </c>
      <c r="AE400">
        <v>1</v>
      </c>
      <c r="AF400">
        <v>1</v>
      </c>
      <c r="AG400">
        <v>1</v>
      </c>
      <c r="AH400">
        <v>2</v>
      </c>
      <c r="AI400">
        <v>0</v>
      </c>
      <c r="AJ400">
        <v>0</v>
      </c>
      <c r="AK400">
        <v>10</v>
      </c>
      <c r="AL400">
        <v>0</v>
      </c>
      <c r="AM400">
        <v>1</v>
      </c>
      <c r="AN400">
        <v>0</v>
      </c>
      <c r="AO400">
        <v>9</v>
      </c>
      <c r="AP400">
        <v>0</v>
      </c>
      <c r="AQ400">
        <v>1</v>
      </c>
      <c r="AR400">
        <v>1</v>
      </c>
      <c r="AS400">
        <v>0</v>
      </c>
      <c r="AT400">
        <v>0</v>
      </c>
      <c r="AU400">
        <v>0</v>
      </c>
      <c r="AV400">
        <v>0</v>
      </c>
      <c r="AW400">
        <v>2</v>
      </c>
      <c r="AX400">
        <v>15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1</v>
      </c>
      <c r="BG400">
        <v>61</v>
      </c>
      <c r="BH400">
        <v>12</v>
      </c>
      <c r="BI400">
        <v>8</v>
      </c>
      <c r="BJ400">
        <v>0</v>
      </c>
      <c r="BK400">
        <v>0</v>
      </c>
      <c r="BL400">
        <v>0</v>
      </c>
      <c r="BM400">
        <v>1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1</v>
      </c>
      <c r="CE400">
        <v>0</v>
      </c>
      <c r="CF400">
        <v>0</v>
      </c>
      <c r="CG400">
        <v>1</v>
      </c>
      <c r="CH400">
        <v>0</v>
      </c>
      <c r="CI400">
        <v>0</v>
      </c>
      <c r="CJ400">
        <v>0</v>
      </c>
      <c r="CK400">
        <v>1</v>
      </c>
      <c r="CL400">
        <v>0</v>
      </c>
      <c r="CM400">
        <v>12</v>
      </c>
      <c r="CN400">
        <v>2</v>
      </c>
      <c r="CO400">
        <v>2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2</v>
      </c>
      <c r="DF400">
        <v>4</v>
      </c>
      <c r="DG400">
        <v>3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1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4</v>
      </c>
      <c r="EJ400">
        <v>29</v>
      </c>
      <c r="EK400">
        <v>2</v>
      </c>
      <c r="EL400">
        <v>0</v>
      </c>
      <c r="EM400">
        <v>1</v>
      </c>
      <c r="EN400">
        <v>7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18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1</v>
      </c>
      <c r="FL400">
        <v>0</v>
      </c>
      <c r="FM400">
        <v>0</v>
      </c>
      <c r="FN400">
        <v>0</v>
      </c>
      <c r="FO400">
        <v>29</v>
      </c>
      <c r="FP400">
        <v>1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1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1</v>
      </c>
      <c r="GV400">
        <v>23</v>
      </c>
      <c r="GW400">
        <v>9</v>
      </c>
      <c r="GX400">
        <v>1</v>
      </c>
      <c r="GY400">
        <v>1</v>
      </c>
      <c r="GZ400">
        <v>2</v>
      </c>
      <c r="HA400">
        <v>6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2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1</v>
      </c>
      <c r="HP400">
        <v>0</v>
      </c>
      <c r="HQ400">
        <v>0</v>
      </c>
      <c r="HR400">
        <v>0</v>
      </c>
      <c r="HS400">
        <v>0</v>
      </c>
      <c r="HT400">
        <v>1</v>
      </c>
      <c r="HU400">
        <v>0</v>
      </c>
      <c r="HV400">
        <v>0</v>
      </c>
      <c r="HW400">
        <v>0</v>
      </c>
      <c r="HX400">
        <v>23</v>
      </c>
      <c r="HY400">
        <v>1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1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1</v>
      </c>
      <c r="JE400">
        <v>3</v>
      </c>
      <c r="JF400">
        <v>1</v>
      </c>
      <c r="JG400">
        <v>0</v>
      </c>
      <c r="JH400">
        <v>2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3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1</v>
      </c>
      <c r="KS400">
        <v>1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1</v>
      </c>
    </row>
    <row r="401" spans="1:325">
      <c r="A401" t="s">
        <v>1146</v>
      </c>
      <c r="B401" t="s">
        <v>1145</v>
      </c>
      <c r="C401" t="str">
        <f>"181110"</f>
        <v>181110</v>
      </c>
      <c r="D401" t="s">
        <v>1144</v>
      </c>
      <c r="E401">
        <v>9</v>
      </c>
      <c r="F401">
        <v>167</v>
      </c>
      <c r="G401">
        <v>130</v>
      </c>
      <c r="H401">
        <v>43</v>
      </c>
      <c r="I401">
        <v>87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87</v>
      </c>
      <c r="T401">
        <v>0</v>
      </c>
      <c r="U401">
        <v>0</v>
      </c>
      <c r="V401">
        <v>87</v>
      </c>
      <c r="W401">
        <v>5</v>
      </c>
      <c r="X401">
        <v>4</v>
      </c>
      <c r="Y401">
        <v>1</v>
      </c>
      <c r="Z401">
        <v>0</v>
      </c>
      <c r="AA401">
        <v>82</v>
      </c>
      <c r="AB401">
        <v>48</v>
      </c>
      <c r="AC401">
        <v>6</v>
      </c>
      <c r="AD401">
        <v>0</v>
      </c>
      <c r="AE401">
        <v>0</v>
      </c>
      <c r="AF401">
        <v>2</v>
      </c>
      <c r="AG401">
        <v>0</v>
      </c>
      <c r="AH401">
        <v>0</v>
      </c>
      <c r="AI401">
        <v>0</v>
      </c>
      <c r="AJ401">
        <v>1</v>
      </c>
      <c r="AK401">
        <v>6</v>
      </c>
      <c r="AL401">
        <v>0</v>
      </c>
      <c r="AM401">
        <v>1</v>
      </c>
      <c r="AN401">
        <v>0</v>
      </c>
      <c r="AO401">
        <v>9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1</v>
      </c>
      <c r="AX401">
        <v>22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48</v>
      </c>
      <c r="BH401">
        <v>6</v>
      </c>
      <c r="BI401">
        <v>5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1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6</v>
      </c>
      <c r="CN401">
        <v>1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1</v>
      </c>
      <c r="DC401">
        <v>0</v>
      </c>
      <c r="DD401">
        <v>0</v>
      </c>
      <c r="DE401">
        <v>1</v>
      </c>
      <c r="DF401">
        <v>1</v>
      </c>
      <c r="DG401">
        <v>1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1</v>
      </c>
      <c r="EJ401">
        <v>22</v>
      </c>
      <c r="EK401">
        <v>0</v>
      </c>
      <c r="EL401">
        <v>0</v>
      </c>
      <c r="EM401">
        <v>0</v>
      </c>
      <c r="EN401">
        <v>2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20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22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2</v>
      </c>
      <c r="GW401">
        <v>0</v>
      </c>
      <c r="GX401">
        <v>0</v>
      </c>
      <c r="GY401">
        <v>1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1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2</v>
      </c>
      <c r="HY401">
        <v>1</v>
      </c>
      <c r="HZ401">
        <v>0</v>
      </c>
      <c r="IA401">
        <v>0</v>
      </c>
      <c r="IB401">
        <v>0</v>
      </c>
      <c r="IC401">
        <v>0</v>
      </c>
      <c r="ID401">
        <v>1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1</v>
      </c>
      <c r="JE401">
        <v>1</v>
      </c>
      <c r="JF401">
        <v>0</v>
      </c>
      <c r="JG401">
        <v>0</v>
      </c>
      <c r="JH401">
        <v>1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1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</row>
    <row r="402" spans="1:325">
      <c r="A402" t="s">
        <v>1143</v>
      </c>
      <c r="B402" t="s">
        <v>1132</v>
      </c>
      <c r="C402" t="str">
        <f>"181201"</f>
        <v>181201</v>
      </c>
      <c r="D402" t="s">
        <v>1142</v>
      </c>
      <c r="E402">
        <v>1</v>
      </c>
      <c r="F402">
        <v>924</v>
      </c>
      <c r="G402">
        <v>710</v>
      </c>
      <c r="H402">
        <v>365</v>
      </c>
      <c r="I402">
        <v>345</v>
      </c>
      <c r="J402">
        <v>0</v>
      </c>
      <c r="K402">
        <v>1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345</v>
      </c>
      <c r="T402">
        <v>0</v>
      </c>
      <c r="U402">
        <v>0</v>
      </c>
      <c r="V402">
        <v>345</v>
      </c>
      <c r="W402">
        <v>7</v>
      </c>
      <c r="X402">
        <v>6</v>
      </c>
      <c r="Y402">
        <v>1</v>
      </c>
      <c r="Z402">
        <v>0</v>
      </c>
      <c r="AA402">
        <v>338</v>
      </c>
      <c r="AB402">
        <v>170</v>
      </c>
      <c r="AC402">
        <v>16</v>
      </c>
      <c r="AD402">
        <v>4</v>
      </c>
      <c r="AE402">
        <v>34</v>
      </c>
      <c r="AF402">
        <v>6</v>
      </c>
      <c r="AG402">
        <v>2</v>
      </c>
      <c r="AH402">
        <v>3</v>
      </c>
      <c r="AI402">
        <v>4</v>
      </c>
      <c r="AJ402">
        <v>0</v>
      </c>
      <c r="AK402">
        <v>0</v>
      </c>
      <c r="AL402">
        <v>3</v>
      </c>
      <c r="AM402">
        <v>10</v>
      </c>
      <c r="AN402">
        <v>3</v>
      </c>
      <c r="AO402">
        <v>1</v>
      </c>
      <c r="AP402">
        <v>19</v>
      </c>
      <c r="AQ402">
        <v>1</v>
      </c>
      <c r="AR402">
        <v>0</v>
      </c>
      <c r="AS402">
        <v>0</v>
      </c>
      <c r="AT402">
        <v>2</v>
      </c>
      <c r="AU402">
        <v>1</v>
      </c>
      <c r="AV402">
        <v>0</v>
      </c>
      <c r="AW402">
        <v>1</v>
      </c>
      <c r="AX402">
        <v>0</v>
      </c>
      <c r="AY402">
        <v>0</v>
      </c>
      <c r="AZ402">
        <v>0</v>
      </c>
      <c r="BA402">
        <v>0</v>
      </c>
      <c r="BB402">
        <v>2</v>
      </c>
      <c r="BC402">
        <v>2</v>
      </c>
      <c r="BD402">
        <v>1</v>
      </c>
      <c r="BE402">
        <v>49</v>
      </c>
      <c r="BF402">
        <v>6</v>
      </c>
      <c r="BG402">
        <v>170</v>
      </c>
      <c r="BH402">
        <v>33</v>
      </c>
      <c r="BI402">
        <v>6</v>
      </c>
      <c r="BJ402">
        <v>3</v>
      </c>
      <c r="BK402">
        <v>2</v>
      </c>
      <c r="BL402">
        <v>4</v>
      </c>
      <c r="BM402">
        <v>1</v>
      </c>
      <c r="BN402">
        <v>0</v>
      </c>
      <c r="BO402">
        <v>0</v>
      </c>
      <c r="BP402">
        <v>1</v>
      </c>
      <c r="BQ402">
        <v>0</v>
      </c>
      <c r="BR402">
        <v>0</v>
      </c>
      <c r="BS402">
        <v>0</v>
      </c>
      <c r="BT402">
        <v>0</v>
      </c>
      <c r="BU402">
        <v>4</v>
      </c>
      <c r="BV402">
        <v>0</v>
      </c>
      <c r="BW402">
        <v>0</v>
      </c>
      <c r="BX402">
        <v>0</v>
      </c>
      <c r="BY402">
        <v>0</v>
      </c>
      <c r="BZ402">
        <v>9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1</v>
      </c>
      <c r="CK402">
        <v>0</v>
      </c>
      <c r="CL402">
        <v>2</v>
      </c>
      <c r="CM402">
        <v>33</v>
      </c>
      <c r="CN402">
        <v>15</v>
      </c>
      <c r="CO402">
        <v>2</v>
      </c>
      <c r="CP402">
        <v>1</v>
      </c>
      <c r="CQ402">
        <v>3</v>
      </c>
      <c r="CR402">
        <v>2</v>
      </c>
      <c r="CS402">
        <v>0</v>
      </c>
      <c r="CT402">
        <v>1</v>
      </c>
      <c r="CU402">
        <v>1</v>
      </c>
      <c r="CV402">
        <v>0</v>
      </c>
      <c r="CW402">
        <v>1</v>
      </c>
      <c r="CX402">
        <v>0</v>
      </c>
      <c r="CY402">
        <v>0</v>
      </c>
      <c r="CZ402">
        <v>0</v>
      </c>
      <c r="DA402">
        <v>0</v>
      </c>
      <c r="DB402">
        <v>2</v>
      </c>
      <c r="DC402">
        <v>0</v>
      </c>
      <c r="DD402">
        <v>2</v>
      </c>
      <c r="DE402">
        <v>15</v>
      </c>
      <c r="DF402">
        <v>26</v>
      </c>
      <c r="DG402">
        <v>13</v>
      </c>
      <c r="DH402">
        <v>1</v>
      </c>
      <c r="DI402">
        <v>0</v>
      </c>
      <c r="DJ402">
        <v>4</v>
      </c>
      <c r="DK402">
        <v>1</v>
      </c>
      <c r="DL402">
        <v>1</v>
      </c>
      <c r="DM402">
        <v>1</v>
      </c>
      <c r="DN402">
        <v>0</v>
      </c>
      <c r="DO402">
        <v>1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1</v>
      </c>
      <c r="DX402">
        <v>0</v>
      </c>
      <c r="DY402">
        <v>0</v>
      </c>
      <c r="DZ402">
        <v>0</v>
      </c>
      <c r="EA402">
        <v>1</v>
      </c>
      <c r="EB402">
        <v>0</v>
      </c>
      <c r="EC402">
        <v>1</v>
      </c>
      <c r="ED402">
        <v>0</v>
      </c>
      <c r="EE402">
        <v>1</v>
      </c>
      <c r="EF402">
        <v>0</v>
      </c>
      <c r="EG402">
        <v>0</v>
      </c>
      <c r="EH402">
        <v>0</v>
      </c>
      <c r="EI402">
        <v>26</v>
      </c>
      <c r="EJ402">
        <v>20</v>
      </c>
      <c r="EK402">
        <v>11</v>
      </c>
      <c r="EL402">
        <v>6</v>
      </c>
      <c r="EM402">
        <v>0</v>
      </c>
      <c r="EN402">
        <v>0</v>
      </c>
      <c r="EO402">
        <v>0</v>
      </c>
      <c r="EP402">
        <v>0</v>
      </c>
      <c r="EQ402">
        <v>1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1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1</v>
      </c>
      <c r="FL402">
        <v>0</v>
      </c>
      <c r="FM402">
        <v>0</v>
      </c>
      <c r="FN402">
        <v>0</v>
      </c>
      <c r="FO402">
        <v>20</v>
      </c>
      <c r="FP402">
        <v>9</v>
      </c>
      <c r="FQ402">
        <v>7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1</v>
      </c>
      <c r="FX402">
        <v>1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9</v>
      </c>
      <c r="GV402">
        <v>57</v>
      </c>
      <c r="GW402">
        <v>25</v>
      </c>
      <c r="GX402">
        <v>5</v>
      </c>
      <c r="GY402">
        <v>4</v>
      </c>
      <c r="GZ402">
        <v>0</v>
      </c>
      <c r="HA402">
        <v>1</v>
      </c>
      <c r="HB402">
        <v>1</v>
      </c>
      <c r="HC402">
        <v>2</v>
      </c>
      <c r="HD402">
        <v>2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4</v>
      </c>
      <c r="HK402">
        <v>1</v>
      </c>
      <c r="HL402">
        <v>0</v>
      </c>
      <c r="HM402">
        <v>1</v>
      </c>
      <c r="HN402">
        <v>1</v>
      </c>
      <c r="HO402">
        <v>0</v>
      </c>
      <c r="HP402">
        <v>0</v>
      </c>
      <c r="HQ402">
        <v>2</v>
      </c>
      <c r="HR402">
        <v>1</v>
      </c>
      <c r="HS402">
        <v>2</v>
      </c>
      <c r="HT402">
        <v>1</v>
      </c>
      <c r="HU402">
        <v>0</v>
      </c>
      <c r="HV402">
        <v>0</v>
      </c>
      <c r="HW402">
        <v>4</v>
      </c>
      <c r="HX402">
        <v>57</v>
      </c>
      <c r="HY402">
        <v>3</v>
      </c>
      <c r="HZ402">
        <v>1</v>
      </c>
      <c r="IA402">
        <v>0</v>
      </c>
      <c r="IB402">
        <v>0</v>
      </c>
      <c r="IC402">
        <v>0</v>
      </c>
      <c r="ID402">
        <v>1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1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3</v>
      </c>
      <c r="JE402">
        <v>2</v>
      </c>
      <c r="JF402">
        <v>1</v>
      </c>
      <c r="JG402">
        <v>0</v>
      </c>
      <c r="JH402">
        <v>1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2</v>
      </c>
      <c r="JZ402">
        <v>3</v>
      </c>
      <c r="KA402">
        <v>0</v>
      </c>
      <c r="KB402">
        <v>0</v>
      </c>
      <c r="KC402">
        <v>0</v>
      </c>
      <c r="KD402">
        <v>0</v>
      </c>
      <c r="KE402">
        <v>3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3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</row>
    <row r="403" spans="1:325">
      <c r="A403" t="s">
        <v>1141</v>
      </c>
      <c r="B403" t="s">
        <v>1132</v>
      </c>
      <c r="C403" t="str">
        <f>"181201"</f>
        <v>181201</v>
      </c>
      <c r="D403" t="s">
        <v>1140</v>
      </c>
      <c r="E403">
        <v>2</v>
      </c>
      <c r="F403">
        <v>745</v>
      </c>
      <c r="G403">
        <v>578</v>
      </c>
      <c r="H403">
        <v>282</v>
      </c>
      <c r="I403">
        <v>296</v>
      </c>
      <c r="J403">
        <v>0</v>
      </c>
      <c r="K403">
        <v>2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296</v>
      </c>
      <c r="T403">
        <v>0</v>
      </c>
      <c r="U403">
        <v>0</v>
      </c>
      <c r="V403">
        <v>296</v>
      </c>
      <c r="W403">
        <v>18</v>
      </c>
      <c r="X403">
        <v>8</v>
      </c>
      <c r="Y403">
        <v>6</v>
      </c>
      <c r="Z403">
        <v>0</v>
      </c>
      <c r="AA403">
        <v>278</v>
      </c>
      <c r="AB403">
        <v>174</v>
      </c>
      <c r="AC403">
        <v>15</v>
      </c>
      <c r="AD403">
        <v>4</v>
      </c>
      <c r="AE403">
        <v>34</v>
      </c>
      <c r="AF403">
        <v>1</v>
      </c>
      <c r="AG403">
        <v>1</v>
      </c>
      <c r="AH403">
        <v>6</v>
      </c>
      <c r="AI403">
        <v>0</v>
      </c>
      <c r="AJ403">
        <v>6</v>
      </c>
      <c r="AK403">
        <v>1</v>
      </c>
      <c r="AL403">
        <v>0</v>
      </c>
      <c r="AM403">
        <v>5</v>
      </c>
      <c r="AN403">
        <v>0</v>
      </c>
      <c r="AO403">
        <v>0</v>
      </c>
      <c r="AP403">
        <v>22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1</v>
      </c>
      <c r="AX403">
        <v>0</v>
      </c>
      <c r="AY403">
        <v>0</v>
      </c>
      <c r="AZ403">
        <v>0</v>
      </c>
      <c r="BA403">
        <v>7</v>
      </c>
      <c r="BB403">
        <v>0</v>
      </c>
      <c r="BC403">
        <v>1</v>
      </c>
      <c r="BD403">
        <v>4</v>
      </c>
      <c r="BE403">
        <v>51</v>
      </c>
      <c r="BF403">
        <v>15</v>
      </c>
      <c r="BG403">
        <v>174</v>
      </c>
      <c r="BH403">
        <v>21</v>
      </c>
      <c r="BI403">
        <v>7</v>
      </c>
      <c r="BJ403">
        <v>1</v>
      </c>
      <c r="BK403">
        <v>0</v>
      </c>
      <c r="BL403">
        <v>4</v>
      </c>
      <c r="BM403">
        <v>1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6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2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21</v>
      </c>
      <c r="CN403">
        <v>5</v>
      </c>
      <c r="CO403">
        <v>0</v>
      </c>
      <c r="CP403">
        <v>2</v>
      </c>
      <c r="CQ403">
        <v>2</v>
      </c>
      <c r="CR403">
        <v>0</v>
      </c>
      <c r="CS403">
        <v>1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5</v>
      </c>
      <c r="DF403">
        <v>6</v>
      </c>
      <c r="DG403">
        <v>3</v>
      </c>
      <c r="DH403">
        <v>0</v>
      </c>
      <c r="DI403">
        <v>0</v>
      </c>
      <c r="DJ403">
        <v>1</v>
      </c>
      <c r="DK403">
        <v>0</v>
      </c>
      <c r="DL403">
        <v>1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1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6</v>
      </c>
      <c r="EJ403">
        <v>17</v>
      </c>
      <c r="EK403">
        <v>10</v>
      </c>
      <c r="EL403">
        <v>4</v>
      </c>
      <c r="EM403">
        <v>0</v>
      </c>
      <c r="EN403">
        <v>0</v>
      </c>
      <c r="EO403">
        <v>0</v>
      </c>
      <c r="EP403">
        <v>0</v>
      </c>
      <c r="EQ403">
        <v>1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1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1</v>
      </c>
      <c r="FO403">
        <v>17</v>
      </c>
      <c r="FP403">
        <v>4</v>
      </c>
      <c r="FQ403">
        <v>2</v>
      </c>
      <c r="FR403">
        <v>0</v>
      </c>
      <c r="FS403">
        <v>0</v>
      </c>
      <c r="FT403">
        <v>0</v>
      </c>
      <c r="FU403">
        <v>1</v>
      </c>
      <c r="FV403">
        <v>0</v>
      </c>
      <c r="FW403">
        <v>0</v>
      </c>
      <c r="FX403">
        <v>1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4</v>
      </c>
      <c r="GV403">
        <v>41</v>
      </c>
      <c r="GW403">
        <v>14</v>
      </c>
      <c r="GX403">
        <v>1</v>
      </c>
      <c r="GY403">
        <v>2</v>
      </c>
      <c r="GZ403">
        <v>1</v>
      </c>
      <c r="HA403">
        <v>4</v>
      </c>
      <c r="HB403">
        <v>2</v>
      </c>
      <c r="HC403">
        <v>1</v>
      </c>
      <c r="HD403">
        <v>2</v>
      </c>
      <c r="HE403">
        <v>0</v>
      </c>
      <c r="HF403">
        <v>1</v>
      </c>
      <c r="HG403">
        <v>2</v>
      </c>
      <c r="HH403">
        <v>0</v>
      </c>
      <c r="HI403">
        <v>0</v>
      </c>
      <c r="HJ403">
        <v>3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3</v>
      </c>
      <c r="HR403">
        <v>0</v>
      </c>
      <c r="HS403">
        <v>1</v>
      </c>
      <c r="HT403">
        <v>2</v>
      </c>
      <c r="HU403">
        <v>0</v>
      </c>
      <c r="HV403">
        <v>0</v>
      </c>
      <c r="HW403">
        <v>2</v>
      </c>
      <c r="HX403">
        <v>41</v>
      </c>
      <c r="HY403">
        <v>8</v>
      </c>
      <c r="HZ403">
        <v>6</v>
      </c>
      <c r="IA403">
        <v>0</v>
      </c>
      <c r="IB403">
        <v>0</v>
      </c>
      <c r="IC403">
        <v>1</v>
      </c>
      <c r="ID403">
        <v>0</v>
      </c>
      <c r="IE403">
        <v>0</v>
      </c>
      <c r="IF403">
        <v>0</v>
      </c>
      <c r="IG403">
        <v>1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8</v>
      </c>
      <c r="JE403">
        <v>2</v>
      </c>
      <c r="JF403">
        <v>0</v>
      </c>
      <c r="JG403">
        <v>0</v>
      </c>
      <c r="JH403">
        <v>0</v>
      </c>
      <c r="JI403">
        <v>1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1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2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</row>
    <row r="404" spans="1:325">
      <c r="A404" t="s">
        <v>1139</v>
      </c>
      <c r="B404" t="s">
        <v>1132</v>
      </c>
      <c r="C404" t="str">
        <f>"181201"</f>
        <v>181201</v>
      </c>
      <c r="D404" t="s">
        <v>1138</v>
      </c>
      <c r="E404">
        <v>3</v>
      </c>
      <c r="F404">
        <v>1218</v>
      </c>
      <c r="G404">
        <v>930</v>
      </c>
      <c r="H404">
        <v>430</v>
      </c>
      <c r="I404">
        <v>500</v>
      </c>
      <c r="J404">
        <v>0</v>
      </c>
      <c r="K404">
        <v>2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500</v>
      </c>
      <c r="T404">
        <v>0</v>
      </c>
      <c r="U404">
        <v>0</v>
      </c>
      <c r="V404">
        <v>500</v>
      </c>
      <c r="W404">
        <v>19</v>
      </c>
      <c r="X404">
        <v>14</v>
      </c>
      <c r="Y404">
        <v>5</v>
      </c>
      <c r="Z404">
        <v>0</v>
      </c>
      <c r="AA404">
        <v>481</v>
      </c>
      <c r="AB404">
        <v>300</v>
      </c>
      <c r="AC404">
        <v>51</v>
      </c>
      <c r="AD404">
        <v>9</v>
      </c>
      <c r="AE404">
        <v>33</v>
      </c>
      <c r="AF404">
        <v>10</v>
      </c>
      <c r="AG404">
        <v>3</v>
      </c>
      <c r="AH404">
        <v>3</v>
      </c>
      <c r="AI404">
        <v>4</v>
      </c>
      <c r="AJ404">
        <v>2</v>
      </c>
      <c r="AK404">
        <v>1</v>
      </c>
      <c r="AL404">
        <v>5</v>
      </c>
      <c r="AM404">
        <v>11</v>
      </c>
      <c r="AN404">
        <v>0</v>
      </c>
      <c r="AO404">
        <v>3</v>
      </c>
      <c r="AP404">
        <v>29</v>
      </c>
      <c r="AQ404">
        <v>2</v>
      </c>
      <c r="AR404">
        <v>3</v>
      </c>
      <c r="AS404">
        <v>1</v>
      </c>
      <c r="AT404">
        <v>0</v>
      </c>
      <c r="AU404">
        <v>0</v>
      </c>
      <c r="AV404">
        <v>1</v>
      </c>
      <c r="AW404">
        <v>2</v>
      </c>
      <c r="AX404">
        <v>3</v>
      </c>
      <c r="AY404">
        <v>0</v>
      </c>
      <c r="AZ404">
        <v>3</v>
      </c>
      <c r="BA404">
        <v>5</v>
      </c>
      <c r="BB404">
        <v>2</v>
      </c>
      <c r="BC404">
        <v>2</v>
      </c>
      <c r="BD404">
        <v>4</v>
      </c>
      <c r="BE404">
        <v>71</v>
      </c>
      <c r="BF404">
        <v>37</v>
      </c>
      <c r="BG404">
        <v>300</v>
      </c>
      <c r="BH404">
        <v>24</v>
      </c>
      <c r="BI404">
        <v>3</v>
      </c>
      <c r="BJ404">
        <v>2</v>
      </c>
      <c r="BK404">
        <v>2</v>
      </c>
      <c r="BL404">
        <v>8</v>
      </c>
      <c r="BM404">
        <v>1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2</v>
      </c>
      <c r="BV404">
        <v>2</v>
      </c>
      <c r="BW404">
        <v>0</v>
      </c>
      <c r="BX404">
        <v>1</v>
      </c>
      <c r="BY404">
        <v>0</v>
      </c>
      <c r="BZ404">
        <v>0</v>
      </c>
      <c r="CA404">
        <v>2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1</v>
      </c>
      <c r="CM404">
        <v>24</v>
      </c>
      <c r="CN404">
        <v>17</v>
      </c>
      <c r="CO404">
        <v>3</v>
      </c>
      <c r="CP404">
        <v>3</v>
      </c>
      <c r="CQ404">
        <v>0</v>
      </c>
      <c r="CR404">
        <v>1</v>
      </c>
      <c r="CS404">
        <v>1</v>
      </c>
      <c r="CT404">
        <v>0</v>
      </c>
      <c r="CU404">
        <v>3</v>
      </c>
      <c r="CV404">
        <v>0</v>
      </c>
      <c r="CW404">
        <v>2</v>
      </c>
      <c r="CX404">
        <v>0</v>
      </c>
      <c r="CY404">
        <v>0</v>
      </c>
      <c r="CZ404">
        <v>0</v>
      </c>
      <c r="DA404">
        <v>0</v>
      </c>
      <c r="DB404">
        <v>1</v>
      </c>
      <c r="DC404">
        <v>0</v>
      </c>
      <c r="DD404">
        <v>3</v>
      </c>
      <c r="DE404">
        <v>17</v>
      </c>
      <c r="DF404">
        <v>20</v>
      </c>
      <c r="DG404">
        <v>11</v>
      </c>
      <c r="DH404">
        <v>0</v>
      </c>
      <c r="DI404">
        <v>3</v>
      </c>
      <c r="DJ404">
        <v>0</v>
      </c>
      <c r="DK404">
        <v>0</v>
      </c>
      <c r="DL404">
        <v>1</v>
      </c>
      <c r="DM404">
        <v>0</v>
      </c>
      <c r="DN404">
        <v>1</v>
      </c>
      <c r="DO404">
        <v>0</v>
      </c>
      <c r="DP404">
        <v>0</v>
      </c>
      <c r="DQ404">
        <v>0</v>
      </c>
      <c r="DR404">
        <v>0</v>
      </c>
      <c r="DS404">
        <v>1</v>
      </c>
      <c r="DT404">
        <v>0</v>
      </c>
      <c r="DU404">
        <v>0</v>
      </c>
      <c r="DV404">
        <v>2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1</v>
      </c>
      <c r="EF404">
        <v>0</v>
      </c>
      <c r="EG404">
        <v>0</v>
      </c>
      <c r="EH404">
        <v>0</v>
      </c>
      <c r="EI404">
        <v>20</v>
      </c>
      <c r="EJ404">
        <v>18</v>
      </c>
      <c r="EK404">
        <v>7</v>
      </c>
      <c r="EL404">
        <v>7</v>
      </c>
      <c r="EM404">
        <v>0</v>
      </c>
      <c r="EN404">
        <v>0</v>
      </c>
      <c r="EO404">
        <v>1</v>
      </c>
      <c r="EP404">
        <v>0</v>
      </c>
      <c r="EQ404">
        <v>1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1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1</v>
      </c>
      <c r="FN404">
        <v>0</v>
      </c>
      <c r="FO404">
        <v>18</v>
      </c>
      <c r="FP404">
        <v>26</v>
      </c>
      <c r="FQ404">
        <v>6</v>
      </c>
      <c r="FR404">
        <v>1</v>
      </c>
      <c r="FS404">
        <v>4</v>
      </c>
      <c r="FT404">
        <v>0</v>
      </c>
      <c r="FU404">
        <v>5</v>
      </c>
      <c r="FV404">
        <v>6</v>
      </c>
      <c r="FW404">
        <v>0</v>
      </c>
      <c r="FX404">
        <v>1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1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1</v>
      </c>
      <c r="GP404">
        <v>0</v>
      </c>
      <c r="GQ404">
        <v>0</v>
      </c>
      <c r="GR404">
        <v>0</v>
      </c>
      <c r="GS404">
        <v>1</v>
      </c>
      <c r="GT404">
        <v>0</v>
      </c>
      <c r="GU404">
        <v>26</v>
      </c>
      <c r="GV404">
        <v>68</v>
      </c>
      <c r="GW404">
        <v>23</v>
      </c>
      <c r="GX404">
        <v>6</v>
      </c>
      <c r="GY404">
        <v>5</v>
      </c>
      <c r="GZ404">
        <v>1</v>
      </c>
      <c r="HA404">
        <v>9</v>
      </c>
      <c r="HB404">
        <v>1</v>
      </c>
      <c r="HC404">
        <v>0</v>
      </c>
      <c r="HD404">
        <v>3</v>
      </c>
      <c r="HE404">
        <v>1</v>
      </c>
      <c r="HF404">
        <v>0</v>
      </c>
      <c r="HG404">
        <v>0</v>
      </c>
      <c r="HH404">
        <v>4</v>
      </c>
      <c r="HI404">
        <v>1</v>
      </c>
      <c r="HJ404">
        <v>1</v>
      </c>
      <c r="HK404">
        <v>0</v>
      </c>
      <c r="HL404">
        <v>0</v>
      </c>
      <c r="HM404">
        <v>2</v>
      </c>
      <c r="HN404">
        <v>1</v>
      </c>
      <c r="HO404">
        <v>1</v>
      </c>
      <c r="HP404">
        <v>0</v>
      </c>
      <c r="HQ404">
        <v>1</v>
      </c>
      <c r="HR404">
        <v>2</v>
      </c>
      <c r="HS404">
        <v>0</v>
      </c>
      <c r="HT404">
        <v>3</v>
      </c>
      <c r="HU404">
        <v>0</v>
      </c>
      <c r="HV404">
        <v>0</v>
      </c>
      <c r="HW404">
        <v>3</v>
      </c>
      <c r="HX404">
        <v>68</v>
      </c>
      <c r="HY404">
        <v>6</v>
      </c>
      <c r="HZ404">
        <v>4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1</v>
      </c>
      <c r="IU404">
        <v>0</v>
      </c>
      <c r="IV404">
        <v>0</v>
      </c>
      <c r="IW404">
        <v>0</v>
      </c>
      <c r="IX404">
        <v>1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6</v>
      </c>
      <c r="JE404">
        <v>1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1</v>
      </c>
      <c r="JY404">
        <v>1</v>
      </c>
      <c r="JZ404">
        <v>1</v>
      </c>
      <c r="KA404">
        <v>1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1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</row>
    <row r="405" spans="1:325">
      <c r="A405" t="s">
        <v>1137</v>
      </c>
      <c r="B405" t="s">
        <v>1132</v>
      </c>
      <c r="C405" t="str">
        <f>"181201"</f>
        <v>181201</v>
      </c>
      <c r="D405" t="s">
        <v>1136</v>
      </c>
      <c r="E405">
        <v>4</v>
      </c>
      <c r="F405">
        <v>634</v>
      </c>
      <c r="G405">
        <v>490</v>
      </c>
      <c r="H405">
        <v>247</v>
      </c>
      <c r="I405">
        <v>243</v>
      </c>
      <c r="J405">
        <v>0</v>
      </c>
      <c r="K405">
        <v>2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243</v>
      </c>
      <c r="T405">
        <v>0</v>
      </c>
      <c r="U405">
        <v>0</v>
      </c>
      <c r="V405">
        <v>243</v>
      </c>
      <c r="W405">
        <v>3</v>
      </c>
      <c r="X405">
        <v>0</v>
      </c>
      <c r="Y405">
        <v>0</v>
      </c>
      <c r="Z405">
        <v>0</v>
      </c>
      <c r="AA405">
        <v>240</v>
      </c>
      <c r="AB405">
        <v>120</v>
      </c>
      <c r="AC405">
        <v>13</v>
      </c>
      <c r="AD405">
        <v>11</v>
      </c>
      <c r="AE405">
        <v>44</v>
      </c>
      <c r="AF405">
        <v>5</v>
      </c>
      <c r="AG405">
        <v>2</v>
      </c>
      <c r="AH405">
        <v>3</v>
      </c>
      <c r="AI405">
        <v>0</v>
      </c>
      <c r="AJ405">
        <v>1</v>
      </c>
      <c r="AK405">
        <v>1</v>
      </c>
      <c r="AL405">
        <v>0</v>
      </c>
      <c r="AM405">
        <v>4</v>
      </c>
      <c r="AN405">
        <v>2</v>
      </c>
      <c r="AO405">
        <v>0</v>
      </c>
      <c r="AP405">
        <v>6</v>
      </c>
      <c r="AQ405">
        <v>0</v>
      </c>
      <c r="AR405">
        <v>0</v>
      </c>
      <c r="AS405">
        <v>1</v>
      </c>
      <c r="AT405">
        <v>0</v>
      </c>
      <c r="AU405">
        <v>0</v>
      </c>
      <c r="AV405">
        <v>1</v>
      </c>
      <c r="AW405">
        <v>0</v>
      </c>
      <c r="AX405">
        <v>0</v>
      </c>
      <c r="AY405">
        <v>1</v>
      </c>
      <c r="AZ405">
        <v>0</v>
      </c>
      <c r="BA405">
        <v>3</v>
      </c>
      <c r="BB405">
        <v>0</v>
      </c>
      <c r="BC405">
        <v>0</v>
      </c>
      <c r="BD405">
        <v>0</v>
      </c>
      <c r="BE405">
        <v>14</v>
      </c>
      <c r="BF405">
        <v>8</v>
      </c>
      <c r="BG405">
        <v>120</v>
      </c>
      <c r="BH405">
        <v>16</v>
      </c>
      <c r="BI405">
        <v>3</v>
      </c>
      <c r="BJ405">
        <v>0</v>
      </c>
      <c r="BK405">
        <v>0</v>
      </c>
      <c r="BL405">
        <v>1</v>
      </c>
      <c r="BM405">
        <v>0</v>
      </c>
      <c r="BN405">
        <v>0</v>
      </c>
      <c r="BO405">
        <v>0</v>
      </c>
      <c r="BP405">
        <v>4</v>
      </c>
      <c r="BQ405">
        <v>0</v>
      </c>
      <c r="BR405">
        <v>0</v>
      </c>
      <c r="BS405">
        <v>0</v>
      </c>
      <c r="BT405">
        <v>0</v>
      </c>
      <c r="BU405">
        <v>6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2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16</v>
      </c>
      <c r="CN405">
        <v>3</v>
      </c>
      <c r="CO405">
        <v>1</v>
      </c>
      <c r="CP405">
        <v>0</v>
      </c>
      <c r="CQ405">
        <v>0</v>
      </c>
      <c r="CR405">
        <v>1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1</v>
      </c>
      <c r="DE405">
        <v>3</v>
      </c>
      <c r="DF405">
        <v>17</v>
      </c>
      <c r="DG405">
        <v>10</v>
      </c>
      <c r="DH405">
        <v>1</v>
      </c>
      <c r="DI405">
        <v>0</v>
      </c>
      <c r="DJ405">
        <v>2</v>
      </c>
      <c r="DK405">
        <v>0</v>
      </c>
      <c r="DL405">
        <v>0</v>
      </c>
      <c r="DM405">
        <v>0</v>
      </c>
      <c r="DN405">
        <v>0</v>
      </c>
      <c r="DO405">
        <v>1</v>
      </c>
      <c r="DP405">
        <v>0</v>
      </c>
      <c r="DQ405">
        <v>0</v>
      </c>
      <c r="DR405">
        <v>1</v>
      </c>
      <c r="DS405">
        <v>0</v>
      </c>
      <c r="DT405">
        <v>1</v>
      </c>
      <c r="DU405">
        <v>0</v>
      </c>
      <c r="DV405">
        <v>1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17</v>
      </c>
      <c r="EJ405">
        <v>34</v>
      </c>
      <c r="EK405">
        <v>8</v>
      </c>
      <c r="EL405">
        <v>14</v>
      </c>
      <c r="EM405">
        <v>0</v>
      </c>
      <c r="EN405">
        <v>0</v>
      </c>
      <c r="EO405">
        <v>0</v>
      </c>
      <c r="EP405">
        <v>0</v>
      </c>
      <c r="EQ405">
        <v>1</v>
      </c>
      <c r="ER405">
        <v>0</v>
      </c>
      <c r="ES405">
        <v>9</v>
      </c>
      <c r="ET405">
        <v>0</v>
      </c>
      <c r="EU405">
        <v>0</v>
      </c>
      <c r="EV405">
        <v>0</v>
      </c>
      <c r="EW405">
        <v>0</v>
      </c>
      <c r="EX405">
        <v>1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1</v>
      </c>
      <c r="FN405">
        <v>0</v>
      </c>
      <c r="FO405">
        <v>34</v>
      </c>
      <c r="FP405">
        <v>12</v>
      </c>
      <c r="FQ405">
        <v>2</v>
      </c>
      <c r="FR405">
        <v>2</v>
      </c>
      <c r="FS405">
        <v>1</v>
      </c>
      <c r="FT405">
        <v>0</v>
      </c>
      <c r="FU405">
        <v>2</v>
      </c>
      <c r="FV405">
        <v>1</v>
      </c>
      <c r="FW405">
        <v>1</v>
      </c>
      <c r="FX405">
        <v>1</v>
      </c>
      <c r="FY405">
        <v>0</v>
      </c>
      <c r="FZ405">
        <v>0</v>
      </c>
      <c r="GA405">
        <v>0</v>
      </c>
      <c r="GB405">
        <v>0</v>
      </c>
      <c r="GC405">
        <v>1</v>
      </c>
      <c r="GD405">
        <v>0</v>
      </c>
      <c r="GE405">
        <v>1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12</v>
      </c>
      <c r="GV405">
        <v>37</v>
      </c>
      <c r="GW405">
        <v>11</v>
      </c>
      <c r="GX405">
        <v>8</v>
      </c>
      <c r="GY405">
        <v>1</v>
      </c>
      <c r="GZ405">
        <v>0</v>
      </c>
      <c r="HA405">
        <v>2</v>
      </c>
      <c r="HB405">
        <v>0</v>
      </c>
      <c r="HC405">
        <v>0</v>
      </c>
      <c r="HD405">
        <v>6</v>
      </c>
      <c r="HE405">
        <v>2</v>
      </c>
      <c r="HF405">
        <v>0</v>
      </c>
      <c r="HG405">
        <v>0</v>
      </c>
      <c r="HH405">
        <v>0</v>
      </c>
      <c r="HI405">
        <v>1</v>
      </c>
      <c r="HJ405">
        <v>1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1</v>
      </c>
      <c r="HR405">
        <v>0</v>
      </c>
      <c r="HS405">
        <v>0</v>
      </c>
      <c r="HT405">
        <v>1</v>
      </c>
      <c r="HU405">
        <v>0</v>
      </c>
      <c r="HV405">
        <v>0</v>
      </c>
      <c r="HW405">
        <v>3</v>
      </c>
      <c r="HX405">
        <v>37</v>
      </c>
      <c r="HY405">
        <v>1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1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1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</row>
    <row r="406" spans="1:325">
      <c r="A406" t="s">
        <v>1135</v>
      </c>
      <c r="B406" t="s">
        <v>1132</v>
      </c>
      <c r="C406" t="str">
        <f>"181201"</f>
        <v>181201</v>
      </c>
      <c r="D406" t="s">
        <v>1134</v>
      </c>
      <c r="E406">
        <v>5</v>
      </c>
      <c r="F406">
        <v>718</v>
      </c>
      <c r="G406">
        <v>551</v>
      </c>
      <c r="H406">
        <v>226</v>
      </c>
      <c r="I406">
        <v>325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325</v>
      </c>
      <c r="T406">
        <v>0</v>
      </c>
      <c r="U406">
        <v>0</v>
      </c>
      <c r="V406">
        <v>325</v>
      </c>
      <c r="W406">
        <v>2</v>
      </c>
      <c r="X406">
        <v>1</v>
      </c>
      <c r="Y406">
        <v>1</v>
      </c>
      <c r="Z406">
        <v>0</v>
      </c>
      <c r="AA406">
        <v>323</v>
      </c>
      <c r="AB406">
        <v>204</v>
      </c>
      <c r="AC406">
        <v>17</v>
      </c>
      <c r="AD406">
        <v>5</v>
      </c>
      <c r="AE406">
        <v>30</v>
      </c>
      <c r="AF406">
        <v>0</v>
      </c>
      <c r="AG406">
        <v>1</v>
      </c>
      <c r="AH406">
        <v>3</v>
      </c>
      <c r="AI406">
        <v>0</v>
      </c>
      <c r="AJ406">
        <v>3</v>
      </c>
      <c r="AK406">
        <v>0</v>
      </c>
      <c r="AL406">
        <v>3</v>
      </c>
      <c r="AM406">
        <v>9</v>
      </c>
      <c r="AN406">
        <v>1</v>
      </c>
      <c r="AO406">
        <v>1</v>
      </c>
      <c r="AP406">
        <v>12</v>
      </c>
      <c r="AQ406">
        <v>3</v>
      </c>
      <c r="AR406">
        <v>0</v>
      </c>
      <c r="AS406">
        <v>3</v>
      </c>
      <c r="AT406">
        <v>2</v>
      </c>
      <c r="AU406">
        <v>0</v>
      </c>
      <c r="AV406">
        <v>1</v>
      </c>
      <c r="AW406">
        <v>0</v>
      </c>
      <c r="AX406">
        <v>1</v>
      </c>
      <c r="AY406">
        <v>1</v>
      </c>
      <c r="AZ406">
        <v>1</v>
      </c>
      <c r="BA406">
        <v>4</v>
      </c>
      <c r="BB406">
        <v>5</v>
      </c>
      <c r="BC406">
        <v>1</v>
      </c>
      <c r="BD406">
        <v>0</v>
      </c>
      <c r="BE406">
        <v>62</v>
      </c>
      <c r="BF406">
        <v>35</v>
      </c>
      <c r="BG406">
        <v>204</v>
      </c>
      <c r="BH406">
        <v>17</v>
      </c>
      <c r="BI406">
        <v>4</v>
      </c>
      <c r="BJ406">
        <v>1</v>
      </c>
      <c r="BK406">
        <v>0</v>
      </c>
      <c r="BL406">
        <v>7</v>
      </c>
      <c r="BM406">
        <v>0</v>
      </c>
      <c r="BN406">
        <v>0</v>
      </c>
      <c r="BO406">
        <v>1</v>
      </c>
      <c r="BP406">
        <v>0</v>
      </c>
      <c r="BQ406">
        <v>1</v>
      </c>
      <c r="BR406">
        <v>2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1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17</v>
      </c>
      <c r="CN406">
        <v>9</v>
      </c>
      <c r="CO406">
        <v>3</v>
      </c>
      <c r="CP406">
        <v>1</v>
      </c>
      <c r="CQ406">
        <v>1</v>
      </c>
      <c r="CR406">
        <v>0</v>
      </c>
      <c r="CS406">
        <v>1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1</v>
      </c>
      <c r="DC406">
        <v>0</v>
      </c>
      <c r="DD406">
        <v>2</v>
      </c>
      <c r="DE406">
        <v>9</v>
      </c>
      <c r="DF406">
        <v>11</v>
      </c>
      <c r="DG406">
        <v>3</v>
      </c>
      <c r="DH406">
        <v>0</v>
      </c>
      <c r="DI406">
        <v>1</v>
      </c>
      <c r="DJ406">
        <v>0</v>
      </c>
      <c r="DK406">
        <v>0</v>
      </c>
      <c r="DL406">
        <v>1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1</v>
      </c>
      <c r="DT406">
        <v>1</v>
      </c>
      <c r="DU406">
        <v>0</v>
      </c>
      <c r="DV406">
        <v>2</v>
      </c>
      <c r="DW406">
        <v>0</v>
      </c>
      <c r="DX406">
        <v>0</v>
      </c>
      <c r="DY406">
        <v>0</v>
      </c>
      <c r="DZ406">
        <v>0</v>
      </c>
      <c r="EA406">
        <v>1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1</v>
      </c>
      <c r="EI406">
        <v>11</v>
      </c>
      <c r="EJ406">
        <v>24</v>
      </c>
      <c r="EK406">
        <v>5</v>
      </c>
      <c r="EL406">
        <v>13</v>
      </c>
      <c r="EM406">
        <v>0</v>
      </c>
      <c r="EN406">
        <v>0</v>
      </c>
      <c r="EO406">
        <v>1</v>
      </c>
      <c r="EP406">
        <v>1</v>
      </c>
      <c r="EQ406">
        <v>2</v>
      </c>
      <c r="ER406">
        <v>0</v>
      </c>
      <c r="ES406">
        <v>1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1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24</v>
      </c>
      <c r="FP406">
        <v>9</v>
      </c>
      <c r="FQ406">
        <v>6</v>
      </c>
      <c r="FR406">
        <v>0</v>
      </c>
      <c r="FS406">
        <v>1</v>
      </c>
      <c r="FT406">
        <v>2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9</v>
      </c>
      <c r="GV406">
        <v>38</v>
      </c>
      <c r="GW406">
        <v>9</v>
      </c>
      <c r="GX406">
        <v>7</v>
      </c>
      <c r="GY406">
        <v>4</v>
      </c>
      <c r="GZ406">
        <v>0</v>
      </c>
      <c r="HA406">
        <v>3</v>
      </c>
      <c r="HB406">
        <v>0</v>
      </c>
      <c r="HC406">
        <v>0</v>
      </c>
      <c r="HD406">
        <v>3</v>
      </c>
      <c r="HE406">
        <v>0</v>
      </c>
      <c r="HF406">
        <v>2</v>
      </c>
      <c r="HG406">
        <v>1</v>
      </c>
      <c r="HH406">
        <v>0</v>
      </c>
      <c r="HI406">
        <v>1</v>
      </c>
      <c r="HJ406">
        <v>1</v>
      </c>
      <c r="HK406">
        <v>1</v>
      </c>
      <c r="HL406">
        <v>0</v>
      </c>
      <c r="HM406">
        <v>1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1</v>
      </c>
      <c r="HT406">
        <v>0</v>
      </c>
      <c r="HU406">
        <v>0</v>
      </c>
      <c r="HV406">
        <v>0</v>
      </c>
      <c r="HW406">
        <v>4</v>
      </c>
      <c r="HX406">
        <v>38</v>
      </c>
      <c r="HY406">
        <v>6</v>
      </c>
      <c r="HZ406">
        <v>2</v>
      </c>
      <c r="IA406">
        <v>1</v>
      </c>
      <c r="IB406">
        <v>0</v>
      </c>
      <c r="IC406">
        <v>0</v>
      </c>
      <c r="ID406">
        <v>2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1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6</v>
      </c>
      <c r="JE406">
        <v>3</v>
      </c>
      <c r="JF406">
        <v>1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2</v>
      </c>
      <c r="JY406">
        <v>3</v>
      </c>
      <c r="JZ406">
        <v>2</v>
      </c>
      <c r="KA406">
        <v>0</v>
      </c>
      <c r="KB406">
        <v>0</v>
      </c>
      <c r="KC406">
        <v>1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1</v>
      </c>
      <c r="KQ406">
        <v>2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</row>
    <row r="407" spans="1:325">
      <c r="A407" t="s">
        <v>1133</v>
      </c>
      <c r="B407" t="s">
        <v>1132</v>
      </c>
      <c r="C407" t="str">
        <f>"181201"</f>
        <v>181201</v>
      </c>
      <c r="D407" t="s">
        <v>1131</v>
      </c>
      <c r="E407">
        <v>6</v>
      </c>
      <c r="F407">
        <v>832</v>
      </c>
      <c r="G407">
        <v>640</v>
      </c>
      <c r="H407">
        <v>263</v>
      </c>
      <c r="I407">
        <v>377</v>
      </c>
      <c r="J407">
        <v>0</v>
      </c>
      <c r="K407">
        <v>1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377</v>
      </c>
      <c r="T407">
        <v>0</v>
      </c>
      <c r="U407">
        <v>0</v>
      </c>
      <c r="V407">
        <v>377</v>
      </c>
      <c r="W407">
        <v>7</v>
      </c>
      <c r="X407">
        <v>4</v>
      </c>
      <c r="Y407">
        <v>3</v>
      </c>
      <c r="Z407">
        <v>0</v>
      </c>
      <c r="AA407">
        <v>370</v>
      </c>
      <c r="AB407">
        <v>240</v>
      </c>
      <c r="AC407">
        <v>29</v>
      </c>
      <c r="AD407">
        <v>9</v>
      </c>
      <c r="AE407">
        <v>29</v>
      </c>
      <c r="AF407">
        <v>5</v>
      </c>
      <c r="AG407">
        <v>5</v>
      </c>
      <c r="AH407">
        <v>8</v>
      </c>
      <c r="AI407">
        <v>1</v>
      </c>
      <c r="AJ407">
        <v>2</v>
      </c>
      <c r="AK407">
        <v>0</v>
      </c>
      <c r="AL407">
        <v>2</v>
      </c>
      <c r="AM407">
        <v>7</v>
      </c>
      <c r="AN407">
        <v>1</v>
      </c>
      <c r="AO407">
        <v>1</v>
      </c>
      <c r="AP407">
        <v>22</v>
      </c>
      <c r="AQ407">
        <v>0</v>
      </c>
      <c r="AR407">
        <v>1</v>
      </c>
      <c r="AS407">
        <v>3</v>
      </c>
      <c r="AT407">
        <v>0</v>
      </c>
      <c r="AU407">
        <v>0</v>
      </c>
      <c r="AV407">
        <v>4</v>
      </c>
      <c r="AW407">
        <v>0</v>
      </c>
      <c r="AX407">
        <v>1</v>
      </c>
      <c r="AY407">
        <v>0</v>
      </c>
      <c r="AZ407">
        <v>0</v>
      </c>
      <c r="BA407">
        <v>3</v>
      </c>
      <c r="BB407">
        <v>2</v>
      </c>
      <c r="BC407">
        <v>2</v>
      </c>
      <c r="BD407">
        <v>3</v>
      </c>
      <c r="BE407">
        <v>92</v>
      </c>
      <c r="BF407">
        <v>8</v>
      </c>
      <c r="BG407">
        <v>240</v>
      </c>
      <c r="BH407">
        <v>27</v>
      </c>
      <c r="BI407">
        <v>8</v>
      </c>
      <c r="BJ407">
        <v>1</v>
      </c>
      <c r="BK407">
        <v>3</v>
      </c>
      <c r="BL407">
        <v>4</v>
      </c>
      <c r="BM407">
        <v>0</v>
      </c>
      <c r="BN407">
        <v>2</v>
      </c>
      <c r="BO407">
        <v>0</v>
      </c>
      <c r="BP407">
        <v>0</v>
      </c>
      <c r="BQ407">
        <v>1</v>
      </c>
      <c r="BR407">
        <v>0</v>
      </c>
      <c r="BS407">
        <v>0</v>
      </c>
      <c r="BT407">
        <v>0</v>
      </c>
      <c r="BU407">
        <v>2</v>
      </c>
      <c r="BV407">
        <v>0</v>
      </c>
      <c r="BW407">
        <v>1</v>
      </c>
      <c r="BX407">
        <v>0</v>
      </c>
      <c r="BY407">
        <v>1</v>
      </c>
      <c r="BZ407">
        <v>0</v>
      </c>
      <c r="CA407">
        <v>1</v>
      </c>
      <c r="CB407">
        <v>0</v>
      </c>
      <c r="CC407">
        <v>0</v>
      </c>
      <c r="CD407">
        <v>1</v>
      </c>
      <c r="CE407">
        <v>1</v>
      </c>
      <c r="CF407">
        <v>1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27</v>
      </c>
      <c r="CN407">
        <v>9</v>
      </c>
      <c r="CO407">
        <v>3</v>
      </c>
      <c r="CP407">
        <v>2</v>
      </c>
      <c r="CQ407">
        <v>1</v>
      </c>
      <c r="CR407">
        <v>1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1</v>
      </c>
      <c r="DC407">
        <v>0</v>
      </c>
      <c r="DD407">
        <v>1</v>
      </c>
      <c r="DE407">
        <v>9</v>
      </c>
      <c r="DF407">
        <v>25</v>
      </c>
      <c r="DG407">
        <v>6</v>
      </c>
      <c r="DH407">
        <v>1</v>
      </c>
      <c r="DI407">
        <v>2</v>
      </c>
      <c r="DJ407">
        <v>3</v>
      </c>
      <c r="DK407">
        <v>1</v>
      </c>
      <c r="DL407">
        <v>0</v>
      </c>
      <c r="DM407">
        <v>1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1</v>
      </c>
      <c r="DV407">
        <v>0</v>
      </c>
      <c r="DW407">
        <v>0</v>
      </c>
      <c r="DX407">
        <v>2</v>
      </c>
      <c r="DY407">
        <v>0</v>
      </c>
      <c r="DZ407">
        <v>1</v>
      </c>
      <c r="EA407">
        <v>3</v>
      </c>
      <c r="EB407">
        <v>0</v>
      </c>
      <c r="EC407">
        <v>0</v>
      </c>
      <c r="ED407">
        <v>0</v>
      </c>
      <c r="EE407">
        <v>2</v>
      </c>
      <c r="EF407">
        <v>0</v>
      </c>
      <c r="EG407">
        <v>1</v>
      </c>
      <c r="EH407">
        <v>1</v>
      </c>
      <c r="EI407">
        <v>25</v>
      </c>
      <c r="EJ407">
        <v>10</v>
      </c>
      <c r="EK407">
        <v>5</v>
      </c>
      <c r="EL407">
        <v>4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1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10</v>
      </c>
      <c r="FP407">
        <v>11</v>
      </c>
      <c r="FQ407">
        <v>4</v>
      </c>
      <c r="FR407">
        <v>1</v>
      </c>
      <c r="FS407">
        <v>1</v>
      </c>
      <c r="FT407">
        <v>1</v>
      </c>
      <c r="FU407">
        <v>0</v>
      </c>
      <c r="FV407">
        <v>3</v>
      </c>
      <c r="FW407">
        <v>0</v>
      </c>
      <c r="FX407">
        <v>1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11</v>
      </c>
      <c r="GV407">
        <v>38</v>
      </c>
      <c r="GW407">
        <v>14</v>
      </c>
      <c r="GX407">
        <v>0</v>
      </c>
      <c r="GY407">
        <v>10</v>
      </c>
      <c r="GZ407">
        <v>0</v>
      </c>
      <c r="HA407">
        <v>2</v>
      </c>
      <c r="HB407">
        <v>5</v>
      </c>
      <c r="HC407">
        <v>0</v>
      </c>
      <c r="HD407">
        <v>2</v>
      </c>
      <c r="HE407">
        <v>0</v>
      </c>
      <c r="HF407">
        <v>2</v>
      </c>
      <c r="HG407">
        <v>0</v>
      </c>
      <c r="HH407">
        <v>0</v>
      </c>
      <c r="HI407">
        <v>3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0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0</v>
      </c>
      <c r="HX407">
        <v>38</v>
      </c>
      <c r="HY407">
        <v>9</v>
      </c>
      <c r="HZ407">
        <v>3</v>
      </c>
      <c r="IA407">
        <v>1</v>
      </c>
      <c r="IB407">
        <v>0</v>
      </c>
      <c r="IC407">
        <v>0</v>
      </c>
      <c r="ID407">
        <v>0</v>
      </c>
      <c r="IE407">
        <v>1</v>
      </c>
      <c r="IF407">
        <v>1</v>
      </c>
      <c r="IG407">
        <v>1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1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1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9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1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1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1</v>
      </c>
    </row>
    <row r="408" spans="1:325">
      <c r="A408" t="s">
        <v>1130</v>
      </c>
      <c r="B408" t="s">
        <v>1117</v>
      </c>
      <c r="C408" t="str">
        <f>"181202"</f>
        <v>181202</v>
      </c>
      <c r="D408" t="s">
        <v>1129</v>
      </c>
      <c r="E408">
        <v>1</v>
      </c>
      <c r="F408">
        <v>1042</v>
      </c>
      <c r="G408">
        <v>810</v>
      </c>
      <c r="H408">
        <v>423</v>
      </c>
      <c r="I408">
        <v>387</v>
      </c>
      <c r="J408">
        <v>0</v>
      </c>
      <c r="K408">
        <v>3</v>
      </c>
      <c r="L408">
        <v>2</v>
      </c>
      <c r="M408">
        <v>2</v>
      </c>
      <c r="N408">
        <v>0</v>
      </c>
      <c r="O408">
        <v>0</v>
      </c>
      <c r="P408">
        <v>0</v>
      </c>
      <c r="Q408">
        <v>0</v>
      </c>
      <c r="R408">
        <v>2</v>
      </c>
      <c r="S408">
        <v>389</v>
      </c>
      <c r="T408">
        <v>2</v>
      </c>
      <c r="U408">
        <v>0</v>
      </c>
      <c r="V408">
        <v>389</v>
      </c>
      <c r="W408">
        <v>12</v>
      </c>
      <c r="X408">
        <v>4</v>
      </c>
      <c r="Y408">
        <v>8</v>
      </c>
      <c r="Z408">
        <v>0</v>
      </c>
      <c r="AA408">
        <v>377</v>
      </c>
      <c r="AB408">
        <v>224</v>
      </c>
      <c r="AC408">
        <v>25</v>
      </c>
      <c r="AD408">
        <v>3</v>
      </c>
      <c r="AE408">
        <v>35</v>
      </c>
      <c r="AF408">
        <v>3</v>
      </c>
      <c r="AG408">
        <v>0</v>
      </c>
      <c r="AH408">
        <v>4</v>
      </c>
      <c r="AI408">
        <v>4</v>
      </c>
      <c r="AJ408">
        <v>0</v>
      </c>
      <c r="AK408">
        <v>0</v>
      </c>
      <c r="AL408">
        <v>2</v>
      </c>
      <c r="AM408">
        <v>5</v>
      </c>
      <c r="AN408">
        <v>2</v>
      </c>
      <c r="AO408">
        <v>5</v>
      </c>
      <c r="AP408">
        <v>21</v>
      </c>
      <c r="AQ408">
        <v>2</v>
      </c>
      <c r="AR408">
        <v>0</v>
      </c>
      <c r="AS408">
        <v>2</v>
      </c>
      <c r="AT408">
        <v>2</v>
      </c>
      <c r="AU408">
        <v>2</v>
      </c>
      <c r="AV408">
        <v>2</v>
      </c>
      <c r="AW408">
        <v>0</v>
      </c>
      <c r="AX408">
        <v>1</v>
      </c>
      <c r="AY408">
        <v>0</v>
      </c>
      <c r="AZ408">
        <v>2</v>
      </c>
      <c r="BA408">
        <v>2</v>
      </c>
      <c r="BB408">
        <v>0</v>
      </c>
      <c r="BC408">
        <v>1</v>
      </c>
      <c r="BD408">
        <v>1</v>
      </c>
      <c r="BE408">
        <v>42</v>
      </c>
      <c r="BF408">
        <v>56</v>
      </c>
      <c r="BG408">
        <v>224</v>
      </c>
      <c r="BH408">
        <v>45</v>
      </c>
      <c r="BI408">
        <v>16</v>
      </c>
      <c r="BJ408">
        <v>3</v>
      </c>
      <c r="BK408">
        <v>2</v>
      </c>
      <c r="BL408">
        <v>13</v>
      </c>
      <c r="BM408">
        <v>2</v>
      </c>
      <c r="BN408">
        <v>1</v>
      </c>
      <c r="BO408">
        <v>0</v>
      </c>
      <c r="BP408">
        <v>0</v>
      </c>
      <c r="BQ408">
        <v>0</v>
      </c>
      <c r="BR408">
        <v>2</v>
      </c>
      <c r="BS408">
        <v>1</v>
      </c>
      <c r="BT408">
        <v>2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1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1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1</v>
      </c>
      <c r="CM408">
        <v>45</v>
      </c>
      <c r="CN408">
        <v>4</v>
      </c>
      <c r="CO408">
        <v>0</v>
      </c>
      <c r="CP408">
        <v>0</v>
      </c>
      <c r="CQ408">
        <v>0</v>
      </c>
      <c r="CR408">
        <v>0</v>
      </c>
      <c r="CS408">
        <v>1</v>
      </c>
      <c r="CT408">
        <v>0</v>
      </c>
      <c r="CU408">
        <v>1</v>
      </c>
      <c r="CV408">
        <v>0</v>
      </c>
      <c r="CW408">
        <v>0</v>
      </c>
      <c r="CX408">
        <v>0</v>
      </c>
      <c r="CY408">
        <v>0</v>
      </c>
      <c r="CZ408">
        <v>2</v>
      </c>
      <c r="DA408">
        <v>0</v>
      </c>
      <c r="DB408">
        <v>0</v>
      </c>
      <c r="DC408">
        <v>0</v>
      </c>
      <c r="DD408">
        <v>0</v>
      </c>
      <c r="DE408">
        <v>4</v>
      </c>
      <c r="DF408">
        <v>9</v>
      </c>
      <c r="DG408">
        <v>3</v>
      </c>
      <c r="DH408">
        <v>1</v>
      </c>
      <c r="DI408">
        <v>1</v>
      </c>
      <c r="DJ408">
        <v>0</v>
      </c>
      <c r="DK408">
        <v>0</v>
      </c>
      <c r="DL408">
        <v>0</v>
      </c>
      <c r="DM408">
        <v>1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1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2</v>
      </c>
      <c r="EI408">
        <v>9</v>
      </c>
      <c r="EJ408">
        <v>46</v>
      </c>
      <c r="EK408">
        <v>15</v>
      </c>
      <c r="EL408">
        <v>11</v>
      </c>
      <c r="EM408">
        <v>0</v>
      </c>
      <c r="EN408">
        <v>0</v>
      </c>
      <c r="EO408">
        <v>0</v>
      </c>
      <c r="EP408">
        <v>0</v>
      </c>
      <c r="EQ408">
        <v>1</v>
      </c>
      <c r="ER408">
        <v>1</v>
      </c>
      <c r="ES408">
        <v>14</v>
      </c>
      <c r="ET408">
        <v>0</v>
      </c>
      <c r="EU408">
        <v>0</v>
      </c>
      <c r="EV408">
        <v>0</v>
      </c>
      <c r="EW408">
        <v>0</v>
      </c>
      <c r="EX408">
        <v>1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1</v>
      </c>
      <c r="FF408">
        <v>0</v>
      </c>
      <c r="FG408">
        <v>1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1</v>
      </c>
      <c r="FO408">
        <v>46</v>
      </c>
      <c r="FP408">
        <v>7</v>
      </c>
      <c r="FQ408">
        <v>4</v>
      </c>
      <c r="FR408">
        <v>0</v>
      </c>
      <c r="FS408">
        <v>0</v>
      </c>
      <c r="FT408">
        <v>0</v>
      </c>
      <c r="FU408">
        <v>1</v>
      </c>
      <c r="FV408">
        <v>2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7</v>
      </c>
      <c r="GV408">
        <v>30</v>
      </c>
      <c r="GW408">
        <v>10</v>
      </c>
      <c r="GX408">
        <v>3</v>
      </c>
      <c r="GY408">
        <v>0</v>
      </c>
      <c r="GZ408">
        <v>0</v>
      </c>
      <c r="HA408">
        <v>4</v>
      </c>
      <c r="HB408">
        <v>2</v>
      </c>
      <c r="HC408">
        <v>0</v>
      </c>
      <c r="HD408">
        <v>2</v>
      </c>
      <c r="HE408">
        <v>1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1</v>
      </c>
      <c r="HR408">
        <v>0</v>
      </c>
      <c r="HS408">
        <v>1</v>
      </c>
      <c r="HT408">
        <v>1</v>
      </c>
      <c r="HU408">
        <v>0</v>
      </c>
      <c r="HV408">
        <v>1</v>
      </c>
      <c r="HW408">
        <v>4</v>
      </c>
      <c r="HX408">
        <v>30</v>
      </c>
      <c r="HY408">
        <v>7</v>
      </c>
      <c r="HZ408">
        <v>4</v>
      </c>
      <c r="IA408">
        <v>1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1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1</v>
      </c>
      <c r="JC408">
        <v>0</v>
      </c>
      <c r="JD408">
        <v>7</v>
      </c>
      <c r="JE408">
        <v>2</v>
      </c>
      <c r="JF408">
        <v>1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1</v>
      </c>
      <c r="JU408">
        <v>0</v>
      </c>
      <c r="JV408">
        <v>0</v>
      </c>
      <c r="JW408">
        <v>0</v>
      </c>
      <c r="JX408">
        <v>0</v>
      </c>
      <c r="JY408">
        <v>2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3</v>
      </c>
      <c r="KS408">
        <v>1</v>
      </c>
      <c r="KT408">
        <v>1</v>
      </c>
      <c r="KU408">
        <v>0</v>
      </c>
      <c r="KV408">
        <v>0</v>
      </c>
      <c r="KW408">
        <v>1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3</v>
      </c>
    </row>
    <row r="409" spans="1:325">
      <c r="A409" t="s">
        <v>1128</v>
      </c>
      <c r="B409" t="s">
        <v>1117</v>
      </c>
      <c r="C409" t="str">
        <f>"181202"</f>
        <v>181202</v>
      </c>
      <c r="D409" t="s">
        <v>1127</v>
      </c>
      <c r="E409">
        <v>2</v>
      </c>
      <c r="F409">
        <v>1011</v>
      </c>
      <c r="G409">
        <v>700</v>
      </c>
      <c r="H409">
        <v>327</v>
      </c>
      <c r="I409">
        <v>373</v>
      </c>
      <c r="J409">
        <v>0</v>
      </c>
      <c r="K409">
        <v>2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373</v>
      </c>
      <c r="T409">
        <v>0</v>
      </c>
      <c r="U409">
        <v>0</v>
      </c>
      <c r="V409">
        <v>373</v>
      </c>
      <c r="W409">
        <v>17</v>
      </c>
      <c r="X409">
        <v>6</v>
      </c>
      <c r="Y409">
        <v>11</v>
      </c>
      <c r="Z409">
        <v>0</v>
      </c>
      <c r="AA409">
        <v>356</v>
      </c>
      <c r="AB409">
        <v>193</v>
      </c>
      <c r="AC409">
        <v>13</v>
      </c>
      <c r="AD409">
        <v>1</v>
      </c>
      <c r="AE409">
        <v>38</v>
      </c>
      <c r="AF409">
        <v>3</v>
      </c>
      <c r="AG409">
        <v>3</v>
      </c>
      <c r="AH409">
        <v>6</v>
      </c>
      <c r="AI409">
        <v>0</v>
      </c>
      <c r="AJ409">
        <v>0</v>
      </c>
      <c r="AK409">
        <v>1</v>
      </c>
      <c r="AL409">
        <v>0</v>
      </c>
      <c r="AM409">
        <v>13</v>
      </c>
      <c r="AN409">
        <v>1</v>
      </c>
      <c r="AO409">
        <v>3</v>
      </c>
      <c r="AP409">
        <v>13</v>
      </c>
      <c r="AQ409">
        <v>0</v>
      </c>
      <c r="AR409">
        <v>0</v>
      </c>
      <c r="AS409">
        <v>1</v>
      </c>
      <c r="AT409">
        <v>2</v>
      </c>
      <c r="AU409">
        <v>0</v>
      </c>
      <c r="AV409">
        <v>0</v>
      </c>
      <c r="AW409">
        <v>1</v>
      </c>
      <c r="AX409">
        <v>1</v>
      </c>
      <c r="AY409">
        <v>0</v>
      </c>
      <c r="AZ409">
        <v>1</v>
      </c>
      <c r="BA409">
        <v>1</v>
      </c>
      <c r="BB409">
        <v>2</v>
      </c>
      <c r="BC409">
        <v>0</v>
      </c>
      <c r="BD409">
        <v>0</v>
      </c>
      <c r="BE409">
        <v>25</v>
      </c>
      <c r="BF409">
        <v>64</v>
      </c>
      <c r="BG409">
        <v>193</v>
      </c>
      <c r="BH409">
        <v>37</v>
      </c>
      <c r="BI409">
        <v>8</v>
      </c>
      <c r="BJ409">
        <v>4</v>
      </c>
      <c r="BK409">
        <v>1</v>
      </c>
      <c r="BL409">
        <v>8</v>
      </c>
      <c r="BM409">
        <v>1</v>
      </c>
      <c r="BN409">
        <v>0</v>
      </c>
      <c r="BO409">
        <v>0</v>
      </c>
      <c r="BP409">
        <v>2</v>
      </c>
      <c r="BQ409">
        <v>1</v>
      </c>
      <c r="BR409">
        <v>2</v>
      </c>
      <c r="BS409">
        <v>0</v>
      </c>
      <c r="BT409">
        <v>1</v>
      </c>
      <c r="BU409">
        <v>0</v>
      </c>
      <c r="BV409">
        <v>2</v>
      </c>
      <c r="BW409">
        <v>0</v>
      </c>
      <c r="BX409">
        <v>0</v>
      </c>
      <c r="BY409">
        <v>0</v>
      </c>
      <c r="BZ409">
        <v>1</v>
      </c>
      <c r="CA409">
        <v>1</v>
      </c>
      <c r="CB409">
        <v>0</v>
      </c>
      <c r="CC409">
        <v>1</v>
      </c>
      <c r="CD409">
        <v>1</v>
      </c>
      <c r="CE409">
        <v>0</v>
      </c>
      <c r="CF409">
        <v>1</v>
      </c>
      <c r="CG409">
        <v>0</v>
      </c>
      <c r="CH409">
        <v>1</v>
      </c>
      <c r="CI409">
        <v>0</v>
      </c>
      <c r="CJ409">
        <v>0</v>
      </c>
      <c r="CK409">
        <v>1</v>
      </c>
      <c r="CL409">
        <v>0</v>
      </c>
      <c r="CM409">
        <v>37</v>
      </c>
      <c r="CN409">
        <v>14</v>
      </c>
      <c r="CO409">
        <v>6</v>
      </c>
      <c r="CP409">
        <v>1</v>
      </c>
      <c r="CQ409">
        <v>2</v>
      </c>
      <c r="CR409">
        <v>0</v>
      </c>
      <c r="CS409">
        <v>0</v>
      </c>
      <c r="CT409">
        <v>0</v>
      </c>
      <c r="CU409">
        <v>1</v>
      </c>
      <c r="CV409">
        <v>0</v>
      </c>
      <c r="CW409">
        <v>1</v>
      </c>
      <c r="CX409">
        <v>0</v>
      </c>
      <c r="CY409">
        <v>0</v>
      </c>
      <c r="CZ409">
        <v>0</v>
      </c>
      <c r="DA409">
        <v>0</v>
      </c>
      <c r="DB409">
        <v>2</v>
      </c>
      <c r="DC409">
        <v>0</v>
      </c>
      <c r="DD409">
        <v>1</v>
      </c>
      <c r="DE409">
        <v>14</v>
      </c>
      <c r="DF409">
        <v>8</v>
      </c>
      <c r="DG409">
        <v>5</v>
      </c>
      <c r="DH409">
        <v>0</v>
      </c>
      <c r="DI409">
        <v>1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1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1</v>
      </c>
      <c r="EE409">
        <v>0</v>
      </c>
      <c r="EF409">
        <v>0</v>
      </c>
      <c r="EG409">
        <v>0</v>
      </c>
      <c r="EH409">
        <v>0</v>
      </c>
      <c r="EI409">
        <v>8</v>
      </c>
      <c r="EJ409">
        <v>38</v>
      </c>
      <c r="EK409">
        <v>15</v>
      </c>
      <c r="EL409">
        <v>12</v>
      </c>
      <c r="EM409">
        <v>0</v>
      </c>
      <c r="EN409">
        <v>0</v>
      </c>
      <c r="EO409">
        <v>0</v>
      </c>
      <c r="EP409">
        <v>0</v>
      </c>
      <c r="EQ409">
        <v>1</v>
      </c>
      <c r="ER409">
        <v>0</v>
      </c>
      <c r="ES409">
        <v>9</v>
      </c>
      <c r="ET409">
        <v>0</v>
      </c>
      <c r="EU409">
        <v>0</v>
      </c>
      <c r="EV409">
        <v>1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38</v>
      </c>
      <c r="FP409">
        <v>17</v>
      </c>
      <c r="FQ409">
        <v>9</v>
      </c>
      <c r="FR409">
        <v>0</v>
      </c>
      <c r="FS409">
        <v>2</v>
      </c>
      <c r="FT409">
        <v>0</v>
      </c>
      <c r="FU409">
        <v>1</v>
      </c>
      <c r="FV409">
        <v>2</v>
      </c>
      <c r="FW409">
        <v>0</v>
      </c>
      <c r="FX409">
        <v>1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1</v>
      </c>
      <c r="GO409">
        <v>0</v>
      </c>
      <c r="GP409">
        <v>0</v>
      </c>
      <c r="GQ409">
        <v>0</v>
      </c>
      <c r="GR409">
        <v>1</v>
      </c>
      <c r="GS409">
        <v>0</v>
      </c>
      <c r="GT409">
        <v>0</v>
      </c>
      <c r="GU409">
        <v>17</v>
      </c>
      <c r="GV409">
        <v>42</v>
      </c>
      <c r="GW409">
        <v>7</v>
      </c>
      <c r="GX409">
        <v>3</v>
      </c>
      <c r="GY409">
        <v>7</v>
      </c>
      <c r="GZ409">
        <v>0</v>
      </c>
      <c r="HA409">
        <v>3</v>
      </c>
      <c r="HB409">
        <v>2</v>
      </c>
      <c r="HC409">
        <v>0</v>
      </c>
      <c r="HD409">
        <v>5</v>
      </c>
      <c r="HE409">
        <v>1</v>
      </c>
      <c r="HF409">
        <v>1</v>
      </c>
      <c r="HG409">
        <v>1</v>
      </c>
      <c r="HH409">
        <v>0</v>
      </c>
      <c r="HI409">
        <v>1</v>
      </c>
      <c r="HJ409">
        <v>1</v>
      </c>
      <c r="HK409">
        <v>1</v>
      </c>
      <c r="HL409">
        <v>0</v>
      </c>
      <c r="HM409">
        <v>1</v>
      </c>
      <c r="HN409">
        <v>0</v>
      </c>
      <c r="HO409">
        <v>0</v>
      </c>
      <c r="HP409">
        <v>0</v>
      </c>
      <c r="HQ409">
        <v>6</v>
      </c>
      <c r="HR409">
        <v>1</v>
      </c>
      <c r="HS409">
        <v>0</v>
      </c>
      <c r="HT409">
        <v>0</v>
      </c>
      <c r="HU409">
        <v>0</v>
      </c>
      <c r="HV409">
        <v>0</v>
      </c>
      <c r="HW409">
        <v>1</v>
      </c>
      <c r="HX409">
        <v>42</v>
      </c>
      <c r="HY409">
        <v>6</v>
      </c>
      <c r="HZ409">
        <v>5</v>
      </c>
      <c r="IA409">
        <v>0</v>
      </c>
      <c r="IB409">
        <v>0</v>
      </c>
      <c r="IC409">
        <v>0</v>
      </c>
      <c r="ID409">
        <v>0</v>
      </c>
      <c r="IE409">
        <v>1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6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1</v>
      </c>
      <c r="KS409">
        <v>0</v>
      </c>
      <c r="KT409">
        <v>0</v>
      </c>
      <c r="KU409">
        <v>0</v>
      </c>
      <c r="KV409">
        <v>0</v>
      </c>
      <c r="KW409">
        <v>1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1</v>
      </c>
    </row>
    <row r="410" spans="1:325">
      <c r="A410" t="s">
        <v>1126</v>
      </c>
      <c r="B410" t="s">
        <v>1117</v>
      </c>
      <c r="C410" t="str">
        <f>"181202"</f>
        <v>181202</v>
      </c>
      <c r="D410" t="s">
        <v>1125</v>
      </c>
      <c r="E410">
        <v>3</v>
      </c>
      <c r="F410">
        <v>292</v>
      </c>
      <c r="G410">
        <v>230</v>
      </c>
      <c r="H410">
        <v>86</v>
      </c>
      <c r="I410">
        <v>144</v>
      </c>
      <c r="J410">
        <v>1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144</v>
      </c>
      <c r="T410">
        <v>0</v>
      </c>
      <c r="U410">
        <v>0</v>
      </c>
      <c r="V410">
        <v>144</v>
      </c>
      <c r="W410">
        <v>4</v>
      </c>
      <c r="X410">
        <v>4</v>
      </c>
      <c r="Y410">
        <v>0</v>
      </c>
      <c r="Z410">
        <v>0</v>
      </c>
      <c r="AA410">
        <v>140</v>
      </c>
      <c r="AB410">
        <v>88</v>
      </c>
      <c r="AC410">
        <v>6</v>
      </c>
      <c r="AD410">
        <v>2</v>
      </c>
      <c r="AE410">
        <v>26</v>
      </c>
      <c r="AF410">
        <v>1</v>
      </c>
      <c r="AG410">
        <v>1</v>
      </c>
      <c r="AH410">
        <v>1</v>
      </c>
      <c r="AI410">
        <v>0</v>
      </c>
      <c r="AJ410">
        <v>0</v>
      </c>
      <c r="AK410">
        <v>1</v>
      </c>
      <c r="AL410">
        <v>0</v>
      </c>
      <c r="AM410">
        <v>4</v>
      </c>
      <c r="AN410">
        <v>6</v>
      </c>
      <c r="AO410">
        <v>2</v>
      </c>
      <c r="AP410">
        <v>4</v>
      </c>
      <c r="AQ410">
        <v>2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1</v>
      </c>
      <c r="BD410">
        <v>0</v>
      </c>
      <c r="BE410">
        <v>9</v>
      </c>
      <c r="BF410">
        <v>22</v>
      </c>
      <c r="BG410">
        <v>88</v>
      </c>
      <c r="BH410">
        <v>3</v>
      </c>
      <c r="BI410">
        <v>2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1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3</v>
      </c>
      <c r="CN410">
        <v>5</v>
      </c>
      <c r="CO410">
        <v>0</v>
      </c>
      <c r="CP410">
        <v>0</v>
      </c>
      <c r="CQ410">
        <v>1</v>
      </c>
      <c r="CR410">
        <v>2</v>
      </c>
      <c r="CS410">
        <v>0</v>
      </c>
      <c r="CT410">
        <v>0</v>
      </c>
      <c r="CU410">
        <v>0</v>
      </c>
      <c r="CV410">
        <v>1</v>
      </c>
      <c r="CW410">
        <v>0</v>
      </c>
      <c r="CX410">
        <v>0</v>
      </c>
      <c r="CY410">
        <v>1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5</v>
      </c>
      <c r="DF410">
        <v>6</v>
      </c>
      <c r="DG410">
        <v>2</v>
      </c>
      <c r="DH410">
        <v>0</v>
      </c>
      <c r="DI410">
        <v>0</v>
      </c>
      <c r="DJ410">
        <v>1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2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1</v>
      </c>
      <c r="EH410">
        <v>0</v>
      </c>
      <c r="EI410">
        <v>6</v>
      </c>
      <c r="EJ410">
        <v>10</v>
      </c>
      <c r="EK410">
        <v>1</v>
      </c>
      <c r="EL410">
        <v>9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10</v>
      </c>
      <c r="FP410">
        <v>4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1</v>
      </c>
      <c r="FW410">
        <v>0</v>
      </c>
      <c r="FX410">
        <v>1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1</v>
      </c>
      <c r="GI410">
        <v>0</v>
      </c>
      <c r="GJ410">
        <v>1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4</v>
      </c>
      <c r="GV410">
        <v>22</v>
      </c>
      <c r="GW410">
        <v>8</v>
      </c>
      <c r="GX410">
        <v>3</v>
      </c>
      <c r="GY410">
        <v>3</v>
      </c>
      <c r="GZ410">
        <v>1</v>
      </c>
      <c r="HA410">
        <v>1</v>
      </c>
      <c r="HB410">
        <v>0</v>
      </c>
      <c r="HC410">
        <v>0</v>
      </c>
      <c r="HD410">
        <v>1</v>
      </c>
      <c r="HE410">
        <v>0</v>
      </c>
      <c r="HF410">
        <v>1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1</v>
      </c>
      <c r="HP410">
        <v>1</v>
      </c>
      <c r="HQ410">
        <v>0</v>
      </c>
      <c r="HR410">
        <v>1</v>
      </c>
      <c r="HS410">
        <v>0</v>
      </c>
      <c r="HT410">
        <v>0</v>
      </c>
      <c r="HU410">
        <v>0</v>
      </c>
      <c r="HV410">
        <v>0</v>
      </c>
      <c r="HW410">
        <v>1</v>
      </c>
      <c r="HX410">
        <v>22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0</v>
      </c>
      <c r="JZ410">
        <v>1</v>
      </c>
      <c r="KA410">
        <v>0</v>
      </c>
      <c r="KB410">
        <v>0</v>
      </c>
      <c r="KC410">
        <v>1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1</v>
      </c>
      <c r="KR410">
        <v>1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1</v>
      </c>
      <c r="LL410">
        <v>0</v>
      </c>
      <c r="LM410">
        <v>1</v>
      </c>
    </row>
    <row r="411" spans="1:325">
      <c r="A411" t="s">
        <v>1124</v>
      </c>
      <c r="B411" t="s">
        <v>1117</v>
      </c>
      <c r="C411" t="str">
        <f>"181202"</f>
        <v>181202</v>
      </c>
      <c r="D411" t="s">
        <v>1123</v>
      </c>
      <c r="E411">
        <v>4</v>
      </c>
      <c r="F411">
        <v>548</v>
      </c>
      <c r="G411">
        <v>430</v>
      </c>
      <c r="H411">
        <v>198</v>
      </c>
      <c r="I411">
        <v>232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232</v>
      </c>
      <c r="T411">
        <v>0</v>
      </c>
      <c r="U411">
        <v>0</v>
      </c>
      <c r="V411">
        <v>232</v>
      </c>
      <c r="W411">
        <v>1</v>
      </c>
      <c r="X411">
        <v>1</v>
      </c>
      <c r="Y411">
        <v>0</v>
      </c>
      <c r="Z411">
        <v>0</v>
      </c>
      <c r="AA411">
        <v>231</v>
      </c>
      <c r="AB411">
        <v>146</v>
      </c>
      <c r="AC411">
        <v>11</v>
      </c>
      <c r="AD411">
        <v>1</v>
      </c>
      <c r="AE411">
        <v>29</v>
      </c>
      <c r="AF411">
        <v>4</v>
      </c>
      <c r="AG411">
        <v>0</v>
      </c>
      <c r="AH411">
        <v>3</v>
      </c>
      <c r="AI411">
        <v>1</v>
      </c>
      <c r="AJ411">
        <v>0</v>
      </c>
      <c r="AK411">
        <v>2</v>
      </c>
      <c r="AL411">
        <v>0</v>
      </c>
      <c r="AM411">
        <v>8</v>
      </c>
      <c r="AN411">
        <v>5</v>
      </c>
      <c r="AO411">
        <v>1</v>
      </c>
      <c r="AP411">
        <v>11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1</v>
      </c>
      <c r="AX411">
        <v>0</v>
      </c>
      <c r="AY411">
        <v>0</v>
      </c>
      <c r="AZ411">
        <v>0</v>
      </c>
      <c r="BA411">
        <v>1</v>
      </c>
      <c r="BB411">
        <v>0</v>
      </c>
      <c r="BC411">
        <v>0</v>
      </c>
      <c r="BD411">
        <v>0</v>
      </c>
      <c r="BE411">
        <v>20</v>
      </c>
      <c r="BF411">
        <v>48</v>
      </c>
      <c r="BG411">
        <v>146</v>
      </c>
      <c r="BH411">
        <v>12</v>
      </c>
      <c r="BI411">
        <v>0</v>
      </c>
      <c r="BJ411">
        <v>3</v>
      </c>
      <c r="BK411">
        <v>1</v>
      </c>
      <c r="BL411">
        <v>1</v>
      </c>
      <c r="BM411">
        <v>1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1</v>
      </c>
      <c r="BZ411">
        <v>2</v>
      </c>
      <c r="CA411">
        <v>0</v>
      </c>
      <c r="CB411">
        <v>0</v>
      </c>
      <c r="CC411">
        <v>1</v>
      </c>
      <c r="CD411">
        <v>0</v>
      </c>
      <c r="CE411">
        <v>0</v>
      </c>
      <c r="CF411">
        <v>0</v>
      </c>
      <c r="CG411">
        <v>1</v>
      </c>
      <c r="CH411">
        <v>1</v>
      </c>
      <c r="CI411">
        <v>0</v>
      </c>
      <c r="CJ411">
        <v>0</v>
      </c>
      <c r="CK411">
        <v>0</v>
      </c>
      <c r="CL411">
        <v>0</v>
      </c>
      <c r="CM411">
        <v>12</v>
      </c>
      <c r="CN411">
        <v>4</v>
      </c>
      <c r="CO411">
        <v>0</v>
      </c>
      <c r="CP411">
        <v>0</v>
      </c>
      <c r="CQ411">
        <v>0</v>
      </c>
      <c r="CR411">
        <v>0</v>
      </c>
      <c r="CS411">
        <v>1</v>
      </c>
      <c r="CT411">
        <v>0</v>
      </c>
      <c r="CU411">
        <v>0</v>
      </c>
      <c r="CV411">
        <v>0</v>
      </c>
      <c r="CW411">
        <v>3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4</v>
      </c>
      <c r="DF411">
        <v>11</v>
      </c>
      <c r="DG411">
        <v>6</v>
      </c>
      <c r="DH411">
        <v>1</v>
      </c>
      <c r="DI411">
        <v>1</v>
      </c>
      <c r="DJ411">
        <v>1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2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11</v>
      </c>
      <c r="EJ411">
        <v>19</v>
      </c>
      <c r="EK411">
        <v>9</v>
      </c>
      <c r="EL411">
        <v>2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8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19</v>
      </c>
      <c r="FP411">
        <v>2</v>
      </c>
      <c r="FQ411">
        <v>1</v>
      </c>
      <c r="FR411">
        <v>0</v>
      </c>
      <c r="FS411">
        <v>0</v>
      </c>
      <c r="FT411">
        <v>0</v>
      </c>
      <c r="FU411">
        <v>0</v>
      </c>
      <c r="FV411">
        <v>1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2</v>
      </c>
      <c r="GV411">
        <v>28</v>
      </c>
      <c r="GW411">
        <v>6</v>
      </c>
      <c r="GX411">
        <v>3</v>
      </c>
      <c r="GY411">
        <v>1</v>
      </c>
      <c r="GZ411">
        <v>0</v>
      </c>
      <c r="HA411">
        <v>3</v>
      </c>
      <c r="HB411">
        <v>0</v>
      </c>
      <c r="HC411">
        <v>1</v>
      </c>
      <c r="HD411">
        <v>6</v>
      </c>
      <c r="HE411">
        <v>0</v>
      </c>
      <c r="HF411">
        <v>2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</v>
      </c>
      <c r="HQ411">
        <v>2</v>
      </c>
      <c r="HR411">
        <v>0</v>
      </c>
      <c r="HS411">
        <v>1</v>
      </c>
      <c r="HT411">
        <v>2</v>
      </c>
      <c r="HU411">
        <v>0</v>
      </c>
      <c r="HV411">
        <v>0</v>
      </c>
      <c r="HW411">
        <v>1</v>
      </c>
      <c r="HX411">
        <v>28</v>
      </c>
      <c r="HY411">
        <v>3</v>
      </c>
      <c r="HZ411">
        <v>0</v>
      </c>
      <c r="IA411">
        <v>1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1</v>
      </c>
      <c r="IR411">
        <v>0</v>
      </c>
      <c r="IS411">
        <v>0</v>
      </c>
      <c r="IT411">
        <v>1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3</v>
      </c>
      <c r="JE411">
        <v>1</v>
      </c>
      <c r="JF411">
        <v>1</v>
      </c>
      <c r="JG411">
        <v>0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1</v>
      </c>
      <c r="JZ411">
        <v>5</v>
      </c>
      <c r="KA411">
        <v>4</v>
      </c>
      <c r="KB411">
        <v>0</v>
      </c>
      <c r="KC411">
        <v>0</v>
      </c>
      <c r="KD411">
        <v>0</v>
      </c>
      <c r="KE411">
        <v>1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5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</row>
    <row r="412" spans="1:325">
      <c r="A412" t="s">
        <v>1122</v>
      </c>
      <c r="B412" t="s">
        <v>1117</v>
      </c>
      <c r="C412" t="str">
        <f>"181202"</f>
        <v>181202</v>
      </c>
      <c r="D412" t="s">
        <v>1121</v>
      </c>
      <c r="E412">
        <v>5</v>
      </c>
      <c r="F412">
        <v>513</v>
      </c>
      <c r="G412">
        <v>390</v>
      </c>
      <c r="H412">
        <v>174</v>
      </c>
      <c r="I412">
        <v>216</v>
      </c>
      <c r="J412">
        <v>1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216</v>
      </c>
      <c r="T412">
        <v>0</v>
      </c>
      <c r="U412">
        <v>0</v>
      </c>
      <c r="V412">
        <v>216</v>
      </c>
      <c r="W412">
        <v>5</v>
      </c>
      <c r="X412">
        <v>5</v>
      </c>
      <c r="Y412">
        <v>0</v>
      </c>
      <c r="Z412">
        <v>0</v>
      </c>
      <c r="AA412">
        <v>211</v>
      </c>
      <c r="AB412">
        <v>130</v>
      </c>
      <c r="AC412">
        <v>18</v>
      </c>
      <c r="AD412">
        <v>2</v>
      </c>
      <c r="AE412">
        <v>30</v>
      </c>
      <c r="AF412">
        <v>4</v>
      </c>
      <c r="AG412">
        <v>0</v>
      </c>
      <c r="AH412">
        <v>6</v>
      </c>
      <c r="AI412">
        <v>2</v>
      </c>
      <c r="AJ412">
        <v>1</v>
      </c>
      <c r="AK412">
        <v>1</v>
      </c>
      <c r="AL412">
        <v>1</v>
      </c>
      <c r="AM412">
        <v>13</v>
      </c>
      <c r="AN412">
        <v>1</v>
      </c>
      <c r="AO412">
        <v>0</v>
      </c>
      <c r="AP412">
        <v>1</v>
      </c>
      <c r="AQ412">
        <v>0</v>
      </c>
      <c r="AR412">
        <v>0</v>
      </c>
      <c r="AS412">
        <v>1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1</v>
      </c>
      <c r="AZ412">
        <v>0</v>
      </c>
      <c r="BA412">
        <v>1</v>
      </c>
      <c r="BB412">
        <v>0</v>
      </c>
      <c r="BC412">
        <v>1</v>
      </c>
      <c r="BD412">
        <v>1</v>
      </c>
      <c r="BE412">
        <v>21</v>
      </c>
      <c r="BF412">
        <v>24</v>
      </c>
      <c r="BG412">
        <v>130</v>
      </c>
      <c r="BH412">
        <v>13</v>
      </c>
      <c r="BI412">
        <v>3</v>
      </c>
      <c r="BJ412">
        <v>2</v>
      </c>
      <c r="BK412">
        <v>0</v>
      </c>
      <c r="BL412">
        <v>2</v>
      </c>
      <c r="BM412">
        <v>1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1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2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1</v>
      </c>
      <c r="CH412">
        <v>0</v>
      </c>
      <c r="CI412">
        <v>0</v>
      </c>
      <c r="CJ412">
        <v>0</v>
      </c>
      <c r="CK412">
        <v>1</v>
      </c>
      <c r="CL412">
        <v>0</v>
      </c>
      <c r="CM412">
        <v>13</v>
      </c>
      <c r="CN412">
        <v>7</v>
      </c>
      <c r="CO412">
        <v>3</v>
      </c>
      <c r="CP412">
        <v>0</v>
      </c>
      <c r="CQ412">
        <v>1</v>
      </c>
      <c r="CR412">
        <v>1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2</v>
      </c>
      <c r="DC412">
        <v>0</v>
      </c>
      <c r="DD412">
        <v>0</v>
      </c>
      <c r="DE412">
        <v>7</v>
      </c>
      <c r="DF412">
        <v>7</v>
      </c>
      <c r="DG412">
        <v>3</v>
      </c>
      <c r="DH412">
        <v>0</v>
      </c>
      <c r="DI412">
        <v>3</v>
      </c>
      <c r="DJ412">
        <v>0</v>
      </c>
      <c r="DK412">
        <v>0</v>
      </c>
      <c r="DL412">
        <v>0</v>
      </c>
      <c r="DM412">
        <v>1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7</v>
      </c>
      <c r="EJ412">
        <v>27</v>
      </c>
      <c r="EK412">
        <v>6</v>
      </c>
      <c r="EL412">
        <v>3</v>
      </c>
      <c r="EM412">
        <v>0</v>
      </c>
      <c r="EN412">
        <v>0</v>
      </c>
      <c r="EO412">
        <v>0</v>
      </c>
      <c r="EP412">
        <v>1</v>
      </c>
      <c r="EQ412">
        <v>0</v>
      </c>
      <c r="ER412">
        <v>1</v>
      </c>
      <c r="ES412">
        <v>16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27</v>
      </c>
      <c r="FP412">
        <v>6</v>
      </c>
      <c r="FQ412">
        <v>4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1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1</v>
      </c>
      <c r="GS412">
        <v>0</v>
      </c>
      <c r="GT412">
        <v>0</v>
      </c>
      <c r="GU412">
        <v>6</v>
      </c>
      <c r="GV412">
        <v>17</v>
      </c>
      <c r="GW412">
        <v>3</v>
      </c>
      <c r="GX412">
        <v>6</v>
      </c>
      <c r="GY412">
        <v>3</v>
      </c>
      <c r="GZ412">
        <v>0</v>
      </c>
      <c r="HA412">
        <v>0</v>
      </c>
      <c r="HB412">
        <v>0</v>
      </c>
      <c r="HC412">
        <v>1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1</v>
      </c>
      <c r="HO412">
        <v>0</v>
      </c>
      <c r="HP412">
        <v>0</v>
      </c>
      <c r="HQ412">
        <v>1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2</v>
      </c>
      <c r="HX412">
        <v>17</v>
      </c>
      <c r="HY412">
        <v>3</v>
      </c>
      <c r="HZ412">
        <v>1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2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3</v>
      </c>
      <c r="JE412">
        <v>1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0</v>
      </c>
      <c r="JQ412">
        <v>1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1</v>
      </c>
      <c r="JZ412">
        <v>0</v>
      </c>
      <c r="KA412">
        <v>0</v>
      </c>
      <c r="KB412">
        <v>0</v>
      </c>
      <c r="KC412">
        <v>0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</row>
    <row r="413" spans="1:325">
      <c r="A413" t="s">
        <v>1120</v>
      </c>
      <c r="B413" t="s">
        <v>1117</v>
      </c>
      <c r="C413" t="str">
        <f>"181202"</f>
        <v>181202</v>
      </c>
      <c r="D413" t="s">
        <v>1119</v>
      </c>
      <c r="E413">
        <v>6</v>
      </c>
      <c r="F413">
        <v>441</v>
      </c>
      <c r="G413">
        <v>340</v>
      </c>
      <c r="H413">
        <v>144</v>
      </c>
      <c r="I413">
        <v>196</v>
      </c>
      <c r="J413">
        <v>3</v>
      </c>
      <c r="K413">
        <v>1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196</v>
      </c>
      <c r="T413">
        <v>0</v>
      </c>
      <c r="U413">
        <v>0</v>
      </c>
      <c r="V413">
        <v>196</v>
      </c>
      <c r="W413">
        <v>6</v>
      </c>
      <c r="X413">
        <v>5</v>
      </c>
      <c r="Y413">
        <v>1</v>
      </c>
      <c r="Z413">
        <v>0</v>
      </c>
      <c r="AA413">
        <v>190</v>
      </c>
      <c r="AB413">
        <v>105</v>
      </c>
      <c r="AC413">
        <v>9</v>
      </c>
      <c r="AD413">
        <v>3</v>
      </c>
      <c r="AE413">
        <v>21</v>
      </c>
      <c r="AF413">
        <v>0</v>
      </c>
      <c r="AG413">
        <v>2</v>
      </c>
      <c r="AH413">
        <v>1</v>
      </c>
      <c r="AI413">
        <v>0</v>
      </c>
      <c r="AJ413">
        <v>0</v>
      </c>
      <c r="AK413">
        <v>0</v>
      </c>
      <c r="AL413">
        <v>2</v>
      </c>
      <c r="AM413">
        <v>2</v>
      </c>
      <c r="AN413">
        <v>1</v>
      </c>
      <c r="AO413">
        <v>0</v>
      </c>
      <c r="AP413">
        <v>2</v>
      </c>
      <c r="AQ413">
        <v>0</v>
      </c>
      <c r="AR413">
        <v>2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1</v>
      </c>
      <c r="BA413">
        <v>0</v>
      </c>
      <c r="BB413">
        <v>0</v>
      </c>
      <c r="BC413">
        <v>4</v>
      </c>
      <c r="BD413">
        <v>1</v>
      </c>
      <c r="BE413">
        <v>11</v>
      </c>
      <c r="BF413">
        <v>43</v>
      </c>
      <c r="BG413">
        <v>105</v>
      </c>
      <c r="BH413">
        <v>17</v>
      </c>
      <c r="BI413">
        <v>4</v>
      </c>
      <c r="BJ413">
        <v>1</v>
      </c>
      <c r="BK413">
        <v>0</v>
      </c>
      <c r="BL413">
        <v>3</v>
      </c>
      <c r="BM413">
        <v>0</v>
      </c>
      <c r="BN413">
        <v>0</v>
      </c>
      <c r="BO413">
        <v>0</v>
      </c>
      <c r="BP413">
        <v>0</v>
      </c>
      <c r="BQ413">
        <v>3</v>
      </c>
      <c r="BR413">
        <v>0</v>
      </c>
      <c r="BS413">
        <v>0</v>
      </c>
      <c r="BT413">
        <v>1</v>
      </c>
      <c r="BU413">
        <v>3</v>
      </c>
      <c r="BV413">
        <v>0</v>
      </c>
      <c r="BW413">
        <v>1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1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17</v>
      </c>
      <c r="CN413">
        <v>4</v>
      </c>
      <c r="CO413">
        <v>3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1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4</v>
      </c>
      <c r="DF413">
        <v>11</v>
      </c>
      <c r="DG413">
        <v>3</v>
      </c>
      <c r="DH413">
        <v>0</v>
      </c>
      <c r="DI413">
        <v>2</v>
      </c>
      <c r="DJ413">
        <v>0</v>
      </c>
      <c r="DK413">
        <v>0</v>
      </c>
      <c r="DL413">
        <v>2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1</v>
      </c>
      <c r="DT413">
        <v>0</v>
      </c>
      <c r="DU413">
        <v>0</v>
      </c>
      <c r="DV413">
        <v>2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1</v>
      </c>
      <c r="EE413">
        <v>0</v>
      </c>
      <c r="EF413">
        <v>0</v>
      </c>
      <c r="EG413">
        <v>0</v>
      </c>
      <c r="EH413">
        <v>0</v>
      </c>
      <c r="EI413">
        <v>11</v>
      </c>
      <c r="EJ413">
        <v>9</v>
      </c>
      <c r="EK413">
        <v>2</v>
      </c>
      <c r="EL413">
        <v>2</v>
      </c>
      <c r="EM413">
        <v>0</v>
      </c>
      <c r="EN413">
        <v>0</v>
      </c>
      <c r="EO413">
        <v>0</v>
      </c>
      <c r="EP413">
        <v>0</v>
      </c>
      <c r="EQ413">
        <v>1</v>
      </c>
      <c r="ER413">
        <v>4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9</v>
      </c>
      <c r="FP413">
        <v>9</v>
      </c>
      <c r="FQ413">
        <v>4</v>
      </c>
      <c r="FR413">
        <v>0</v>
      </c>
      <c r="FS413">
        <v>2</v>
      </c>
      <c r="FT413">
        <v>0</v>
      </c>
      <c r="FU413">
        <v>1</v>
      </c>
      <c r="FV413">
        <v>0</v>
      </c>
      <c r="FW413">
        <v>0</v>
      </c>
      <c r="FX413">
        <v>1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1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9</v>
      </c>
      <c r="GV413">
        <v>26</v>
      </c>
      <c r="GW413">
        <v>10</v>
      </c>
      <c r="GX413">
        <v>2</v>
      </c>
      <c r="GY413">
        <v>0</v>
      </c>
      <c r="GZ413">
        <v>0</v>
      </c>
      <c r="HA413">
        <v>2</v>
      </c>
      <c r="HB413">
        <v>0</v>
      </c>
      <c r="HC413">
        <v>0</v>
      </c>
      <c r="HD413">
        <v>3</v>
      </c>
      <c r="HE413">
        <v>0</v>
      </c>
      <c r="HF413">
        <v>0</v>
      </c>
      <c r="HG413">
        <v>1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2</v>
      </c>
      <c r="HN413">
        <v>0</v>
      </c>
      <c r="HO413">
        <v>0</v>
      </c>
      <c r="HP413">
        <v>0</v>
      </c>
      <c r="HQ413">
        <v>3</v>
      </c>
      <c r="HR413">
        <v>0</v>
      </c>
      <c r="HS413">
        <v>1</v>
      </c>
      <c r="HT413">
        <v>0</v>
      </c>
      <c r="HU413">
        <v>0</v>
      </c>
      <c r="HV413">
        <v>0</v>
      </c>
      <c r="HW413">
        <v>2</v>
      </c>
      <c r="HX413">
        <v>26</v>
      </c>
      <c r="HY413">
        <v>5</v>
      </c>
      <c r="HZ413">
        <v>1</v>
      </c>
      <c r="IA413">
        <v>0</v>
      </c>
      <c r="IB413">
        <v>0</v>
      </c>
      <c r="IC413">
        <v>0</v>
      </c>
      <c r="ID413">
        <v>2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0</v>
      </c>
      <c r="IM413">
        <v>0</v>
      </c>
      <c r="IN413">
        <v>1</v>
      </c>
      <c r="IO413">
        <v>1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</v>
      </c>
      <c r="JD413">
        <v>5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  <c r="JZ413">
        <v>4</v>
      </c>
      <c r="KA413">
        <v>0</v>
      </c>
      <c r="KB413">
        <v>0</v>
      </c>
      <c r="KC413">
        <v>0</v>
      </c>
      <c r="KD413">
        <v>0</v>
      </c>
      <c r="KE413">
        <v>3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1</v>
      </c>
      <c r="KM413">
        <v>0</v>
      </c>
      <c r="KN413">
        <v>0</v>
      </c>
      <c r="KO413">
        <v>0</v>
      </c>
      <c r="KP413">
        <v>0</v>
      </c>
      <c r="KQ413">
        <v>4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</row>
    <row r="414" spans="1:325">
      <c r="A414" t="s">
        <v>1118</v>
      </c>
      <c r="B414" t="s">
        <v>1117</v>
      </c>
      <c r="C414" t="str">
        <f>"181202"</f>
        <v>181202</v>
      </c>
      <c r="D414" t="s">
        <v>1116</v>
      </c>
      <c r="E414">
        <v>7</v>
      </c>
      <c r="F414">
        <v>592</v>
      </c>
      <c r="G414">
        <v>450</v>
      </c>
      <c r="H414">
        <v>237</v>
      </c>
      <c r="I414">
        <v>213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213</v>
      </c>
      <c r="T414">
        <v>0</v>
      </c>
      <c r="U414">
        <v>0</v>
      </c>
      <c r="V414">
        <v>213</v>
      </c>
      <c r="W414">
        <v>4</v>
      </c>
      <c r="X414">
        <v>2</v>
      </c>
      <c r="Y414">
        <v>2</v>
      </c>
      <c r="Z414">
        <v>0</v>
      </c>
      <c r="AA414">
        <v>209</v>
      </c>
      <c r="AB414">
        <v>116</v>
      </c>
      <c r="AC414">
        <v>16</v>
      </c>
      <c r="AD414">
        <v>2</v>
      </c>
      <c r="AE414">
        <v>10</v>
      </c>
      <c r="AF414">
        <v>0</v>
      </c>
      <c r="AG414">
        <v>0</v>
      </c>
      <c r="AH414">
        <v>2</v>
      </c>
      <c r="AI414">
        <v>2</v>
      </c>
      <c r="AJ414">
        <v>0</v>
      </c>
      <c r="AK414">
        <v>0</v>
      </c>
      <c r="AL414">
        <v>2</v>
      </c>
      <c r="AM414">
        <v>6</v>
      </c>
      <c r="AN414">
        <v>2</v>
      </c>
      <c r="AO414">
        <v>0</v>
      </c>
      <c r="AP414">
        <v>9</v>
      </c>
      <c r="AQ414">
        <v>1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17</v>
      </c>
      <c r="BF414">
        <v>47</v>
      </c>
      <c r="BG414">
        <v>116</v>
      </c>
      <c r="BH414">
        <v>21</v>
      </c>
      <c r="BI414">
        <v>7</v>
      </c>
      <c r="BJ414">
        <v>1</v>
      </c>
      <c r="BK414">
        <v>0</v>
      </c>
      <c r="BL414">
        <v>9</v>
      </c>
      <c r="BM414">
        <v>0</v>
      </c>
      <c r="BN414">
        <v>0</v>
      </c>
      <c r="BO414">
        <v>1</v>
      </c>
      <c r="BP414">
        <v>0</v>
      </c>
      <c r="BQ414">
        <v>0</v>
      </c>
      <c r="BR414">
        <v>2</v>
      </c>
      <c r="BS414">
        <v>0</v>
      </c>
      <c r="BT414">
        <v>1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21</v>
      </c>
      <c r="CN414">
        <v>2</v>
      </c>
      <c r="CO414">
        <v>0</v>
      </c>
      <c r="CP414">
        <v>0</v>
      </c>
      <c r="CQ414">
        <v>1</v>
      </c>
      <c r="CR414">
        <v>0</v>
      </c>
      <c r="CS414">
        <v>0</v>
      </c>
      <c r="CT414">
        <v>1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2</v>
      </c>
      <c r="DF414">
        <v>16</v>
      </c>
      <c r="DG414">
        <v>8</v>
      </c>
      <c r="DH414">
        <v>0</v>
      </c>
      <c r="DI414">
        <v>2</v>
      </c>
      <c r="DJ414">
        <v>0</v>
      </c>
      <c r="DK414">
        <v>0</v>
      </c>
      <c r="DL414">
        <v>1</v>
      </c>
      <c r="DM414">
        <v>0</v>
      </c>
      <c r="DN414">
        <v>1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2</v>
      </c>
      <c r="DU414">
        <v>1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1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16</v>
      </c>
      <c r="EJ414">
        <v>13</v>
      </c>
      <c r="EK414">
        <v>8</v>
      </c>
      <c r="EL414">
        <v>4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1</v>
      </c>
      <c r="FO414">
        <v>13</v>
      </c>
      <c r="FP414">
        <v>11</v>
      </c>
      <c r="FQ414">
        <v>5</v>
      </c>
      <c r="FR414">
        <v>0</v>
      </c>
      <c r="FS414">
        <v>0</v>
      </c>
      <c r="FT414">
        <v>0</v>
      </c>
      <c r="FU414">
        <v>1</v>
      </c>
      <c r="FV414">
        <v>0</v>
      </c>
      <c r="FW414">
        <v>0</v>
      </c>
      <c r="FX414">
        <v>5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11</v>
      </c>
      <c r="GV414">
        <v>21</v>
      </c>
      <c r="GW414">
        <v>10</v>
      </c>
      <c r="GX414">
        <v>3</v>
      </c>
      <c r="GY414">
        <v>1</v>
      </c>
      <c r="GZ414">
        <v>0</v>
      </c>
      <c r="HA414">
        <v>1</v>
      </c>
      <c r="HB414">
        <v>0</v>
      </c>
      <c r="HC414">
        <v>0</v>
      </c>
      <c r="HD414">
        <v>0</v>
      </c>
      <c r="HE414">
        <v>1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5</v>
      </c>
      <c r="HX414">
        <v>21</v>
      </c>
      <c r="HY414">
        <v>3</v>
      </c>
      <c r="HZ414">
        <v>1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1</v>
      </c>
      <c r="IH414">
        <v>0</v>
      </c>
      <c r="II414">
        <v>0</v>
      </c>
      <c r="IJ414">
        <v>0</v>
      </c>
      <c r="IK414">
        <v>0</v>
      </c>
      <c r="IL414">
        <v>1</v>
      </c>
      <c r="IM414">
        <v>0</v>
      </c>
      <c r="IN414"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>
        <v>0</v>
      </c>
      <c r="JD414">
        <v>3</v>
      </c>
      <c r="JE414">
        <v>6</v>
      </c>
      <c r="JF414">
        <v>5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1</v>
      </c>
      <c r="JY414">
        <v>6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</row>
    <row r="415" spans="1:325">
      <c r="A415" t="s">
        <v>1115</v>
      </c>
      <c r="B415" t="s">
        <v>1092</v>
      </c>
      <c r="C415" t="str">
        <f>"181203"</f>
        <v>181203</v>
      </c>
      <c r="D415" t="s">
        <v>1114</v>
      </c>
      <c r="E415">
        <v>1</v>
      </c>
      <c r="F415">
        <v>1292</v>
      </c>
      <c r="G415">
        <v>990</v>
      </c>
      <c r="H415">
        <v>308</v>
      </c>
      <c r="I415">
        <v>682</v>
      </c>
      <c r="J415">
        <v>2</v>
      </c>
      <c r="K415">
        <v>5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682</v>
      </c>
      <c r="T415">
        <v>0</v>
      </c>
      <c r="U415">
        <v>0</v>
      </c>
      <c r="V415">
        <v>682</v>
      </c>
      <c r="W415">
        <v>25</v>
      </c>
      <c r="X415">
        <v>15</v>
      </c>
      <c r="Y415">
        <v>10</v>
      </c>
      <c r="Z415">
        <v>0</v>
      </c>
      <c r="AA415">
        <v>657</v>
      </c>
      <c r="AB415">
        <v>581</v>
      </c>
      <c r="AC415">
        <v>12</v>
      </c>
      <c r="AD415">
        <v>0</v>
      </c>
      <c r="AE415">
        <v>10</v>
      </c>
      <c r="AF415">
        <v>0</v>
      </c>
      <c r="AG415">
        <v>2</v>
      </c>
      <c r="AH415">
        <v>11</v>
      </c>
      <c r="AI415">
        <v>9</v>
      </c>
      <c r="AJ415">
        <v>1</v>
      </c>
      <c r="AK415">
        <v>0</v>
      </c>
      <c r="AL415">
        <v>4</v>
      </c>
      <c r="AM415">
        <v>7</v>
      </c>
      <c r="AN415">
        <v>3</v>
      </c>
      <c r="AO415">
        <v>0</v>
      </c>
      <c r="AP415">
        <v>136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1</v>
      </c>
      <c r="AW415">
        <v>0</v>
      </c>
      <c r="AX415">
        <v>0</v>
      </c>
      <c r="AY415">
        <v>0</v>
      </c>
      <c r="AZ415">
        <v>0</v>
      </c>
      <c r="BA415">
        <v>2</v>
      </c>
      <c r="BB415">
        <v>0</v>
      </c>
      <c r="BC415">
        <v>0</v>
      </c>
      <c r="BD415">
        <v>0</v>
      </c>
      <c r="BE415">
        <v>372</v>
      </c>
      <c r="BF415">
        <v>11</v>
      </c>
      <c r="BG415">
        <v>581</v>
      </c>
      <c r="BH415">
        <v>10</v>
      </c>
      <c r="BI415">
        <v>5</v>
      </c>
      <c r="BJ415">
        <v>1</v>
      </c>
      <c r="BK415">
        <v>0</v>
      </c>
      <c r="BL415">
        <v>0</v>
      </c>
      <c r="BM415">
        <v>1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3</v>
      </c>
      <c r="CL415">
        <v>0</v>
      </c>
      <c r="CM415">
        <v>10</v>
      </c>
      <c r="CN415">
        <v>2</v>
      </c>
      <c r="CO415">
        <v>0</v>
      </c>
      <c r="CP415">
        <v>1</v>
      </c>
      <c r="CQ415">
        <v>0</v>
      </c>
      <c r="CR415">
        <v>0</v>
      </c>
      <c r="CS415">
        <v>1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2</v>
      </c>
      <c r="DF415">
        <v>18</v>
      </c>
      <c r="DG415">
        <v>8</v>
      </c>
      <c r="DH415">
        <v>2</v>
      </c>
      <c r="DI415">
        <v>4</v>
      </c>
      <c r="DJ415">
        <v>1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1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1</v>
      </c>
      <c r="DW415">
        <v>0</v>
      </c>
      <c r="DX415">
        <v>0</v>
      </c>
      <c r="DY415">
        <v>1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18</v>
      </c>
      <c r="EJ415">
        <v>7</v>
      </c>
      <c r="EK415">
        <v>2</v>
      </c>
      <c r="EL415">
        <v>3</v>
      </c>
      <c r="EM415">
        <v>0</v>
      </c>
      <c r="EN415">
        <v>0</v>
      </c>
      <c r="EO415">
        <v>0</v>
      </c>
      <c r="EP415">
        <v>1</v>
      </c>
      <c r="EQ415">
        <v>0</v>
      </c>
      <c r="ER415">
        <v>0</v>
      </c>
      <c r="ES415">
        <v>0</v>
      </c>
      <c r="ET415">
        <v>1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7</v>
      </c>
      <c r="FP415">
        <v>4</v>
      </c>
      <c r="FQ415">
        <v>2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1</v>
      </c>
      <c r="GO415">
        <v>0</v>
      </c>
      <c r="GP415">
        <v>0</v>
      </c>
      <c r="GQ415">
        <v>0</v>
      </c>
      <c r="GR415">
        <v>0</v>
      </c>
      <c r="GS415">
        <v>1</v>
      </c>
      <c r="GT415">
        <v>0</v>
      </c>
      <c r="GU415">
        <v>4</v>
      </c>
      <c r="GV415">
        <v>27</v>
      </c>
      <c r="GW415">
        <v>14</v>
      </c>
      <c r="GX415">
        <v>0</v>
      </c>
      <c r="GY415">
        <v>4</v>
      </c>
      <c r="GZ415">
        <v>0</v>
      </c>
      <c r="HA415">
        <v>2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2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1</v>
      </c>
      <c r="HR415">
        <v>0</v>
      </c>
      <c r="HS415">
        <v>1</v>
      </c>
      <c r="HT415">
        <v>1</v>
      </c>
      <c r="HU415">
        <v>0</v>
      </c>
      <c r="HV415">
        <v>1</v>
      </c>
      <c r="HW415">
        <v>1</v>
      </c>
      <c r="HX415">
        <v>27</v>
      </c>
      <c r="HY415">
        <v>4</v>
      </c>
      <c r="HZ415">
        <v>3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1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4</v>
      </c>
      <c r="JE415">
        <v>1</v>
      </c>
      <c r="JF415">
        <v>1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1</v>
      </c>
      <c r="JZ415">
        <v>3</v>
      </c>
      <c r="KA415">
        <v>0</v>
      </c>
      <c r="KB415">
        <v>0</v>
      </c>
      <c r="KC415">
        <v>0</v>
      </c>
      <c r="KD415">
        <v>0</v>
      </c>
      <c r="KE415">
        <v>1</v>
      </c>
      <c r="KF415">
        <v>0</v>
      </c>
      <c r="KG415">
        <v>0</v>
      </c>
      <c r="KH415">
        <v>0</v>
      </c>
      <c r="KI415">
        <v>1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1</v>
      </c>
      <c r="KQ415">
        <v>3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</row>
    <row r="416" spans="1:325">
      <c r="A416" t="s">
        <v>1113</v>
      </c>
      <c r="B416" t="s">
        <v>1092</v>
      </c>
      <c r="C416" t="str">
        <f>"181203"</f>
        <v>181203</v>
      </c>
      <c r="D416" t="s">
        <v>1112</v>
      </c>
      <c r="E416">
        <v>2</v>
      </c>
      <c r="F416">
        <v>1485</v>
      </c>
      <c r="G416">
        <v>1140</v>
      </c>
      <c r="H416">
        <v>258</v>
      </c>
      <c r="I416">
        <v>882</v>
      </c>
      <c r="J416">
        <v>1</v>
      </c>
      <c r="K416">
        <v>2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882</v>
      </c>
      <c r="T416">
        <v>0</v>
      </c>
      <c r="U416">
        <v>0</v>
      </c>
      <c r="V416">
        <v>882</v>
      </c>
      <c r="W416">
        <v>19</v>
      </c>
      <c r="X416">
        <v>15</v>
      </c>
      <c r="Y416">
        <v>4</v>
      </c>
      <c r="Z416">
        <v>0</v>
      </c>
      <c r="AA416">
        <v>863</v>
      </c>
      <c r="AB416">
        <v>762</v>
      </c>
      <c r="AC416">
        <v>26</v>
      </c>
      <c r="AD416">
        <v>1</v>
      </c>
      <c r="AE416">
        <v>16</v>
      </c>
      <c r="AF416">
        <v>7</v>
      </c>
      <c r="AG416">
        <v>2</v>
      </c>
      <c r="AH416">
        <v>5</v>
      </c>
      <c r="AI416">
        <v>0</v>
      </c>
      <c r="AJ416">
        <v>2</v>
      </c>
      <c r="AK416">
        <v>0</v>
      </c>
      <c r="AL416">
        <v>2</v>
      </c>
      <c r="AM416">
        <v>6</v>
      </c>
      <c r="AN416">
        <v>8</v>
      </c>
      <c r="AO416">
        <v>1</v>
      </c>
      <c r="AP416">
        <v>68</v>
      </c>
      <c r="AQ416">
        <v>1</v>
      </c>
      <c r="AR416">
        <v>0</v>
      </c>
      <c r="AS416">
        <v>1</v>
      </c>
      <c r="AT416">
        <v>0</v>
      </c>
      <c r="AU416">
        <v>0</v>
      </c>
      <c r="AV416">
        <v>11</v>
      </c>
      <c r="AW416">
        <v>0</v>
      </c>
      <c r="AX416">
        <v>1</v>
      </c>
      <c r="AY416">
        <v>0</v>
      </c>
      <c r="AZ416">
        <v>0</v>
      </c>
      <c r="BA416">
        <v>0</v>
      </c>
      <c r="BB416">
        <v>1</v>
      </c>
      <c r="BC416">
        <v>0</v>
      </c>
      <c r="BD416">
        <v>0</v>
      </c>
      <c r="BE416">
        <v>599</v>
      </c>
      <c r="BF416">
        <v>4</v>
      </c>
      <c r="BG416">
        <v>762</v>
      </c>
      <c r="BH416">
        <v>10</v>
      </c>
      <c r="BI416">
        <v>5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1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1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3</v>
      </c>
      <c r="CL416">
        <v>0</v>
      </c>
      <c r="CM416">
        <v>10</v>
      </c>
      <c r="CN416">
        <v>5</v>
      </c>
      <c r="CO416">
        <v>4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1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5</v>
      </c>
      <c r="DF416">
        <v>25</v>
      </c>
      <c r="DG416">
        <v>16</v>
      </c>
      <c r="DH416">
        <v>1</v>
      </c>
      <c r="DI416">
        <v>2</v>
      </c>
      <c r="DJ416">
        <v>0</v>
      </c>
      <c r="DK416">
        <v>0</v>
      </c>
      <c r="DL416">
        <v>0</v>
      </c>
      <c r="DM416">
        <v>1</v>
      </c>
      <c r="DN416">
        <v>0</v>
      </c>
      <c r="DO416">
        <v>0</v>
      </c>
      <c r="DP416">
        <v>0</v>
      </c>
      <c r="DQ416">
        <v>0</v>
      </c>
      <c r="DR416">
        <v>2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3</v>
      </c>
      <c r="EI416">
        <v>25</v>
      </c>
      <c r="EJ416">
        <v>12</v>
      </c>
      <c r="EK416">
        <v>1</v>
      </c>
      <c r="EL416">
        <v>9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2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12</v>
      </c>
      <c r="FP416">
        <v>3</v>
      </c>
      <c r="FQ416">
        <v>1</v>
      </c>
      <c r="FR416">
        <v>0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1</v>
      </c>
      <c r="GQ416">
        <v>0</v>
      </c>
      <c r="GR416">
        <v>0</v>
      </c>
      <c r="GS416">
        <v>1</v>
      </c>
      <c r="GT416">
        <v>0</v>
      </c>
      <c r="GU416">
        <v>3</v>
      </c>
      <c r="GV416">
        <v>38</v>
      </c>
      <c r="GW416">
        <v>17</v>
      </c>
      <c r="GX416">
        <v>8</v>
      </c>
      <c r="GY416">
        <v>1</v>
      </c>
      <c r="GZ416">
        <v>0</v>
      </c>
      <c r="HA416">
        <v>1</v>
      </c>
      <c r="HB416">
        <v>1</v>
      </c>
      <c r="HC416">
        <v>0</v>
      </c>
      <c r="HD416">
        <v>2</v>
      </c>
      <c r="HE416">
        <v>0</v>
      </c>
      <c r="HF416">
        <v>0</v>
      </c>
      <c r="HG416">
        <v>1</v>
      </c>
      <c r="HH416">
        <v>0</v>
      </c>
      <c r="HI416">
        <v>0</v>
      </c>
      <c r="HJ416">
        <v>0</v>
      </c>
      <c r="HK416">
        <v>2</v>
      </c>
      <c r="HL416">
        <v>1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1</v>
      </c>
      <c r="HS416">
        <v>1</v>
      </c>
      <c r="HT416">
        <v>0</v>
      </c>
      <c r="HU416">
        <v>0</v>
      </c>
      <c r="HV416">
        <v>0</v>
      </c>
      <c r="HW416">
        <v>2</v>
      </c>
      <c r="HX416">
        <v>38</v>
      </c>
      <c r="HY416">
        <v>3</v>
      </c>
      <c r="HZ416">
        <v>1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1</v>
      </c>
      <c r="IW416">
        <v>0</v>
      </c>
      <c r="IX416">
        <v>0</v>
      </c>
      <c r="IY416">
        <v>0</v>
      </c>
      <c r="IZ416">
        <v>1</v>
      </c>
      <c r="JA416">
        <v>0</v>
      </c>
      <c r="JB416">
        <v>0</v>
      </c>
      <c r="JC416">
        <v>0</v>
      </c>
      <c r="JD416">
        <v>3</v>
      </c>
      <c r="JE416">
        <v>5</v>
      </c>
      <c r="JF416">
        <v>4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1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5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0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</row>
    <row r="417" spans="1:325">
      <c r="A417" t="s">
        <v>1111</v>
      </c>
      <c r="B417" t="s">
        <v>1092</v>
      </c>
      <c r="C417" t="str">
        <f>"181203"</f>
        <v>181203</v>
      </c>
      <c r="D417" t="s">
        <v>1110</v>
      </c>
      <c r="E417">
        <v>3</v>
      </c>
      <c r="F417">
        <v>681</v>
      </c>
      <c r="G417">
        <v>530</v>
      </c>
      <c r="H417">
        <v>147</v>
      </c>
      <c r="I417">
        <v>383</v>
      </c>
      <c r="J417">
        <v>1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383</v>
      </c>
      <c r="T417">
        <v>0</v>
      </c>
      <c r="U417">
        <v>0</v>
      </c>
      <c r="V417">
        <v>383</v>
      </c>
      <c r="W417">
        <v>14</v>
      </c>
      <c r="X417">
        <v>14</v>
      </c>
      <c r="Y417">
        <v>0</v>
      </c>
      <c r="Z417">
        <v>0</v>
      </c>
      <c r="AA417">
        <v>369</v>
      </c>
      <c r="AB417">
        <v>302</v>
      </c>
      <c r="AC417">
        <v>3</v>
      </c>
      <c r="AD417">
        <v>2</v>
      </c>
      <c r="AE417">
        <v>1</v>
      </c>
      <c r="AF417">
        <v>0</v>
      </c>
      <c r="AG417">
        <v>1</v>
      </c>
      <c r="AH417">
        <v>0</v>
      </c>
      <c r="AI417">
        <v>0</v>
      </c>
      <c r="AJ417">
        <v>0</v>
      </c>
      <c r="AK417">
        <v>0</v>
      </c>
      <c r="AL417">
        <v>2</v>
      </c>
      <c r="AM417">
        <v>6</v>
      </c>
      <c r="AN417">
        <v>22</v>
      </c>
      <c r="AO417">
        <v>1</v>
      </c>
      <c r="AP417">
        <v>61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1</v>
      </c>
      <c r="AW417">
        <v>0</v>
      </c>
      <c r="AX417">
        <v>0</v>
      </c>
      <c r="AY417">
        <v>1</v>
      </c>
      <c r="AZ417">
        <v>0</v>
      </c>
      <c r="BA417">
        <v>0</v>
      </c>
      <c r="BB417">
        <v>1</v>
      </c>
      <c r="BC417">
        <v>0</v>
      </c>
      <c r="BD417">
        <v>0</v>
      </c>
      <c r="BE417">
        <v>188</v>
      </c>
      <c r="BF417">
        <v>12</v>
      </c>
      <c r="BG417">
        <v>302</v>
      </c>
      <c r="BH417">
        <v>9</v>
      </c>
      <c r="BI417">
        <v>4</v>
      </c>
      <c r="BJ417">
        <v>2</v>
      </c>
      <c r="BK417">
        <v>0</v>
      </c>
      <c r="BL417">
        <v>1</v>
      </c>
      <c r="BM417">
        <v>1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1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9</v>
      </c>
      <c r="CN417">
        <v>4</v>
      </c>
      <c r="CO417">
        <v>2</v>
      </c>
      <c r="CP417">
        <v>0</v>
      </c>
      <c r="CQ417">
        <v>1</v>
      </c>
      <c r="CR417">
        <v>0</v>
      </c>
      <c r="CS417">
        <v>0</v>
      </c>
      <c r="CT417">
        <v>1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4</v>
      </c>
      <c r="DF417">
        <v>12</v>
      </c>
      <c r="DG417">
        <v>4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1</v>
      </c>
      <c r="DV417">
        <v>1</v>
      </c>
      <c r="DW417">
        <v>0</v>
      </c>
      <c r="DX417">
        <v>0</v>
      </c>
      <c r="DY417">
        <v>0</v>
      </c>
      <c r="DZ417">
        <v>2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12</v>
      </c>
      <c r="EJ417">
        <v>13</v>
      </c>
      <c r="EK417">
        <v>3</v>
      </c>
      <c r="EL417">
        <v>7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2</v>
      </c>
      <c r="ET417">
        <v>1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13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22</v>
      </c>
      <c r="GW417">
        <v>7</v>
      </c>
      <c r="GX417">
        <v>1</v>
      </c>
      <c r="GY417">
        <v>3</v>
      </c>
      <c r="GZ417">
        <v>0</v>
      </c>
      <c r="HA417">
        <v>2</v>
      </c>
      <c r="HB417">
        <v>0</v>
      </c>
      <c r="HC417">
        <v>0</v>
      </c>
      <c r="HD417">
        <v>3</v>
      </c>
      <c r="HE417">
        <v>0</v>
      </c>
      <c r="HF417">
        <v>0</v>
      </c>
      <c r="HG417">
        <v>1</v>
      </c>
      <c r="HH417">
        <v>1</v>
      </c>
      <c r="HI417">
        <v>0</v>
      </c>
      <c r="HJ417">
        <v>0</v>
      </c>
      <c r="HK417">
        <v>0</v>
      </c>
      <c r="HL417">
        <v>1</v>
      </c>
      <c r="HM417">
        <v>0</v>
      </c>
      <c r="HN417">
        <v>0</v>
      </c>
      <c r="HO417">
        <v>0</v>
      </c>
      <c r="HP417">
        <v>3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22</v>
      </c>
      <c r="HY417">
        <v>5</v>
      </c>
      <c r="HZ417">
        <v>2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1</v>
      </c>
      <c r="IG417">
        <v>0</v>
      </c>
      <c r="IH417">
        <v>0</v>
      </c>
      <c r="II417">
        <v>0</v>
      </c>
      <c r="IJ417">
        <v>0</v>
      </c>
      <c r="IK417">
        <v>1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1</v>
      </c>
      <c r="JD417">
        <v>5</v>
      </c>
      <c r="JE417">
        <v>1</v>
      </c>
      <c r="JF417">
        <v>0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1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1</v>
      </c>
      <c r="JZ417">
        <v>1</v>
      </c>
      <c r="KA417">
        <v>1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1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</row>
    <row r="418" spans="1:325">
      <c r="A418" t="s">
        <v>1109</v>
      </c>
      <c r="B418" t="s">
        <v>1092</v>
      </c>
      <c r="C418" t="str">
        <f>"181203"</f>
        <v>181203</v>
      </c>
      <c r="D418" t="s">
        <v>1108</v>
      </c>
      <c r="E418">
        <v>4</v>
      </c>
      <c r="F418">
        <v>555</v>
      </c>
      <c r="G418">
        <v>420</v>
      </c>
      <c r="H418">
        <v>159</v>
      </c>
      <c r="I418">
        <v>261</v>
      </c>
      <c r="J418">
        <v>0</v>
      </c>
      <c r="K418">
        <v>1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261</v>
      </c>
      <c r="T418">
        <v>0</v>
      </c>
      <c r="U418">
        <v>0</v>
      </c>
      <c r="V418">
        <v>261</v>
      </c>
      <c r="W418">
        <v>13</v>
      </c>
      <c r="X418">
        <v>8</v>
      </c>
      <c r="Y418">
        <v>5</v>
      </c>
      <c r="Z418">
        <v>0</v>
      </c>
      <c r="AA418">
        <v>248</v>
      </c>
      <c r="AB418">
        <v>201</v>
      </c>
      <c r="AC418">
        <v>6</v>
      </c>
      <c r="AD418">
        <v>3</v>
      </c>
      <c r="AE418">
        <v>3</v>
      </c>
      <c r="AF418">
        <v>4</v>
      </c>
      <c r="AG418">
        <v>1</v>
      </c>
      <c r="AH418">
        <v>1</v>
      </c>
      <c r="AI418">
        <v>0</v>
      </c>
      <c r="AJ418">
        <v>0</v>
      </c>
      <c r="AK418">
        <v>0</v>
      </c>
      <c r="AL418">
        <v>2</v>
      </c>
      <c r="AM418">
        <v>4</v>
      </c>
      <c r="AN418">
        <v>1</v>
      </c>
      <c r="AO418">
        <v>0</v>
      </c>
      <c r="AP418">
        <v>49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4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120</v>
      </c>
      <c r="BF418">
        <v>3</v>
      </c>
      <c r="BG418">
        <v>201</v>
      </c>
      <c r="BH418">
        <v>6</v>
      </c>
      <c r="BI418">
        <v>2</v>
      </c>
      <c r="BJ418">
        <v>0</v>
      </c>
      <c r="BK418">
        <v>0</v>
      </c>
      <c r="BL418">
        <v>3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1</v>
      </c>
      <c r="CL418">
        <v>0</v>
      </c>
      <c r="CM418">
        <v>6</v>
      </c>
      <c r="CN418">
        <v>6</v>
      </c>
      <c r="CO418">
        <v>0</v>
      </c>
      <c r="CP418">
        <v>0</v>
      </c>
      <c r="CQ418">
        <v>4</v>
      </c>
      <c r="CR418">
        <v>0</v>
      </c>
      <c r="CS418">
        <v>0</v>
      </c>
      <c r="CT418">
        <v>2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6</v>
      </c>
      <c r="DF418">
        <v>9</v>
      </c>
      <c r="DG418">
        <v>3</v>
      </c>
      <c r="DH418">
        <v>0</v>
      </c>
      <c r="DI418">
        <v>2</v>
      </c>
      <c r="DJ418">
        <v>0</v>
      </c>
      <c r="DK418">
        <v>0</v>
      </c>
      <c r="DL418">
        <v>0</v>
      </c>
      <c r="DM418">
        <v>1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1</v>
      </c>
      <c r="DU418">
        <v>0</v>
      </c>
      <c r="DV418">
        <v>0</v>
      </c>
      <c r="DW418">
        <v>0</v>
      </c>
      <c r="DX418">
        <v>0</v>
      </c>
      <c r="DY418">
        <v>1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1</v>
      </c>
      <c r="EG418">
        <v>0</v>
      </c>
      <c r="EH418">
        <v>0</v>
      </c>
      <c r="EI418">
        <v>9</v>
      </c>
      <c r="EJ418">
        <v>7</v>
      </c>
      <c r="EK418">
        <v>2</v>
      </c>
      <c r="EL418">
        <v>4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1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7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17</v>
      </c>
      <c r="GW418">
        <v>8</v>
      </c>
      <c r="GX418">
        <v>2</v>
      </c>
      <c r="GY418">
        <v>0</v>
      </c>
      <c r="GZ418">
        <v>0</v>
      </c>
      <c r="HA418">
        <v>1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1</v>
      </c>
      <c r="HH418">
        <v>0</v>
      </c>
      <c r="HI418">
        <v>1</v>
      </c>
      <c r="HJ418">
        <v>1</v>
      </c>
      <c r="HK418">
        <v>0</v>
      </c>
      <c r="HL418">
        <v>0</v>
      </c>
      <c r="HM418">
        <v>1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1</v>
      </c>
      <c r="HU418">
        <v>0</v>
      </c>
      <c r="HV418">
        <v>0</v>
      </c>
      <c r="HW418">
        <v>1</v>
      </c>
      <c r="HX418">
        <v>17</v>
      </c>
      <c r="HY418">
        <v>1</v>
      </c>
      <c r="HZ418">
        <v>0</v>
      </c>
      <c r="IA418">
        <v>0</v>
      </c>
      <c r="IB418">
        <v>1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1</v>
      </c>
      <c r="JE418">
        <v>1</v>
      </c>
      <c r="JF418">
        <v>0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1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1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</row>
    <row r="419" spans="1:325">
      <c r="A419" t="s">
        <v>1107</v>
      </c>
      <c r="B419" t="s">
        <v>1092</v>
      </c>
      <c r="C419" t="str">
        <f>"181203"</f>
        <v>181203</v>
      </c>
      <c r="D419" t="s">
        <v>1106</v>
      </c>
      <c r="E419">
        <v>5</v>
      </c>
      <c r="F419">
        <v>697</v>
      </c>
      <c r="G419">
        <v>540</v>
      </c>
      <c r="H419">
        <v>194</v>
      </c>
      <c r="I419">
        <v>346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346</v>
      </c>
      <c r="T419">
        <v>0</v>
      </c>
      <c r="U419">
        <v>0</v>
      </c>
      <c r="V419">
        <v>346</v>
      </c>
      <c r="W419">
        <v>10</v>
      </c>
      <c r="X419">
        <v>10</v>
      </c>
      <c r="Y419">
        <v>0</v>
      </c>
      <c r="Z419">
        <v>0</v>
      </c>
      <c r="AA419">
        <v>336</v>
      </c>
      <c r="AB419">
        <v>246</v>
      </c>
      <c r="AC419">
        <v>7</v>
      </c>
      <c r="AD419">
        <v>0</v>
      </c>
      <c r="AE419">
        <v>10</v>
      </c>
      <c r="AF419">
        <v>1</v>
      </c>
      <c r="AG419">
        <v>6</v>
      </c>
      <c r="AH419">
        <v>7</v>
      </c>
      <c r="AI419">
        <v>0</v>
      </c>
      <c r="AJ419">
        <v>0</v>
      </c>
      <c r="AK419">
        <v>0</v>
      </c>
      <c r="AL419">
        <v>1</v>
      </c>
      <c r="AM419">
        <v>6</v>
      </c>
      <c r="AN419">
        <v>14</v>
      </c>
      <c r="AO419">
        <v>0</v>
      </c>
      <c r="AP419">
        <v>22</v>
      </c>
      <c r="AQ419">
        <v>1</v>
      </c>
      <c r="AR419">
        <v>0</v>
      </c>
      <c r="AS419">
        <v>0</v>
      </c>
      <c r="AT419">
        <v>0</v>
      </c>
      <c r="AU419">
        <v>0</v>
      </c>
      <c r="AV419">
        <v>12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3</v>
      </c>
      <c r="BD419">
        <v>1</v>
      </c>
      <c r="BE419">
        <v>152</v>
      </c>
      <c r="BF419">
        <v>3</v>
      </c>
      <c r="BG419">
        <v>246</v>
      </c>
      <c r="BH419">
        <v>6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1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1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3</v>
      </c>
      <c r="CL419">
        <v>1</v>
      </c>
      <c r="CM419">
        <v>6</v>
      </c>
      <c r="CN419">
        <v>2</v>
      </c>
      <c r="CO419">
        <v>1</v>
      </c>
      <c r="CP419">
        <v>0</v>
      </c>
      <c r="CQ419">
        <v>0</v>
      </c>
      <c r="CR419">
        <v>1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2</v>
      </c>
      <c r="DF419">
        <v>3</v>
      </c>
      <c r="DG419">
        <v>2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1</v>
      </c>
      <c r="EG419">
        <v>0</v>
      </c>
      <c r="EH419">
        <v>0</v>
      </c>
      <c r="EI419">
        <v>3</v>
      </c>
      <c r="EJ419">
        <v>58</v>
      </c>
      <c r="EK419">
        <v>3</v>
      </c>
      <c r="EL419">
        <v>49</v>
      </c>
      <c r="EM419">
        <v>1</v>
      </c>
      <c r="EN419">
        <v>0</v>
      </c>
      <c r="EO419">
        <v>0</v>
      </c>
      <c r="EP419">
        <v>0</v>
      </c>
      <c r="EQ419">
        <v>1</v>
      </c>
      <c r="ER419">
        <v>0</v>
      </c>
      <c r="ES419">
        <v>4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58</v>
      </c>
      <c r="FP419">
        <v>4</v>
      </c>
      <c r="FQ419">
        <v>3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1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4</v>
      </c>
      <c r="GV419">
        <v>14</v>
      </c>
      <c r="GW419">
        <v>3</v>
      </c>
      <c r="GX419">
        <v>1</v>
      </c>
      <c r="GY419">
        <v>3</v>
      </c>
      <c r="GZ419">
        <v>0</v>
      </c>
      <c r="HA419">
        <v>0</v>
      </c>
      <c r="HB419">
        <v>0</v>
      </c>
      <c r="HC419">
        <v>0</v>
      </c>
      <c r="HD419">
        <v>1</v>
      </c>
      <c r="HE419">
        <v>2</v>
      </c>
      <c r="HF419">
        <v>0</v>
      </c>
      <c r="HG419">
        <v>0</v>
      </c>
      <c r="HH419">
        <v>0</v>
      </c>
      <c r="HI419">
        <v>1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1</v>
      </c>
      <c r="HP419">
        <v>1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1</v>
      </c>
      <c r="HX419">
        <v>14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1</v>
      </c>
      <c r="JF419">
        <v>1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0</v>
      </c>
      <c r="JY419">
        <v>1</v>
      </c>
      <c r="JZ419">
        <v>2</v>
      </c>
      <c r="KA419">
        <v>1</v>
      </c>
      <c r="KB419">
        <v>1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2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</row>
    <row r="420" spans="1:325">
      <c r="A420" t="s">
        <v>1105</v>
      </c>
      <c r="B420" t="s">
        <v>1092</v>
      </c>
      <c r="C420" t="str">
        <f>"181203"</f>
        <v>181203</v>
      </c>
      <c r="D420" t="s">
        <v>1104</v>
      </c>
      <c r="E420">
        <v>6</v>
      </c>
      <c r="F420">
        <v>417</v>
      </c>
      <c r="G420">
        <v>320</v>
      </c>
      <c r="H420">
        <v>80</v>
      </c>
      <c r="I420">
        <v>240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240</v>
      </c>
      <c r="T420">
        <v>0</v>
      </c>
      <c r="U420">
        <v>0</v>
      </c>
      <c r="V420">
        <v>240</v>
      </c>
      <c r="W420">
        <v>6</v>
      </c>
      <c r="X420">
        <v>5</v>
      </c>
      <c r="Y420">
        <v>1</v>
      </c>
      <c r="Z420">
        <v>0</v>
      </c>
      <c r="AA420">
        <v>234</v>
      </c>
      <c r="AB420">
        <v>205</v>
      </c>
      <c r="AC420">
        <v>10</v>
      </c>
      <c r="AD420">
        <v>3</v>
      </c>
      <c r="AE420">
        <v>4</v>
      </c>
      <c r="AF420">
        <v>0</v>
      </c>
      <c r="AG420">
        <v>2</v>
      </c>
      <c r="AH420">
        <v>1</v>
      </c>
      <c r="AI420">
        <v>2</v>
      </c>
      <c r="AJ420">
        <v>0</v>
      </c>
      <c r="AK420">
        <v>0</v>
      </c>
      <c r="AL420">
        <v>3</v>
      </c>
      <c r="AM420">
        <v>1</v>
      </c>
      <c r="AN420">
        <v>10</v>
      </c>
      <c r="AO420">
        <v>0</v>
      </c>
      <c r="AP420">
        <v>28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11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130</v>
      </c>
      <c r="BF420">
        <v>0</v>
      </c>
      <c r="BG420">
        <v>205</v>
      </c>
      <c r="BH420">
        <v>1</v>
      </c>
      <c r="BI420">
        <v>1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1</v>
      </c>
      <c r="CN420">
        <v>3</v>
      </c>
      <c r="CO420">
        <v>1</v>
      </c>
      <c r="CP420">
        <v>0</v>
      </c>
      <c r="CQ420">
        <v>1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1</v>
      </c>
      <c r="DC420">
        <v>0</v>
      </c>
      <c r="DD420">
        <v>0</v>
      </c>
      <c r="DE420">
        <v>3</v>
      </c>
      <c r="DF420">
        <v>2</v>
      </c>
      <c r="DG420">
        <v>1</v>
      </c>
      <c r="DH420">
        <v>1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3</v>
      </c>
      <c r="EK420">
        <v>0</v>
      </c>
      <c r="EL420">
        <v>2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1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3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14</v>
      </c>
      <c r="GW420">
        <v>7</v>
      </c>
      <c r="GX420">
        <v>0</v>
      </c>
      <c r="GY420">
        <v>0</v>
      </c>
      <c r="GZ420">
        <v>0</v>
      </c>
      <c r="HA420">
        <v>3</v>
      </c>
      <c r="HB420">
        <v>1</v>
      </c>
      <c r="HC420">
        <v>0</v>
      </c>
      <c r="HD420">
        <v>0</v>
      </c>
      <c r="HE420">
        <v>1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1</v>
      </c>
      <c r="HR420">
        <v>0</v>
      </c>
      <c r="HS420">
        <v>0</v>
      </c>
      <c r="HT420">
        <v>1</v>
      </c>
      <c r="HU420">
        <v>0</v>
      </c>
      <c r="HV420">
        <v>0</v>
      </c>
      <c r="HW420">
        <v>0</v>
      </c>
      <c r="HX420">
        <v>14</v>
      </c>
      <c r="HY420">
        <v>5</v>
      </c>
      <c r="HZ420">
        <v>4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1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5</v>
      </c>
      <c r="JE420">
        <v>1</v>
      </c>
      <c r="JF420">
        <v>0</v>
      </c>
      <c r="JG420">
        <v>0</v>
      </c>
      <c r="JH420">
        <v>1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1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</row>
    <row r="421" spans="1:325">
      <c r="A421" t="s">
        <v>1103</v>
      </c>
      <c r="B421" t="s">
        <v>1092</v>
      </c>
      <c r="C421" t="str">
        <f>"181203"</f>
        <v>181203</v>
      </c>
      <c r="D421" t="s">
        <v>1102</v>
      </c>
      <c r="E421">
        <v>7</v>
      </c>
      <c r="F421">
        <v>489</v>
      </c>
      <c r="G421">
        <v>380</v>
      </c>
      <c r="H421">
        <v>119</v>
      </c>
      <c r="I421">
        <v>261</v>
      </c>
      <c r="J421">
        <v>0</v>
      </c>
      <c r="K421">
        <v>2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261</v>
      </c>
      <c r="T421">
        <v>0</v>
      </c>
      <c r="U421">
        <v>0</v>
      </c>
      <c r="V421">
        <v>261</v>
      </c>
      <c r="W421">
        <v>10</v>
      </c>
      <c r="X421">
        <v>9</v>
      </c>
      <c r="Y421">
        <v>1</v>
      </c>
      <c r="Z421">
        <v>0</v>
      </c>
      <c r="AA421">
        <v>251</v>
      </c>
      <c r="AB421">
        <v>219</v>
      </c>
      <c r="AC421">
        <v>8</v>
      </c>
      <c r="AD421">
        <v>2</v>
      </c>
      <c r="AE421">
        <v>7</v>
      </c>
      <c r="AF421">
        <v>1</v>
      </c>
      <c r="AG421">
        <v>2</v>
      </c>
      <c r="AH421">
        <v>0</v>
      </c>
      <c r="AI421">
        <v>0</v>
      </c>
      <c r="AJ421">
        <v>1</v>
      </c>
      <c r="AK421">
        <v>0</v>
      </c>
      <c r="AL421">
        <v>0</v>
      </c>
      <c r="AM421">
        <v>2</v>
      </c>
      <c r="AN421">
        <v>0</v>
      </c>
      <c r="AO421">
        <v>0</v>
      </c>
      <c r="AP421">
        <v>48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1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134</v>
      </c>
      <c r="BF421">
        <v>13</v>
      </c>
      <c r="BG421">
        <v>219</v>
      </c>
      <c r="BH421">
        <v>4</v>
      </c>
      <c r="BI421">
        <v>1</v>
      </c>
      <c r="BJ421">
        <v>0</v>
      </c>
      <c r="BK421">
        <v>0</v>
      </c>
      <c r="BL421">
        <v>0</v>
      </c>
      <c r="BM421">
        <v>0</v>
      </c>
      <c r="BN421">
        <v>1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1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1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4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8</v>
      </c>
      <c r="DG421">
        <v>3</v>
      </c>
      <c r="DH421">
        <v>0</v>
      </c>
      <c r="DI421">
        <v>2</v>
      </c>
      <c r="DJ421">
        <v>2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1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8</v>
      </c>
      <c r="EJ421">
        <v>6</v>
      </c>
      <c r="EK421">
        <v>0</v>
      </c>
      <c r="EL421">
        <v>5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6</v>
      </c>
      <c r="FP421">
        <v>1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1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1</v>
      </c>
      <c r="GV421">
        <v>10</v>
      </c>
      <c r="GW421">
        <v>3</v>
      </c>
      <c r="GX421">
        <v>1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1</v>
      </c>
      <c r="HE421">
        <v>0</v>
      </c>
      <c r="HF421">
        <v>0</v>
      </c>
      <c r="HG421">
        <v>0</v>
      </c>
      <c r="HH421">
        <v>1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1</v>
      </c>
      <c r="HP421">
        <v>1</v>
      </c>
      <c r="HQ421">
        <v>0</v>
      </c>
      <c r="HR421">
        <v>0</v>
      </c>
      <c r="HS421">
        <v>1</v>
      </c>
      <c r="HT421">
        <v>1</v>
      </c>
      <c r="HU421">
        <v>0</v>
      </c>
      <c r="HV421">
        <v>0</v>
      </c>
      <c r="HW421">
        <v>0</v>
      </c>
      <c r="HX421">
        <v>10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2</v>
      </c>
      <c r="JF421">
        <v>0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2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2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1</v>
      </c>
      <c r="KS421">
        <v>1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1</v>
      </c>
    </row>
    <row r="422" spans="1:325">
      <c r="A422" t="s">
        <v>1101</v>
      </c>
      <c r="B422" t="s">
        <v>1092</v>
      </c>
      <c r="C422" t="str">
        <f>"181203"</f>
        <v>181203</v>
      </c>
      <c r="D422" t="s">
        <v>1100</v>
      </c>
      <c r="E422">
        <v>8</v>
      </c>
      <c r="F422">
        <v>399</v>
      </c>
      <c r="G422">
        <v>310</v>
      </c>
      <c r="H422">
        <v>104</v>
      </c>
      <c r="I422">
        <v>206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206</v>
      </c>
      <c r="T422">
        <v>0</v>
      </c>
      <c r="U422">
        <v>0</v>
      </c>
      <c r="V422">
        <v>206</v>
      </c>
      <c r="W422">
        <v>3</v>
      </c>
      <c r="X422">
        <v>2</v>
      </c>
      <c r="Y422">
        <v>1</v>
      </c>
      <c r="Z422">
        <v>0</v>
      </c>
      <c r="AA422">
        <v>203</v>
      </c>
      <c r="AB422">
        <v>157</v>
      </c>
      <c r="AC422">
        <v>3</v>
      </c>
      <c r="AD422">
        <v>5</v>
      </c>
      <c r="AE422">
        <v>11</v>
      </c>
      <c r="AF422">
        <v>0</v>
      </c>
      <c r="AG422">
        <v>4</v>
      </c>
      <c r="AH422">
        <v>3</v>
      </c>
      <c r="AI422">
        <v>1</v>
      </c>
      <c r="AJ422">
        <v>0</v>
      </c>
      <c r="AK422">
        <v>0</v>
      </c>
      <c r="AL422">
        <v>0</v>
      </c>
      <c r="AM422">
        <v>8</v>
      </c>
      <c r="AN422">
        <v>0</v>
      </c>
      <c r="AO422">
        <v>0</v>
      </c>
      <c r="AP422">
        <v>12</v>
      </c>
      <c r="AQ422">
        <v>1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1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1</v>
      </c>
      <c r="BE422">
        <v>85</v>
      </c>
      <c r="BF422">
        <v>22</v>
      </c>
      <c r="BG422">
        <v>157</v>
      </c>
      <c r="BH422">
        <v>11</v>
      </c>
      <c r="BI422">
        <v>8</v>
      </c>
      <c r="BJ422">
        <v>2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1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11</v>
      </c>
      <c r="CN422">
        <v>1</v>
      </c>
      <c r="CO422">
        <v>0</v>
      </c>
      <c r="CP422">
        <v>1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1</v>
      </c>
      <c r="DF422">
        <v>11</v>
      </c>
      <c r="DG422">
        <v>4</v>
      </c>
      <c r="DH422">
        <v>0</v>
      </c>
      <c r="DI422">
        <v>2</v>
      </c>
      <c r="DJ422">
        <v>1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1</v>
      </c>
      <c r="DT422">
        <v>0</v>
      </c>
      <c r="DU422">
        <v>0</v>
      </c>
      <c r="DV422">
        <v>1</v>
      </c>
      <c r="DW422">
        <v>0</v>
      </c>
      <c r="DX422">
        <v>0</v>
      </c>
      <c r="DY422">
        <v>1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1</v>
      </c>
      <c r="EI422">
        <v>11</v>
      </c>
      <c r="EJ422">
        <v>11</v>
      </c>
      <c r="EK422">
        <v>1</v>
      </c>
      <c r="EL422">
        <v>8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1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1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11</v>
      </c>
      <c r="FP422">
        <v>3</v>
      </c>
      <c r="FQ422">
        <v>1</v>
      </c>
      <c r="FR422">
        <v>0</v>
      </c>
      <c r="FS422">
        <v>1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1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3</v>
      </c>
      <c r="GV422">
        <v>7</v>
      </c>
      <c r="GW422">
        <v>2</v>
      </c>
      <c r="GX422">
        <v>1</v>
      </c>
      <c r="GY422">
        <v>1</v>
      </c>
      <c r="GZ422">
        <v>0</v>
      </c>
      <c r="HA422">
        <v>0</v>
      </c>
      <c r="HB422">
        <v>0</v>
      </c>
      <c r="HC422">
        <v>0</v>
      </c>
      <c r="HD422">
        <v>1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1</v>
      </c>
      <c r="HU422">
        <v>0</v>
      </c>
      <c r="HV422">
        <v>0</v>
      </c>
      <c r="HW422">
        <v>1</v>
      </c>
      <c r="HX422">
        <v>7</v>
      </c>
      <c r="HY422">
        <v>1</v>
      </c>
      <c r="HZ422">
        <v>1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1</v>
      </c>
      <c r="JE422">
        <v>1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1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1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</row>
    <row r="423" spans="1:325">
      <c r="A423" t="s">
        <v>1099</v>
      </c>
      <c r="B423" t="s">
        <v>1092</v>
      </c>
      <c r="C423" t="str">
        <f>"181203"</f>
        <v>181203</v>
      </c>
      <c r="D423" t="s">
        <v>1098</v>
      </c>
      <c r="E423">
        <v>9</v>
      </c>
      <c r="F423">
        <v>399</v>
      </c>
      <c r="G423">
        <v>310</v>
      </c>
      <c r="H423">
        <v>92</v>
      </c>
      <c r="I423">
        <v>218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218</v>
      </c>
      <c r="T423">
        <v>0</v>
      </c>
      <c r="U423">
        <v>0</v>
      </c>
      <c r="V423">
        <v>218</v>
      </c>
      <c r="W423">
        <v>7</v>
      </c>
      <c r="X423">
        <v>5</v>
      </c>
      <c r="Y423">
        <v>2</v>
      </c>
      <c r="Z423">
        <v>0</v>
      </c>
      <c r="AA423">
        <v>211</v>
      </c>
      <c r="AB423">
        <v>174</v>
      </c>
      <c r="AC423">
        <v>8</v>
      </c>
      <c r="AD423">
        <v>2</v>
      </c>
      <c r="AE423">
        <v>1</v>
      </c>
      <c r="AF423">
        <v>0</v>
      </c>
      <c r="AG423">
        <v>0</v>
      </c>
      <c r="AH423">
        <v>1</v>
      </c>
      <c r="AI423">
        <v>0</v>
      </c>
      <c r="AJ423">
        <v>0</v>
      </c>
      <c r="AK423">
        <v>0</v>
      </c>
      <c r="AL423">
        <v>1</v>
      </c>
      <c r="AM423">
        <v>4</v>
      </c>
      <c r="AN423">
        <v>4</v>
      </c>
      <c r="AO423">
        <v>0</v>
      </c>
      <c r="AP423">
        <v>31</v>
      </c>
      <c r="AQ423">
        <v>0</v>
      </c>
      <c r="AR423">
        <v>1</v>
      </c>
      <c r="AS423">
        <v>0</v>
      </c>
      <c r="AT423">
        <v>0</v>
      </c>
      <c r="AU423">
        <v>1</v>
      </c>
      <c r="AV423">
        <v>1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1</v>
      </c>
      <c r="BE423">
        <v>100</v>
      </c>
      <c r="BF423">
        <v>18</v>
      </c>
      <c r="BG423">
        <v>174</v>
      </c>
      <c r="BH423">
        <v>6</v>
      </c>
      <c r="BI423">
        <v>3</v>
      </c>
      <c r="BJ423">
        <v>1</v>
      </c>
      <c r="BK423">
        <v>0</v>
      </c>
      <c r="BL423">
        <v>1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1</v>
      </c>
      <c r="CL423">
        <v>0</v>
      </c>
      <c r="CM423">
        <v>6</v>
      </c>
      <c r="CN423">
        <v>2</v>
      </c>
      <c r="CO423">
        <v>1</v>
      </c>
      <c r="CP423">
        <v>0</v>
      </c>
      <c r="CQ423">
        <v>0</v>
      </c>
      <c r="CR423">
        <v>0</v>
      </c>
      <c r="CS423">
        <v>1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2</v>
      </c>
      <c r="DF423">
        <v>8</v>
      </c>
      <c r="DG423">
        <v>3</v>
      </c>
      <c r="DH423">
        <v>0</v>
      </c>
      <c r="DI423">
        <v>2</v>
      </c>
      <c r="DJ423">
        <v>1</v>
      </c>
      <c r="DK423">
        <v>1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1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8</v>
      </c>
      <c r="EJ423">
        <v>4</v>
      </c>
      <c r="EK423">
        <v>2</v>
      </c>
      <c r="EL423">
        <v>2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4</v>
      </c>
      <c r="FP423">
        <v>1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1</v>
      </c>
      <c r="GQ423">
        <v>0</v>
      </c>
      <c r="GR423">
        <v>0</v>
      </c>
      <c r="GS423">
        <v>0</v>
      </c>
      <c r="GT423">
        <v>0</v>
      </c>
      <c r="GU423">
        <v>1</v>
      </c>
      <c r="GV423">
        <v>11</v>
      </c>
      <c r="GW423">
        <v>6</v>
      </c>
      <c r="GX423">
        <v>2</v>
      </c>
      <c r="GY423">
        <v>0</v>
      </c>
      <c r="GZ423">
        <v>0</v>
      </c>
      <c r="HA423">
        <v>2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1</v>
      </c>
      <c r="HX423">
        <v>11</v>
      </c>
      <c r="HY423">
        <v>2</v>
      </c>
      <c r="HZ423">
        <v>1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1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2</v>
      </c>
      <c r="JE423">
        <v>3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2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1</v>
      </c>
      <c r="JY423">
        <v>3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</row>
    <row r="424" spans="1:325">
      <c r="A424" t="s">
        <v>1097</v>
      </c>
      <c r="B424" t="s">
        <v>1092</v>
      </c>
      <c r="C424" t="str">
        <f>"181203"</f>
        <v>181203</v>
      </c>
      <c r="D424" t="s">
        <v>1096</v>
      </c>
      <c r="E424">
        <v>10</v>
      </c>
      <c r="F424">
        <v>780</v>
      </c>
      <c r="G424">
        <v>600</v>
      </c>
      <c r="H424">
        <v>198</v>
      </c>
      <c r="I424">
        <v>402</v>
      </c>
      <c r="J424">
        <v>0</v>
      </c>
      <c r="K424">
        <v>2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402</v>
      </c>
      <c r="T424">
        <v>0</v>
      </c>
      <c r="U424">
        <v>0</v>
      </c>
      <c r="V424">
        <v>402</v>
      </c>
      <c r="W424">
        <v>14</v>
      </c>
      <c r="X424">
        <v>7</v>
      </c>
      <c r="Y424">
        <v>7</v>
      </c>
      <c r="Z424">
        <v>0</v>
      </c>
      <c r="AA424">
        <v>388</v>
      </c>
      <c r="AB424">
        <v>337</v>
      </c>
      <c r="AC424">
        <v>5</v>
      </c>
      <c r="AD424">
        <v>1</v>
      </c>
      <c r="AE424">
        <v>7</v>
      </c>
      <c r="AF424">
        <v>0</v>
      </c>
      <c r="AG424">
        <v>4</v>
      </c>
      <c r="AH424">
        <v>4</v>
      </c>
      <c r="AI424">
        <v>1</v>
      </c>
      <c r="AJ424">
        <v>0</v>
      </c>
      <c r="AK424">
        <v>0</v>
      </c>
      <c r="AL424">
        <v>0</v>
      </c>
      <c r="AM424">
        <v>6</v>
      </c>
      <c r="AN424">
        <v>10</v>
      </c>
      <c r="AO424">
        <v>2</v>
      </c>
      <c r="AP424">
        <v>113</v>
      </c>
      <c r="AQ424">
        <v>1</v>
      </c>
      <c r="AR424">
        <v>1</v>
      </c>
      <c r="AS424">
        <v>0</v>
      </c>
      <c r="AT424">
        <v>0</v>
      </c>
      <c r="AU424">
        <v>0</v>
      </c>
      <c r="AV424">
        <v>0</v>
      </c>
      <c r="AW424">
        <v>2</v>
      </c>
      <c r="AX424">
        <v>0</v>
      </c>
      <c r="AY424">
        <v>1</v>
      </c>
      <c r="AZ424">
        <v>1</v>
      </c>
      <c r="BA424">
        <v>1</v>
      </c>
      <c r="BB424">
        <v>0</v>
      </c>
      <c r="BC424">
        <v>1</v>
      </c>
      <c r="BD424">
        <v>0</v>
      </c>
      <c r="BE424">
        <v>158</v>
      </c>
      <c r="BF424">
        <v>18</v>
      </c>
      <c r="BG424">
        <v>337</v>
      </c>
      <c r="BH424">
        <v>5</v>
      </c>
      <c r="BI424">
        <v>0</v>
      </c>
      <c r="BJ424">
        <v>1</v>
      </c>
      <c r="BK424">
        <v>0</v>
      </c>
      <c r="BL424">
        <v>3</v>
      </c>
      <c r="BM424">
        <v>0</v>
      </c>
      <c r="BN424">
        <v>0</v>
      </c>
      <c r="BO424">
        <v>1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5</v>
      </c>
      <c r="CN424">
        <v>2</v>
      </c>
      <c r="CO424">
        <v>0</v>
      </c>
      <c r="CP424">
        <v>0</v>
      </c>
      <c r="CQ424">
        <v>0</v>
      </c>
      <c r="CR424">
        <v>1</v>
      </c>
      <c r="CS424">
        <v>0</v>
      </c>
      <c r="CT424">
        <v>1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2</v>
      </c>
      <c r="DF424">
        <v>9</v>
      </c>
      <c r="DG424">
        <v>0</v>
      </c>
      <c r="DH424">
        <v>1</v>
      </c>
      <c r="DI424">
        <v>1</v>
      </c>
      <c r="DJ424">
        <v>0</v>
      </c>
      <c r="DK424">
        <v>0</v>
      </c>
      <c r="DL424">
        <v>3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1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1</v>
      </c>
      <c r="EF424">
        <v>0</v>
      </c>
      <c r="EG424">
        <v>0</v>
      </c>
      <c r="EH424">
        <v>2</v>
      </c>
      <c r="EI424">
        <v>9</v>
      </c>
      <c r="EJ424">
        <v>12</v>
      </c>
      <c r="EK424">
        <v>6</v>
      </c>
      <c r="EL424">
        <v>1</v>
      </c>
      <c r="EM424">
        <v>1</v>
      </c>
      <c r="EN424">
        <v>1</v>
      </c>
      <c r="EO424">
        <v>0</v>
      </c>
      <c r="EP424">
        <v>0</v>
      </c>
      <c r="EQ424">
        <v>0</v>
      </c>
      <c r="ER424">
        <v>0</v>
      </c>
      <c r="ES424">
        <v>2</v>
      </c>
      <c r="ET424">
        <v>0</v>
      </c>
      <c r="EU424">
        <v>0</v>
      </c>
      <c r="EV424">
        <v>0</v>
      </c>
      <c r="EW424">
        <v>1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12</v>
      </c>
      <c r="FP424">
        <v>3</v>
      </c>
      <c r="FQ424">
        <v>1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1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1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3</v>
      </c>
      <c r="GV424">
        <v>13</v>
      </c>
      <c r="GW424">
        <v>3</v>
      </c>
      <c r="GX424">
        <v>2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1</v>
      </c>
      <c r="HE424">
        <v>0</v>
      </c>
      <c r="HF424">
        <v>0</v>
      </c>
      <c r="HG424">
        <v>0</v>
      </c>
      <c r="HH424">
        <v>0</v>
      </c>
      <c r="HI424">
        <v>1</v>
      </c>
      <c r="HJ424">
        <v>0</v>
      </c>
      <c r="HK424">
        <v>0</v>
      </c>
      <c r="HL424">
        <v>0</v>
      </c>
      <c r="HM424">
        <v>0</v>
      </c>
      <c r="HN424">
        <v>1</v>
      </c>
      <c r="HO424">
        <v>0</v>
      </c>
      <c r="HP424">
        <v>0</v>
      </c>
      <c r="HQ424">
        <v>1</v>
      </c>
      <c r="HR424">
        <v>0</v>
      </c>
      <c r="HS424">
        <v>1</v>
      </c>
      <c r="HT424">
        <v>0</v>
      </c>
      <c r="HU424">
        <v>0</v>
      </c>
      <c r="HV424">
        <v>2</v>
      </c>
      <c r="HW424">
        <v>1</v>
      </c>
      <c r="HX424">
        <v>13</v>
      </c>
      <c r="HY424">
        <v>3</v>
      </c>
      <c r="HZ424">
        <v>2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1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3</v>
      </c>
      <c r="JE424">
        <v>2</v>
      </c>
      <c r="JF424">
        <v>2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2</v>
      </c>
      <c r="JZ424">
        <v>1</v>
      </c>
      <c r="KA424">
        <v>1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1</v>
      </c>
      <c r="KR424">
        <v>1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1</v>
      </c>
      <c r="LM424">
        <v>1</v>
      </c>
    </row>
    <row r="425" spans="1:325">
      <c r="A425" t="s">
        <v>1095</v>
      </c>
      <c r="B425" t="s">
        <v>1092</v>
      </c>
      <c r="C425" t="str">
        <f>"181203"</f>
        <v>181203</v>
      </c>
      <c r="D425" t="s">
        <v>1094</v>
      </c>
      <c r="E425">
        <v>11</v>
      </c>
      <c r="F425">
        <v>398</v>
      </c>
      <c r="G425">
        <v>300</v>
      </c>
      <c r="H425">
        <v>113</v>
      </c>
      <c r="I425">
        <v>187</v>
      </c>
      <c r="J425">
        <v>0</v>
      </c>
      <c r="K425">
        <v>1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187</v>
      </c>
      <c r="T425">
        <v>0</v>
      </c>
      <c r="U425">
        <v>0</v>
      </c>
      <c r="V425">
        <v>187</v>
      </c>
      <c r="W425">
        <v>5</v>
      </c>
      <c r="X425">
        <v>4</v>
      </c>
      <c r="Y425">
        <v>1</v>
      </c>
      <c r="Z425">
        <v>0</v>
      </c>
      <c r="AA425">
        <v>182</v>
      </c>
      <c r="AB425">
        <v>118</v>
      </c>
      <c r="AC425">
        <v>2</v>
      </c>
      <c r="AD425">
        <v>2</v>
      </c>
      <c r="AE425">
        <v>7</v>
      </c>
      <c r="AF425">
        <v>0</v>
      </c>
      <c r="AG425">
        <v>7</v>
      </c>
      <c r="AH425">
        <v>1</v>
      </c>
      <c r="AI425">
        <v>1</v>
      </c>
      <c r="AJ425">
        <v>0</v>
      </c>
      <c r="AK425">
        <v>0</v>
      </c>
      <c r="AL425">
        <v>0</v>
      </c>
      <c r="AM425">
        <v>6</v>
      </c>
      <c r="AN425">
        <v>1</v>
      </c>
      <c r="AO425">
        <v>0</v>
      </c>
      <c r="AP425">
        <v>16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1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42</v>
      </c>
      <c r="BF425">
        <v>32</v>
      </c>
      <c r="BG425">
        <v>118</v>
      </c>
      <c r="BH425">
        <v>7</v>
      </c>
      <c r="BI425">
        <v>3</v>
      </c>
      <c r="BJ425">
        <v>0</v>
      </c>
      <c r="BK425">
        <v>0</v>
      </c>
      <c r="BL425">
        <v>1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2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1</v>
      </c>
      <c r="CL425">
        <v>0</v>
      </c>
      <c r="CM425">
        <v>7</v>
      </c>
      <c r="CN425">
        <v>1</v>
      </c>
      <c r="CO425">
        <v>1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1</v>
      </c>
      <c r="DF425">
        <v>13</v>
      </c>
      <c r="DG425">
        <v>10</v>
      </c>
      <c r="DH425">
        <v>0</v>
      </c>
      <c r="DI425">
        <v>2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1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13</v>
      </c>
      <c r="EJ425">
        <v>17</v>
      </c>
      <c r="EK425">
        <v>6</v>
      </c>
      <c r="EL425">
        <v>5</v>
      </c>
      <c r="EM425">
        <v>0</v>
      </c>
      <c r="EN425">
        <v>0</v>
      </c>
      <c r="EO425">
        <v>0</v>
      </c>
      <c r="EP425">
        <v>1</v>
      </c>
      <c r="EQ425">
        <v>0</v>
      </c>
      <c r="ER425">
        <v>0</v>
      </c>
      <c r="ES425">
        <v>5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17</v>
      </c>
      <c r="FP425">
        <v>1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1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1</v>
      </c>
      <c r="GV425">
        <v>17</v>
      </c>
      <c r="GW425">
        <v>7</v>
      </c>
      <c r="GX425">
        <v>1</v>
      </c>
      <c r="GY425">
        <v>0</v>
      </c>
      <c r="GZ425">
        <v>0</v>
      </c>
      <c r="HA425">
        <v>2</v>
      </c>
      <c r="HB425">
        <v>0</v>
      </c>
      <c r="HC425">
        <v>0</v>
      </c>
      <c r="HD425">
        <v>0</v>
      </c>
      <c r="HE425">
        <v>1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1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1</v>
      </c>
      <c r="HT425">
        <v>2</v>
      </c>
      <c r="HU425">
        <v>0</v>
      </c>
      <c r="HV425">
        <v>0</v>
      </c>
      <c r="HW425">
        <v>2</v>
      </c>
      <c r="HX425">
        <v>17</v>
      </c>
      <c r="HY425">
        <v>6</v>
      </c>
      <c r="HZ425">
        <v>2</v>
      </c>
      <c r="IA425">
        <v>0</v>
      </c>
      <c r="IB425">
        <v>1</v>
      </c>
      <c r="IC425">
        <v>1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1</v>
      </c>
      <c r="IO425">
        <v>1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6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1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1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1</v>
      </c>
      <c r="KR425">
        <v>1</v>
      </c>
      <c r="KS425">
        <v>1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1</v>
      </c>
    </row>
    <row r="426" spans="1:325">
      <c r="A426" t="s">
        <v>1093</v>
      </c>
      <c r="B426" t="s">
        <v>1092</v>
      </c>
      <c r="C426" t="str">
        <f>"181203"</f>
        <v>181203</v>
      </c>
      <c r="D426" t="s">
        <v>1091</v>
      </c>
      <c r="E426">
        <v>12</v>
      </c>
      <c r="F426">
        <v>295</v>
      </c>
      <c r="G426">
        <v>230</v>
      </c>
      <c r="H426">
        <v>106</v>
      </c>
      <c r="I426">
        <v>124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124</v>
      </c>
      <c r="T426">
        <v>0</v>
      </c>
      <c r="U426">
        <v>0</v>
      </c>
      <c r="V426">
        <v>124</v>
      </c>
      <c r="W426">
        <v>5</v>
      </c>
      <c r="X426">
        <v>1</v>
      </c>
      <c r="Y426">
        <v>4</v>
      </c>
      <c r="Z426">
        <v>0</v>
      </c>
      <c r="AA426">
        <v>119</v>
      </c>
      <c r="AB426">
        <v>90</v>
      </c>
      <c r="AC426">
        <v>7</v>
      </c>
      <c r="AD426">
        <v>0</v>
      </c>
      <c r="AE426">
        <v>11</v>
      </c>
      <c r="AF426">
        <v>1</v>
      </c>
      <c r="AG426">
        <v>9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2</v>
      </c>
      <c r="AN426">
        <v>0</v>
      </c>
      <c r="AO426">
        <v>1</v>
      </c>
      <c r="AP426">
        <v>10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1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36</v>
      </c>
      <c r="BF426">
        <v>12</v>
      </c>
      <c r="BG426">
        <v>90</v>
      </c>
      <c r="BH426">
        <v>3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1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2</v>
      </c>
      <c r="CL426">
        <v>0</v>
      </c>
      <c r="CM426">
        <v>3</v>
      </c>
      <c r="CN426">
        <v>2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1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1</v>
      </c>
      <c r="DA426">
        <v>0</v>
      </c>
      <c r="DB426">
        <v>0</v>
      </c>
      <c r="DC426">
        <v>0</v>
      </c>
      <c r="DD426">
        <v>0</v>
      </c>
      <c r="DE426">
        <v>2</v>
      </c>
      <c r="DF426">
        <v>5</v>
      </c>
      <c r="DG426">
        <v>2</v>
      </c>
      <c r="DH426">
        <v>0</v>
      </c>
      <c r="DI426">
        <v>0</v>
      </c>
      <c r="DJ426">
        <v>1</v>
      </c>
      <c r="DK426">
        <v>1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1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5</v>
      </c>
      <c r="EJ426">
        <v>8</v>
      </c>
      <c r="EK426">
        <v>4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3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1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8</v>
      </c>
      <c r="FP426">
        <v>1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1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1</v>
      </c>
      <c r="GV426">
        <v>9</v>
      </c>
      <c r="GW426">
        <v>4</v>
      </c>
      <c r="GX426">
        <v>0</v>
      </c>
      <c r="GY426">
        <v>1</v>
      </c>
      <c r="GZ426">
        <v>0</v>
      </c>
      <c r="HA426">
        <v>2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1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0</v>
      </c>
      <c r="HV426">
        <v>0</v>
      </c>
      <c r="HW426">
        <v>0</v>
      </c>
      <c r="HX426">
        <v>9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1</v>
      </c>
      <c r="JF426">
        <v>0</v>
      </c>
      <c r="JG426">
        <v>0</v>
      </c>
      <c r="JH426">
        <v>0</v>
      </c>
      <c r="JI426">
        <v>1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1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</row>
    <row r="427" spans="1:325">
      <c r="A427" t="s">
        <v>1090</v>
      </c>
      <c r="B427" t="s">
        <v>1085</v>
      </c>
      <c r="C427" t="str">
        <f>"181204"</f>
        <v>181204</v>
      </c>
      <c r="D427" t="s">
        <v>747</v>
      </c>
      <c r="E427">
        <v>1</v>
      </c>
      <c r="F427">
        <v>946</v>
      </c>
      <c r="G427">
        <v>740</v>
      </c>
      <c r="H427">
        <v>317</v>
      </c>
      <c r="I427">
        <v>423</v>
      </c>
      <c r="J427">
        <v>1</v>
      </c>
      <c r="K427">
        <v>1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423</v>
      </c>
      <c r="T427">
        <v>0</v>
      </c>
      <c r="U427">
        <v>0</v>
      </c>
      <c r="V427">
        <v>423</v>
      </c>
      <c r="W427">
        <v>6</v>
      </c>
      <c r="X427">
        <v>1</v>
      </c>
      <c r="Y427">
        <v>4</v>
      </c>
      <c r="Z427">
        <v>0</v>
      </c>
      <c r="AA427">
        <v>417</v>
      </c>
      <c r="AB427">
        <v>229</v>
      </c>
      <c r="AC427">
        <v>24</v>
      </c>
      <c r="AD427">
        <v>6</v>
      </c>
      <c r="AE427">
        <v>66</v>
      </c>
      <c r="AF427">
        <v>2</v>
      </c>
      <c r="AG427">
        <v>1</v>
      </c>
      <c r="AH427">
        <v>1</v>
      </c>
      <c r="AI427">
        <v>10</v>
      </c>
      <c r="AJ427">
        <v>0</v>
      </c>
      <c r="AK427">
        <v>0</v>
      </c>
      <c r="AL427">
        <v>2</v>
      </c>
      <c r="AM427">
        <v>6</v>
      </c>
      <c r="AN427">
        <v>2</v>
      </c>
      <c r="AO427">
        <v>0</v>
      </c>
      <c r="AP427">
        <v>10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15</v>
      </c>
      <c r="AW427">
        <v>1</v>
      </c>
      <c r="AX427">
        <v>0</v>
      </c>
      <c r="AY427">
        <v>5</v>
      </c>
      <c r="AZ427">
        <v>1</v>
      </c>
      <c r="BA427">
        <v>4</v>
      </c>
      <c r="BB427">
        <v>0</v>
      </c>
      <c r="BC427">
        <v>0</v>
      </c>
      <c r="BD427">
        <v>3</v>
      </c>
      <c r="BE427">
        <v>60</v>
      </c>
      <c r="BF427">
        <v>10</v>
      </c>
      <c r="BG427">
        <v>229</v>
      </c>
      <c r="BH427">
        <v>57</v>
      </c>
      <c r="BI427">
        <v>3</v>
      </c>
      <c r="BJ427">
        <v>1</v>
      </c>
      <c r="BK427">
        <v>0</v>
      </c>
      <c r="BL427">
        <v>1</v>
      </c>
      <c r="BM427">
        <v>0</v>
      </c>
      <c r="BN427">
        <v>1</v>
      </c>
      <c r="BO427">
        <v>0</v>
      </c>
      <c r="BP427">
        <v>2</v>
      </c>
      <c r="BQ427">
        <v>0</v>
      </c>
      <c r="BR427">
        <v>2</v>
      </c>
      <c r="BS427">
        <v>0</v>
      </c>
      <c r="BT427">
        <v>0</v>
      </c>
      <c r="BU427">
        <v>42</v>
      </c>
      <c r="BV427">
        <v>0</v>
      </c>
      <c r="BW427">
        <v>0</v>
      </c>
      <c r="BX427">
        <v>0</v>
      </c>
      <c r="BY427">
        <v>0</v>
      </c>
      <c r="BZ427">
        <v>3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2</v>
      </c>
      <c r="CM427">
        <v>57</v>
      </c>
      <c r="CN427">
        <v>9</v>
      </c>
      <c r="CO427">
        <v>3</v>
      </c>
      <c r="CP427">
        <v>1</v>
      </c>
      <c r="CQ427">
        <v>1</v>
      </c>
      <c r="CR427">
        <v>0</v>
      </c>
      <c r="CS427">
        <v>0</v>
      </c>
      <c r="CT427">
        <v>1</v>
      </c>
      <c r="CU427">
        <v>0</v>
      </c>
      <c r="CV427">
        <v>0</v>
      </c>
      <c r="CW427">
        <v>0</v>
      </c>
      <c r="CX427">
        <v>0</v>
      </c>
      <c r="CY427">
        <v>1</v>
      </c>
      <c r="CZ427">
        <v>0</v>
      </c>
      <c r="DA427">
        <v>2</v>
      </c>
      <c r="DB427">
        <v>0</v>
      </c>
      <c r="DC427">
        <v>0</v>
      </c>
      <c r="DD427">
        <v>0</v>
      </c>
      <c r="DE427">
        <v>9</v>
      </c>
      <c r="DF427">
        <v>23</v>
      </c>
      <c r="DG427">
        <v>9</v>
      </c>
      <c r="DH427">
        <v>1</v>
      </c>
      <c r="DI427">
        <v>1</v>
      </c>
      <c r="DJ427">
        <v>0</v>
      </c>
      <c r="DK427">
        <v>0</v>
      </c>
      <c r="DL427">
        <v>1</v>
      </c>
      <c r="DM427">
        <v>0</v>
      </c>
      <c r="DN427">
        <v>1</v>
      </c>
      <c r="DO427">
        <v>0</v>
      </c>
      <c r="DP427">
        <v>0</v>
      </c>
      <c r="DQ427">
        <v>0</v>
      </c>
      <c r="DR427">
        <v>0</v>
      </c>
      <c r="DS427">
        <v>1</v>
      </c>
      <c r="DT427">
        <v>1</v>
      </c>
      <c r="DU427">
        <v>0</v>
      </c>
      <c r="DV427">
        <v>1</v>
      </c>
      <c r="DW427">
        <v>0</v>
      </c>
      <c r="DX427">
        <v>0</v>
      </c>
      <c r="DY427">
        <v>5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2</v>
      </c>
      <c r="EI427">
        <v>23</v>
      </c>
      <c r="EJ427">
        <v>21</v>
      </c>
      <c r="EK427">
        <v>15</v>
      </c>
      <c r="EL427">
        <v>4</v>
      </c>
      <c r="EM427">
        <v>1</v>
      </c>
      <c r="EN427">
        <v>0</v>
      </c>
      <c r="EO427">
        <v>0</v>
      </c>
      <c r="EP427">
        <v>0</v>
      </c>
      <c r="EQ427">
        <v>1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21</v>
      </c>
      <c r="FP427">
        <v>15</v>
      </c>
      <c r="FQ427">
        <v>7</v>
      </c>
      <c r="FR427">
        <v>0</v>
      </c>
      <c r="FS427">
        <v>0</v>
      </c>
      <c r="FT427">
        <v>0</v>
      </c>
      <c r="FU427">
        <v>0</v>
      </c>
      <c r="FV427">
        <v>4</v>
      </c>
      <c r="FW427">
        <v>0</v>
      </c>
      <c r="FX427">
        <v>1</v>
      </c>
      <c r="FY427">
        <v>0</v>
      </c>
      <c r="FZ427">
        <v>0</v>
      </c>
      <c r="GA427">
        <v>0</v>
      </c>
      <c r="GB427">
        <v>0</v>
      </c>
      <c r="GC427">
        <v>2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1</v>
      </c>
      <c r="GQ427">
        <v>0</v>
      </c>
      <c r="GR427">
        <v>0</v>
      </c>
      <c r="GS427">
        <v>0</v>
      </c>
      <c r="GT427">
        <v>0</v>
      </c>
      <c r="GU427">
        <v>15</v>
      </c>
      <c r="GV427">
        <v>41</v>
      </c>
      <c r="GW427">
        <v>18</v>
      </c>
      <c r="GX427">
        <v>6</v>
      </c>
      <c r="GY427">
        <v>2</v>
      </c>
      <c r="GZ427">
        <v>1</v>
      </c>
      <c r="HA427">
        <v>1</v>
      </c>
      <c r="HB427">
        <v>1</v>
      </c>
      <c r="HC427">
        <v>0</v>
      </c>
      <c r="HD427">
        <v>3</v>
      </c>
      <c r="HE427">
        <v>0</v>
      </c>
      <c r="HF427">
        <v>1</v>
      </c>
      <c r="HG427">
        <v>1</v>
      </c>
      <c r="HH427">
        <v>0</v>
      </c>
      <c r="HI427">
        <v>1</v>
      </c>
      <c r="HJ427">
        <v>0</v>
      </c>
      <c r="HK427">
        <v>0</v>
      </c>
      <c r="HL427">
        <v>0</v>
      </c>
      <c r="HM427">
        <v>0</v>
      </c>
      <c r="HN427">
        <v>1</v>
      </c>
      <c r="HO427">
        <v>0</v>
      </c>
      <c r="HP427">
        <v>1</v>
      </c>
      <c r="HQ427">
        <v>0</v>
      </c>
      <c r="HR427">
        <v>0</v>
      </c>
      <c r="HS427">
        <v>0</v>
      </c>
      <c r="HT427">
        <v>1</v>
      </c>
      <c r="HU427">
        <v>0</v>
      </c>
      <c r="HV427">
        <v>0</v>
      </c>
      <c r="HW427">
        <v>3</v>
      </c>
      <c r="HX427">
        <v>41</v>
      </c>
      <c r="HY427">
        <v>14</v>
      </c>
      <c r="HZ427">
        <v>3</v>
      </c>
      <c r="IA427">
        <v>2</v>
      </c>
      <c r="IB427">
        <v>0</v>
      </c>
      <c r="IC427">
        <v>0</v>
      </c>
      <c r="ID427">
        <v>1</v>
      </c>
      <c r="IE427">
        <v>0</v>
      </c>
      <c r="IF427">
        <v>1</v>
      </c>
      <c r="IG427">
        <v>1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1</v>
      </c>
      <c r="IN427">
        <v>1</v>
      </c>
      <c r="IO427">
        <v>0</v>
      </c>
      <c r="IP427">
        <v>1</v>
      </c>
      <c r="IQ427">
        <v>0</v>
      </c>
      <c r="IR427">
        <v>0</v>
      </c>
      <c r="IS427">
        <v>0</v>
      </c>
      <c r="IT427">
        <v>2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1</v>
      </c>
      <c r="JB427">
        <v>0</v>
      </c>
      <c r="JC427">
        <v>0</v>
      </c>
      <c r="JD427">
        <v>14</v>
      </c>
      <c r="JE427">
        <v>6</v>
      </c>
      <c r="JF427">
        <v>3</v>
      </c>
      <c r="JG427">
        <v>1</v>
      </c>
      <c r="JH427">
        <v>0</v>
      </c>
      <c r="JI427">
        <v>1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1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6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2</v>
      </c>
      <c r="KS427">
        <v>2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2</v>
      </c>
    </row>
    <row r="428" spans="1:325">
      <c r="A428" t="s">
        <v>1089</v>
      </c>
      <c r="B428" t="s">
        <v>1085</v>
      </c>
      <c r="C428" t="str">
        <f>"181204"</f>
        <v>181204</v>
      </c>
      <c r="D428" t="s">
        <v>1084</v>
      </c>
      <c r="E428">
        <v>2</v>
      </c>
      <c r="F428">
        <v>596</v>
      </c>
      <c r="G428">
        <v>460</v>
      </c>
      <c r="H428">
        <v>183</v>
      </c>
      <c r="I428">
        <v>277</v>
      </c>
      <c r="J428">
        <v>1</v>
      </c>
      <c r="K428">
        <v>3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277</v>
      </c>
      <c r="T428">
        <v>0</v>
      </c>
      <c r="U428">
        <v>0</v>
      </c>
      <c r="V428">
        <v>277</v>
      </c>
      <c r="W428">
        <v>7</v>
      </c>
      <c r="X428">
        <v>5</v>
      </c>
      <c r="Y428">
        <v>2</v>
      </c>
      <c r="Z428">
        <v>0</v>
      </c>
      <c r="AA428">
        <v>270</v>
      </c>
      <c r="AB428">
        <v>167</v>
      </c>
      <c r="AC428">
        <v>10</v>
      </c>
      <c r="AD428">
        <v>4</v>
      </c>
      <c r="AE428">
        <v>46</v>
      </c>
      <c r="AF428">
        <v>2</v>
      </c>
      <c r="AG428">
        <v>2</v>
      </c>
      <c r="AH428">
        <v>5</v>
      </c>
      <c r="AI428">
        <v>12</v>
      </c>
      <c r="AJ428">
        <v>0</v>
      </c>
      <c r="AK428">
        <v>1</v>
      </c>
      <c r="AL428">
        <v>2</v>
      </c>
      <c r="AM428">
        <v>6</v>
      </c>
      <c r="AN428">
        <v>2</v>
      </c>
      <c r="AO428">
        <v>2</v>
      </c>
      <c r="AP428">
        <v>14</v>
      </c>
      <c r="AQ428">
        <v>0</v>
      </c>
      <c r="AR428">
        <v>2</v>
      </c>
      <c r="AS428">
        <v>0</v>
      </c>
      <c r="AT428">
        <v>0</v>
      </c>
      <c r="AU428">
        <v>1</v>
      </c>
      <c r="AV428">
        <v>3</v>
      </c>
      <c r="AW428">
        <v>0</v>
      </c>
      <c r="AX428">
        <v>1</v>
      </c>
      <c r="AY428">
        <v>0</v>
      </c>
      <c r="AZ428">
        <v>1</v>
      </c>
      <c r="BA428">
        <v>13</v>
      </c>
      <c r="BB428">
        <v>1</v>
      </c>
      <c r="BC428">
        <v>1</v>
      </c>
      <c r="BD428">
        <v>0</v>
      </c>
      <c r="BE428">
        <v>25</v>
      </c>
      <c r="BF428">
        <v>11</v>
      </c>
      <c r="BG428">
        <v>167</v>
      </c>
      <c r="BH428">
        <v>15</v>
      </c>
      <c r="BI428">
        <v>2</v>
      </c>
      <c r="BJ428">
        <v>1</v>
      </c>
      <c r="BK428">
        <v>0</v>
      </c>
      <c r="BL428">
        <v>2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1</v>
      </c>
      <c r="BS428">
        <v>0</v>
      </c>
      <c r="BT428">
        <v>0</v>
      </c>
      <c r="BU428">
        <v>8</v>
      </c>
      <c r="BV428">
        <v>1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15</v>
      </c>
      <c r="CN428">
        <v>2</v>
      </c>
      <c r="CO428">
        <v>0</v>
      </c>
      <c r="CP428">
        <v>0</v>
      </c>
      <c r="CQ428">
        <v>0</v>
      </c>
      <c r="CR428">
        <v>0</v>
      </c>
      <c r="CS428">
        <v>1</v>
      </c>
      <c r="CT428">
        <v>0</v>
      </c>
      <c r="CU428">
        <v>0</v>
      </c>
      <c r="CV428">
        <v>1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2</v>
      </c>
      <c r="DF428">
        <v>15</v>
      </c>
      <c r="DG428">
        <v>11</v>
      </c>
      <c r="DH428">
        <v>1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1</v>
      </c>
      <c r="EB428">
        <v>0</v>
      </c>
      <c r="EC428">
        <v>1</v>
      </c>
      <c r="ED428">
        <v>0</v>
      </c>
      <c r="EE428">
        <v>0</v>
      </c>
      <c r="EF428">
        <v>0</v>
      </c>
      <c r="EG428">
        <v>1</v>
      </c>
      <c r="EH428">
        <v>0</v>
      </c>
      <c r="EI428">
        <v>15</v>
      </c>
      <c r="EJ428">
        <v>17</v>
      </c>
      <c r="EK428">
        <v>9</v>
      </c>
      <c r="EL428">
        <v>7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1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17</v>
      </c>
      <c r="FP428">
        <v>4</v>
      </c>
      <c r="FQ428">
        <v>3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1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4</v>
      </c>
      <c r="GV428">
        <v>45</v>
      </c>
      <c r="GW428">
        <v>7</v>
      </c>
      <c r="GX428">
        <v>4</v>
      </c>
      <c r="GY428">
        <v>4</v>
      </c>
      <c r="GZ428">
        <v>0</v>
      </c>
      <c r="HA428">
        <v>5</v>
      </c>
      <c r="HB428">
        <v>1</v>
      </c>
      <c r="HC428">
        <v>0</v>
      </c>
      <c r="HD428">
        <v>6</v>
      </c>
      <c r="HE428">
        <v>0</v>
      </c>
      <c r="HF428">
        <v>0</v>
      </c>
      <c r="HG428">
        <v>2</v>
      </c>
      <c r="HH428">
        <v>0</v>
      </c>
      <c r="HI428">
        <v>2</v>
      </c>
      <c r="HJ428">
        <v>0</v>
      </c>
      <c r="HK428">
        <v>0</v>
      </c>
      <c r="HL428">
        <v>0</v>
      </c>
      <c r="HM428">
        <v>1</v>
      </c>
      <c r="HN428">
        <v>1</v>
      </c>
      <c r="HO428">
        <v>0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0</v>
      </c>
      <c r="HV428">
        <v>0</v>
      </c>
      <c r="HW428">
        <v>9</v>
      </c>
      <c r="HX428">
        <v>45</v>
      </c>
      <c r="HY428">
        <v>3</v>
      </c>
      <c r="HZ428">
        <v>3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3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1</v>
      </c>
      <c r="KA428">
        <v>1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1</v>
      </c>
      <c r="KR428">
        <v>1</v>
      </c>
      <c r="KS428">
        <v>0</v>
      </c>
      <c r="KT428">
        <v>0</v>
      </c>
      <c r="KU428">
        <v>0</v>
      </c>
      <c r="KV428">
        <v>1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1</v>
      </c>
    </row>
    <row r="429" spans="1:325">
      <c r="A429" t="s">
        <v>1088</v>
      </c>
      <c r="B429" t="s">
        <v>1085</v>
      </c>
      <c r="C429" t="str">
        <f>"181204"</f>
        <v>181204</v>
      </c>
      <c r="D429" t="s">
        <v>687</v>
      </c>
      <c r="E429">
        <v>3</v>
      </c>
      <c r="F429">
        <v>942</v>
      </c>
      <c r="G429">
        <v>720</v>
      </c>
      <c r="H429">
        <v>368</v>
      </c>
      <c r="I429">
        <v>352</v>
      </c>
      <c r="J429">
        <v>0</v>
      </c>
      <c r="K429">
        <v>2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352</v>
      </c>
      <c r="T429">
        <v>0</v>
      </c>
      <c r="U429">
        <v>0</v>
      </c>
      <c r="V429">
        <v>352</v>
      </c>
      <c r="W429">
        <v>9</v>
      </c>
      <c r="X429">
        <v>8</v>
      </c>
      <c r="Y429">
        <v>1</v>
      </c>
      <c r="Z429">
        <v>0</v>
      </c>
      <c r="AA429">
        <v>343</v>
      </c>
      <c r="AB429">
        <v>200</v>
      </c>
      <c r="AC429">
        <v>27</v>
      </c>
      <c r="AD429">
        <v>3</v>
      </c>
      <c r="AE429">
        <v>35</v>
      </c>
      <c r="AF429">
        <v>7</v>
      </c>
      <c r="AG429">
        <v>0</v>
      </c>
      <c r="AH429">
        <v>2</v>
      </c>
      <c r="AI429">
        <v>35</v>
      </c>
      <c r="AJ429">
        <v>0</v>
      </c>
      <c r="AK429">
        <v>1</v>
      </c>
      <c r="AL429">
        <v>4</v>
      </c>
      <c r="AM429">
        <v>10</v>
      </c>
      <c r="AN429">
        <v>4</v>
      </c>
      <c r="AO429">
        <v>2</v>
      </c>
      <c r="AP429">
        <v>7</v>
      </c>
      <c r="AQ429">
        <v>1</v>
      </c>
      <c r="AR429">
        <v>0</v>
      </c>
      <c r="AS429">
        <v>0</v>
      </c>
      <c r="AT429">
        <v>0</v>
      </c>
      <c r="AU429">
        <v>0</v>
      </c>
      <c r="AV429">
        <v>7</v>
      </c>
      <c r="AW429">
        <v>0</v>
      </c>
      <c r="AX429">
        <v>1</v>
      </c>
      <c r="AY429">
        <v>0</v>
      </c>
      <c r="AZ429">
        <v>2</v>
      </c>
      <c r="BA429">
        <v>7</v>
      </c>
      <c r="BB429">
        <v>1</v>
      </c>
      <c r="BC429">
        <v>0</v>
      </c>
      <c r="BD429">
        <v>0</v>
      </c>
      <c r="BE429">
        <v>36</v>
      </c>
      <c r="BF429">
        <v>8</v>
      </c>
      <c r="BG429">
        <v>200</v>
      </c>
      <c r="BH429">
        <v>34</v>
      </c>
      <c r="BI429">
        <v>5</v>
      </c>
      <c r="BJ429">
        <v>0</v>
      </c>
      <c r="BK429">
        <v>0</v>
      </c>
      <c r="BL429">
        <v>1</v>
      </c>
      <c r="BM429">
        <v>0</v>
      </c>
      <c r="BN429">
        <v>1</v>
      </c>
      <c r="BO429">
        <v>0</v>
      </c>
      <c r="BP429">
        <v>1</v>
      </c>
      <c r="BQ429">
        <v>0</v>
      </c>
      <c r="BR429">
        <v>0</v>
      </c>
      <c r="BS429">
        <v>0</v>
      </c>
      <c r="BT429">
        <v>0</v>
      </c>
      <c r="BU429">
        <v>25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1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34</v>
      </c>
      <c r="CN429">
        <v>6</v>
      </c>
      <c r="CO429">
        <v>0</v>
      </c>
      <c r="CP429">
        <v>1</v>
      </c>
      <c r="CQ429">
        <v>1</v>
      </c>
      <c r="CR429">
        <v>1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1</v>
      </c>
      <c r="DA429">
        <v>2</v>
      </c>
      <c r="DB429">
        <v>0</v>
      </c>
      <c r="DC429">
        <v>0</v>
      </c>
      <c r="DD429">
        <v>0</v>
      </c>
      <c r="DE429">
        <v>6</v>
      </c>
      <c r="DF429">
        <v>13</v>
      </c>
      <c r="DG429">
        <v>5</v>
      </c>
      <c r="DH429">
        <v>0</v>
      </c>
      <c r="DI429">
        <v>3</v>
      </c>
      <c r="DJ429">
        <v>3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1</v>
      </c>
      <c r="EC429">
        <v>0</v>
      </c>
      <c r="ED429">
        <v>1</v>
      </c>
      <c r="EE429">
        <v>0</v>
      </c>
      <c r="EF429">
        <v>0</v>
      </c>
      <c r="EG429">
        <v>0</v>
      </c>
      <c r="EH429">
        <v>0</v>
      </c>
      <c r="EI429">
        <v>13</v>
      </c>
      <c r="EJ429">
        <v>22</v>
      </c>
      <c r="EK429">
        <v>12</v>
      </c>
      <c r="EL429">
        <v>4</v>
      </c>
      <c r="EM429">
        <v>1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1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1</v>
      </c>
      <c r="FM429">
        <v>1</v>
      </c>
      <c r="FN429">
        <v>2</v>
      </c>
      <c r="FO429">
        <v>22</v>
      </c>
      <c r="FP429">
        <v>8</v>
      </c>
      <c r="FQ429">
        <v>5</v>
      </c>
      <c r="FR429">
        <v>0</v>
      </c>
      <c r="FS429">
        <v>0</v>
      </c>
      <c r="FT429">
        <v>0</v>
      </c>
      <c r="FU429">
        <v>2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1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8</v>
      </c>
      <c r="GV429">
        <v>54</v>
      </c>
      <c r="GW429">
        <v>21</v>
      </c>
      <c r="GX429">
        <v>4</v>
      </c>
      <c r="GY429">
        <v>4</v>
      </c>
      <c r="GZ429">
        <v>0</v>
      </c>
      <c r="HA429">
        <v>11</v>
      </c>
      <c r="HB429">
        <v>0</v>
      </c>
      <c r="HC429">
        <v>0</v>
      </c>
      <c r="HD429">
        <v>2</v>
      </c>
      <c r="HE429">
        <v>0</v>
      </c>
      <c r="HF429">
        <v>2</v>
      </c>
      <c r="HG429">
        <v>2</v>
      </c>
      <c r="HH429">
        <v>1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2</v>
      </c>
      <c r="HR429">
        <v>0</v>
      </c>
      <c r="HS429">
        <v>0</v>
      </c>
      <c r="HT429">
        <v>1</v>
      </c>
      <c r="HU429">
        <v>2</v>
      </c>
      <c r="HV429">
        <v>0</v>
      </c>
      <c r="HW429">
        <v>2</v>
      </c>
      <c r="HX429">
        <v>54</v>
      </c>
      <c r="HY429">
        <v>1</v>
      </c>
      <c r="HZ429">
        <v>1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0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1</v>
      </c>
      <c r="JE429">
        <v>2</v>
      </c>
      <c r="JF429">
        <v>1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1</v>
      </c>
      <c r="JU429">
        <v>0</v>
      </c>
      <c r="JV429">
        <v>0</v>
      </c>
      <c r="JW429">
        <v>0</v>
      </c>
      <c r="JX429">
        <v>0</v>
      </c>
      <c r="JY429">
        <v>2</v>
      </c>
      <c r="JZ429">
        <v>3</v>
      </c>
      <c r="KA429">
        <v>1</v>
      </c>
      <c r="KB429">
        <v>0</v>
      </c>
      <c r="KC429">
        <v>0</v>
      </c>
      <c r="KD429">
        <v>0</v>
      </c>
      <c r="KE429">
        <v>2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3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</row>
    <row r="430" spans="1:325">
      <c r="A430" t="s">
        <v>1087</v>
      </c>
      <c r="B430" t="s">
        <v>1085</v>
      </c>
      <c r="C430" t="str">
        <f>"181204"</f>
        <v>181204</v>
      </c>
      <c r="D430" t="s">
        <v>288</v>
      </c>
      <c r="E430">
        <v>4</v>
      </c>
      <c r="F430">
        <v>523</v>
      </c>
      <c r="G430">
        <v>400</v>
      </c>
      <c r="H430">
        <v>155</v>
      </c>
      <c r="I430">
        <v>245</v>
      </c>
      <c r="J430">
        <v>0</v>
      </c>
      <c r="K430">
        <v>2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245</v>
      </c>
      <c r="T430">
        <v>0</v>
      </c>
      <c r="U430">
        <v>0</v>
      </c>
      <c r="V430">
        <v>245</v>
      </c>
      <c r="W430">
        <v>1</v>
      </c>
      <c r="X430">
        <v>0</v>
      </c>
      <c r="Y430">
        <v>1</v>
      </c>
      <c r="Z430">
        <v>0</v>
      </c>
      <c r="AA430">
        <v>244</v>
      </c>
      <c r="AB430">
        <v>176</v>
      </c>
      <c r="AC430">
        <v>12</v>
      </c>
      <c r="AD430">
        <v>1</v>
      </c>
      <c r="AE430">
        <v>16</v>
      </c>
      <c r="AF430">
        <v>0</v>
      </c>
      <c r="AG430">
        <v>1</v>
      </c>
      <c r="AH430">
        <v>3</v>
      </c>
      <c r="AI430">
        <v>16</v>
      </c>
      <c r="AJ430">
        <v>0</v>
      </c>
      <c r="AK430">
        <v>1</v>
      </c>
      <c r="AL430">
        <v>4</v>
      </c>
      <c r="AM430">
        <v>2</v>
      </c>
      <c r="AN430">
        <v>4</v>
      </c>
      <c r="AO430">
        <v>0</v>
      </c>
      <c r="AP430">
        <v>5</v>
      </c>
      <c r="AQ430">
        <v>0</v>
      </c>
      <c r="AR430">
        <v>2</v>
      </c>
      <c r="AS430">
        <v>0</v>
      </c>
      <c r="AT430">
        <v>0</v>
      </c>
      <c r="AU430">
        <v>0</v>
      </c>
      <c r="AV430">
        <v>85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3</v>
      </c>
      <c r="BE430">
        <v>13</v>
      </c>
      <c r="BF430">
        <v>8</v>
      </c>
      <c r="BG430">
        <v>176</v>
      </c>
      <c r="BH430">
        <v>16</v>
      </c>
      <c r="BI430">
        <v>5</v>
      </c>
      <c r="BJ430">
        <v>0</v>
      </c>
      <c r="BK430">
        <v>0</v>
      </c>
      <c r="BL430">
        <v>1</v>
      </c>
      <c r="BM430">
        <v>0</v>
      </c>
      <c r="BN430">
        <v>0</v>
      </c>
      <c r="BO430">
        <v>0</v>
      </c>
      <c r="BP430">
        <v>2</v>
      </c>
      <c r="BQ430">
        <v>0</v>
      </c>
      <c r="BR430">
        <v>0</v>
      </c>
      <c r="BS430">
        <v>0</v>
      </c>
      <c r="BT430">
        <v>0</v>
      </c>
      <c r="BU430">
        <v>5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3</v>
      </c>
      <c r="CM430">
        <v>16</v>
      </c>
      <c r="CN430">
        <v>6</v>
      </c>
      <c r="CO430">
        <v>2</v>
      </c>
      <c r="CP430">
        <v>0</v>
      </c>
      <c r="CQ430">
        <v>3</v>
      </c>
      <c r="CR430">
        <v>0</v>
      </c>
      <c r="CS430">
        <v>0</v>
      </c>
      <c r="CT430">
        <v>1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6</v>
      </c>
      <c r="DF430">
        <v>5</v>
      </c>
      <c r="DG430">
        <v>2</v>
      </c>
      <c r="DH430">
        <v>0</v>
      </c>
      <c r="DI430">
        <v>0</v>
      </c>
      <c r="DJ430">
        <v>0</v>
      </c>
      <c r="DK430">
        <v>1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2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5</v>
      </c>
      <c r="EJ430">
        <v>12</v>
      </c>
      <c r="EK430">
        <v>5</v>
      </c>
      <c r="EL430">
        <v>1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5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1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12</v>
      </c>
      <c r="FP430">
        <v>5</v>
      </c>
      <c r="FQ430">
        <v>2</v>
      </c>
      <c r="FR430">
        <v>0</v>
      </c>
      <c r="FS430">
        <v>0</v>
      </c>
      <c r="FT430">
        <v>0</v>
      </c>
      <c r="FU430">
        <v>1</v>
      </c>
      <c r="FV430">
        <v>0</v>
      </c>
      <c r="FW430">
        <v>0</v>
      </c>
      <c r="FX430">
        <v>0</v>
      </c>
      <c r="FY430">
        <v>1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1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5</v>
      </c>
      <c r="GV430">
        <v>22</v>
      </c>
      <c r="GW430">
        <v>8</v>
      </c>
      <c r="GX430">
        <v>0</v>
      </c>
      <c r="GY430">
        <v>4</v>
      </c>
      <c r="GZ430">
        <v>0</v>
      </c>
      <c r="HA430">
        <v>2</v>
      </c>
      <c r="HB430">
        <v>1</v>
      </c>
      <c r="HC430">
        <v>1</v>
      </c>
      <c r="HD430">
        <v>2</v>
      </c>
      <c r="HE430">
        <v>0</v>
      </c>
      <c r="HF430">
        <v>1</v>
      </c>
      <c r="HG430">
        <v>0</v>
      </c>
      <c r="HH430">
        <v>0</v>
      </c>
      <c r="HI430">
        <v>0</v>
      </c>
      <c r="HJ430">
        <v>0</v>
      </c>
      <c r="HK430">
        <v>1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0</v>
      </c>
      <c r="HR430">
        <v>0</v>
      </c>
      <c r="HS430">
        <v>1</v>
      </c>
      <c r="HT430">
        <v>0</v>
      </c>
      <c r="HU430">
        <v>0</v>
      </c>
      <c r="HV430">
        <v>1</v>
      </c>
      <c r="HW430">
        <v>0</v>
      </c>
      <c r="HX430">
        <v>22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1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1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1</v>
      </c>
      <c r="JZ430">
        <v>1</v>
      </c>
      <c r="KA430">
        <v>0</v>
      </c>
      <c r="KB430">
        <v>0</v>
      </c>
      <c r="KC430">
        <v>0</v>
      </c>
      <c r="KD430">
        <v>0</v>
      </c>
      <c r="KE430">
        <v>1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1</v>
      </c>
      <c r="KR430">
        <v>0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</row>
    <row r="431" spans="1:325">
      <c r="A431" t="s">
        <v>1086</v>
      </c>
      <c r="B431" t="s">
        <v>1085</v>
      </c>
      <c r="C431" t="str">
        <f>"181204"</f>
        <v>181204</v>
      </c>
      <c r="D431" t="s">
        <v>1084</v>
      </c>
      <c r="E431">
        <v>5</v>
      </c>
      <c r="F431">
        <v>470</v>
      </c>
      <c r="G431">
        <v>370</v>
      </c>
      <c r="H431">
        <v>161</v>
      </c>
      <c r="I431">
        <v>209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209</v>
      </c>
      <c r="T431">
        <v>0</v>
      </c>
      <c r="U431">
        <v>0</v>
      </c>
      <c r="V431">
        <v>209</v>
      </c>
      <c r="W431">
        <v>4</v>
      </c>
      <c r="X431">
        <v>1</v>
      </c>
      <c r="Y431">
        <v>1</v>
      </c>
      <c r="Z431">
        <v>0</v>
      </c>
      <c r="AA431">
        <v>205</v>
      </c>
      <c r="AB431">
        <v>120</v>
      </c>
      <c r="AC431">
        <v>17</v>
      </c>
      <c r="AD431">
        <v>1</v>
      </c>
      <c r="AE431">
        <v>30</v>
      </c>
      <c r="AF431">
        <v>1</v>
      </c>
      <c r="AG431">
        <v>2</v>
      </c>
      <c r="AH431">
        <v>0</v>
      </c>
      <c r="AI431">
        <v>2</v>
      </c>
      <c r="AJ431">
        <v>0</v>
      </c>
      <c r="AK431">
        <v>0</v>
      </c>
      <c r="AL431">
        <v>0</v>
      </c>
      <c r="AM431">
        <v>3</v>
      </c>
      <c r="AN431">
        <v>1</v>
      </c>
      <c r="AO431">
        <v>0</v>
      </c>
      <c r="AP431">
        <v>7</v>
      </c>
      <c r="AQ431">
        <v>0</v>
      </c>
      <c r="AR431">
        <v>0</v>
      </c>
      <c r="AS431">
        <v>0</v>
      </c>
      <c r="AT431">
        <v>6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5</v>
      </c>
      <c r="BB431">
        <v>1</v>
      </c>
      <c r="BC431">
        <v>2</v>
      </c>
      <c r="BD431">
        <v>3</v>
      </c>
      <c r="BE431">
        <v>30</v>
      </c>
      <c r="BF431">
        <v>9</v>
      </c>
      <c r="BG431">
        <v>120</v>
      </c>
      <c r="BH431">
        <v>16</v>
      </c>
      <c r="BI431">
        <v>1</v>
      </c>
      <c r="BJ431">
        <v>0</v>
      </c>
      <c r="BK431">
        <v>0</v>
      </c>
      <c r="BL431">
        <v>1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13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16</v>
      </c>
      <c r="CN431">
        <v>5</v>
      </c>
      <c r="CO431">
        <v>1</v>
      </c>
      <c r="CP431">
        <v>1</v>
      </c>
      <c r="CQ431">
        <v>0</v>
      </c>
      <c r="CR431">
        <v>1</v>
      </c>
      <c r="CS431">
        <v>0</v>
      </c>
      <c r="CT431">
        <v>2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5</v>
      </c>
      <c r="DF431">
        <v>12</v>
      </c>
      <c r="DG431">
        <v>4</v>
      </c>
      <c r="DH431">
        <v>0</v>
      </c>
      <c r="DI431">
        <v>2</v>
      </c>
      <c r="DJ431">
        <v>3</v>
      </c>
      <c r="DK431">
        <v>0</v>
      </c>
      <c r="DL431">
        <v>0</v>
      </c>
      <c r="DM431">
        <v>1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1</v>
      </c>
      <c r="DU431">
        <v>0</v>
      </c>
      <c r="DV431">
        <v>0</v>
      </c>
      <c r="DW431">
        <v>0</v>
      </c>
      <c r="DX431">
        <v>0</v>
      </c>
      <c r="DY431">
        <v>1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12</v>
      </c>
      <c r="EJ431">
        <v>15</v>
      </c>
      <c r="EK431">
        <v>7</v>
      </c>
      <c r="EL431">
        <v>3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3</v>
      </c>
      <c r="ET431">
        <v>0</v>
      </c>
      <c r="EU431">
        <v>0</v>
      </c>
      <c r="EV431">
        <v>0</v>
      </c>
      <c r="EW431">
        <v>1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1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15</v>
      </c>
      <c r="FP431">
        <v>4</v>
      </c>
      <c r="FQ431">
        <v>2</v>
      </c>
      <c r="FR431">
        <v>0</v>
      </c>
      <c r="FS431">
        <v>0</v>
      </c>
      <c r="FT431">
        <v>0</v>
      </c>
      <c r="FU431">
        <v>0</v>
      </c>
      <c r="FV431">
        <v>1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1</v>
      </c>
      <c r="GT431">
        <v>0</v>
      </c>
      <c r="GU431">
        <v>4</v>
      </c>
      <c r="GV431">
        <v>21</v>
      </c>
      <c r="GW431">
        <v>4</v>
      </c>
      <c r="GX431">
        <v>5</v>
      </c>
      <c r="GY431">
        <v>2</v>
      </c>
      <c r="GZ431">
        <v>1</v>
      </c>
      <c r="HA431">
        <v>3</v>
      </c>
      <c r="HB431">
        <v>0</v>
      </c>
      <c r="HC431">
        <v>0</v>
      </c>
      <c r="HD431">
        <v>1</v>
      </c>
      <c r="HE431">
        <v>1</v>
      </c>
      <c r="HF431">
        <v>0</v>
      </c>
      <c r="HG431">
        <v>0</v>
      </c>
      <c r="HH431">
        <v>0</v>
      </c>
      <c r="HI431">
        <v>0</v>
      </c>
      <c r="HJ431">
        <v>2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2</v>
      </c>
      <c r="HX431">
        <v>21</v>
      </c>
      <c r="HY431">
        <v>6</v>
      </c>
      <c r="HZ431">
        <v>2</v>
      </c>
      <c r="IA431">
        <v>0</v>
      </c>
      <c r="IB431">
        <v>0</v>
      </c>
      <c r="IC431">
        <v>1</v>
      </c>
      <c r="ID431">
        <v>1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1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1</v>
      </c>
      <c r="JC431">
        <v>0</v>
      </c>
      <c r="JD431">
        <v>6</v>
      </c>
      <c r="JE431">
        <v>2</v>
      </c>
      <c r="JF431">
        <v>1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1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2</v>
      </c>
      <c r="JZ431">
        <v>4</v>
      </c>
      <c r="KA431">
        <v>0</v>
      </c>
      <c r="KB431">
        <v>0</v>
      </c>
      <c r="KC431">
        <v>0</v>
      </c>
      <c r="KD431">
        <v>0</v>
      </c>
      <c r="KE431">
        <v>3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1</v>
      </c>
      <c r="KO431">
        <v>0</v>
      </c>
      <c r="KP431">
        <v>0</v>
      </c>
      <c r="KQ431">
        <v>4</v>
      </c>
      <c r="KR431">
        <v>0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</row>
    <row r="432" spans="1:325">
      <c r="A432" t="s">
        <v>1083</v>
      </c>
      <c r="B432" t="s">
        <v>1056</v>
      </c>
      <c r="C432" t="str">
        <f>"181205"</f>
        <v>181205</v>
      </c>
      <c r="D432" t="s">
        <v>560</v>
      </c>
      <c r="E432">
        <v>1</v>
      </c>
      <c r="F432">
        <v>1488</v>
      </c>
      <c r="G432">
        <v>1161</v>
      </c>
      <c r="H432">
        <v>341</v>
      </c>
      <c r="I432">
        <v>820</v>
      </c>
      <c r="J432">
        <v>0</v>
      </c>
      <c r="K432">
        <v>5</v>
      </c>
      <c r="L432">
        <v>1</v>
      </c>
      <c r="M432">
        <v>1</v>
      </c>
      <c r="N432">
        <v>0</v>
      </c>
      <c r="O432">
        <v>0</v>
      </c>
      <c r="P432">
        <v>0</v>
      </c>
      <c r="Q432">
        <v>0</v>
      </c>
      <c r="R432">
        <v>1</v>
      </c>
      <c r="S432">
        <v>821</v>
      </c>
      <c r="T432">
        <v>1</v>
      </c>
      <c r="U432">
        <v>0</v>
      </c>
      <c r="V432">
        <v>821</v>
      </c>
      <c r="W432">
        <v>14</v>
      </c>
      <c r="X432">
        <v>9</v>
      </c>
      <c r="Y432">
        <v>5</v>
      </c>
      <c r="Z432">
        <v>0</v>
      </c>
      <c r="AA432">
        <v>807</v>
      </c>
      <c r="AB432">
        <v>366</v>
      </c>
      <c r="AC432">
        <v>46</v>
      </c>
      <c r="AD432">
        <v>13</v>
      </c>
      <c r="AE432">
        <v>37</v>
      </c>
      <c r="AF432">
        <v>1</v>
      </c>
      <c r="AG432">
        <v>4</v>
      </c>
      <c r="AH432">
        <v>14</v>
      </c>
      <c r="AI432">
        <v>3</v>
      </c>
      <c r="AJ432">
        <v>0</v>
      </c>
      <c r="AK432">
        <v>0</v>
      </c>
      <c r="AL432">
        <v>5</v>
      </c>
      <c r="AM432">
        <v>3</v>
      </c>
      <c r="AN432">
        <v>7</v>
      </c>
      <c r="AO432">
        <v>3</v>
      </c>
      <c r="AP432">
        <v>20</v>
      </c>
      <c r="AQ432">
        <v>1</v>
      </c>
      <c r="AR432">
        <v>1</v>
      </c>
      <c r="AS432">
        <v>0</v>
      </c>
      <c r="AT432">
        <v>0</v>
      </c>
      <c r="AU432">
        <v>4</v>
      </c>
      <c r="AV432">
        <v>3</v>
      </c>
      <c r="AW432">
        <v>5</v>
      </c>
      <c r="AX432">
        <v>0</v>
      </c>
      <c r="AY432">
        <v>2</v>
      </c>
      <c r="AZ432">
        <v>4</v>
      </c>
      <c r="BA432">
        <v>6</v>
      </c>
      <c r="BB432">
        <v>1</v>
      </c>
      <c r="BC432">
        <v>2</v>
      </c>
      <c r="BD432">
        <v>2</v>
      </c>
      <c r="BE432">
        <v>81</v>
      </c>
      <c r="BF432">
        <v>98</v>
      </c>
      <c r="BG432">
        <v>366</v>
      </c>
      <c r="BH432">
        <v>128</v>
      </c>
      <c r="BI432">
        <v>30</v>
      </c>
      <c r="BJ432">
        <v>4</v>
      </c>
      <c r="BK432">
        <v>1</v>
      </c>
      <c r="BL432">
        <v>53</v>
      </c>
      <c r="BM432">
        <v>2</v>
      </c>
      <c r="BN432">
        <v>0</v>
      </c>
      <c r="BO432">
        <v>0</v>
      </c>
      <c r="BP432">
        <v>0</v>
      </c>
      <c r="BQ432">
        <v>4</v>
      </c>
      <c r="BR432">
        <v>4</v>
      </c>
      <c r="BS432">
        <v>1</v>
      </c>
      <c r="BT432">
        <v>1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19</v>
      </c>
      <c r="CA432">
        <v>0</v>
      </c>
      <c r="CB432">
        <v>0</v>
      </c>
      <c r="CC432">
        <v>0</v>
      </c>
      <c r="CD432">
        <v>0</v>
      </c>
      <c r="CE432">
        <v>1</v>
      </c>
      <c r="CF432">
        <v>0</v>
      </c>
      <c r="CG432">
        <v>1</v>
      </c>
      <c r="CH432">
        <v>0</v>
      </c>
      <c r="CI432">
        <v>1</v>
      </c>
      <c r="CJ432">
        <v>1</v>
      </c>
      <c r="CK432">
        <v>2</v>
      </c>
      <c r="CL432">
        <v>3</v>
      </c>
      <c r="CM432">
        <v>128</v>
      </c>
      <c r="CN432">
        <v>24</v>
      </c>
      <c r="CO432">
        <v>8</v>
      </c>
      <c r="CP432">
        <v>4</v>
      </c>
      <c r="CQ432">
        <v>3</v>
      </c>
      <c r="CR432">
        <v>2</v>
      </c>
      <c r="CS432">
        <v>0</v>
      </c>
      <c r="CT432">
        <v>0</v>
      </c>
      <c r="CU432">
        <v>2</v>
      </c>
      <c r="CV432">
        <v>0</v>
      </c>
      <c r="CW432">
        <v>1</v>
      </c>
      <c r="CX432">
        <v>0</v>
      </c>
      <c r="CY432">
        <v>0</v>
      </c>
      <c r="CZ432">
        <v>0</v>
      </c>
      <c r="DA432">
        <v>1</v>
      </c>
      <c r="DB432">
        <v>1</v>
      </c>
      <c r="DC432">
        <v>0</v>
      </c>
      <c r="DD432">
        <v>2</v>
      </c>
      <c r="DE432">
        <v>24</v>
      </c>
      <c r="DF432">
        <v>38</v>
      </c>
      <c r="DG432">
        <v>21</v>
      </c>
      <c r="DH432">
        <v>0</v>
      </c>
      <c r="DI432">
        <v>3</v>
      </c>
      <c r="DJ432">
        <v>1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2</v>
      </c>
      <c r="DU432">
        <v>0</v>
      </c>
      <c r="DV432">
        <v>7</v>
      </c>
      <c r="DW432">
        <v>0</v>
      </c>
      <c r="DX432">
        <v>0</v>
      </c>
      <c r="DY432">
        <v>2</v>
      </c>
      <c r="DZ432">
        <v>1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1</v>
      </c>
      <c r="EH432">
        <v>0</v>
      </c>
      <c r="EI432">
        <v>38</v>
      </c>
      <c r="EJ432">
        <v>59</v>
      </c>
      <c r="EK432">
        <v>10</v>
      </c>
      <c r="EL432">
        <v>33</v>
      </c>
      <c r="EM432">
        <v>0</v>
      </c>
      <c r="EN432">
        <v>0</v>
      </c>
      <c r="EO432">
        <v>0</v>
      </c>
      <c r="EP432">
        <v>1</v>
      </c>
      <c r="EQ432">
        <v>0</v>
      </c>
      <c r="ER432">
        <v>0</v>
      </c>
      <c r="ES432">
        <v>12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3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59</v>
      </c>
      <c r="FP432">
        <v>71</v>
      </c>
      <c r="FQ432">
        <v>24</v>
      </c>
      <c r="FR432">
        <v>2</v>
      </c>
      <c r="FS432">
        <v>4</v>
      </c>
      <c r="FT432">
        <v>0</v>
      </c>
      <c r="FU432">
        <v>1</v>
      </c>
      <c r="FV432">
        <v>34</v>
      </c>
      <c r="FW432">
        <v>1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1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1</v>
      </c>
      <c r="GN432">
        <v>0</v>
      </c>
      <c r="GO432">
        <v>1</v>
      </c>
      <c r="GP432">
        <v>0</v>
      </c>
      <c r="GQ432">
        <v>0</v>
      </c>
      <c r="GR432">
        <v>1</v>
      </c>
      <c r="GS432">
        <v>0</v>
      </c>
      <c r="GT432">
        <v>1</v>
      </c>
      <c r="GU432">
        <v>71</v>
      </c>
      <c r="GV432">
        <v>84</v>
      </c>
      <c r="GW432">
        <v>16</v>
      </c>
      <c r="GX432">
        <v>15</v>
      </c>
      <c r="GY432">
        <v>0</v>
      </c>
      <c r="GZ432">
        <v>0</v>
      </c>
      <c r="HA432">
        <v>8</v>
      </c>
      <c r="HB432">
        <v>0</v>
      </c>
      <c r="HC432">
        <v>1</v>
      </c>
      <c r="HD432">
        <v>14</v>
      </c>
      <c r="HE432">
        <v>1</v>
      </c>
      <c r="HF432">
        <v>1</v>
      </c>
      <c r="HG432">
        <v>1</v>
      </c>
      <c r="HH432">
        <v>0</v>
      </c>
      <c r="HI432">
        <v>0</v>
      </c>
      <c r="HJ432">
        <v>1</v>
      </c>
      <c r="HK432">
        <v>0</v>
      </c>
      <c r="HL432">
        <v>0</v>
      </c>
      <c r="HM432">
        <v>0</v>
      </c>
      <c r="HN432">
        <v>1</v>
      </c>
      <c r="HO432">
        <v>0</v>
      </c>
      <c r="HP432">
        <v>0</v>
      </c>
      <c r="HQ432">
        <v>3</v>
      </c>
      <c r="HR432">
        <v>1</v>
      </c>
      <c r="HS432">
        <v>1</v>
      </c>
      <c r="HT432">
        <v>0</v>
      </c>
      <c r="HU432">
        <v>0</v>
      </c>
      <c r="HV432">
        <v>0</v>
      </c>
      <c r="HW432">
        <v>20</v>
      </c>
      <c r="HX432">
        <v>84</v>
      </c>
      <c r="HY432">
        <v>30</v>
      </c>
      <c r="HZ432">
        <v>14</v>
      </c>
      <c r="IA432">
        <v>1</v>
      </c>
      <c r="IB432">
        <v>0</v>
      </c>
      <c r="IC432">
        <v>1</v>
      </c>
      <c r="ID432">
        <v>9</v>
      </c>
      <c r="IE432">
        <v>0</v>
      </c>
      <c r="IF432">
        <v>1</v>
      </c>
      <c r="IG432">
        <v>1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1</v>
      </c>
      <c r="IO432">
        <v>1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1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0</v>
      </c>
      <c r="JD432">
        <v>30</v>
      </c>
      <c r="JE432">
        <v>4</v>
      </c>
      <c r="JF432">
        <v>3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1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4</v>
      </c>
      <c r="JZ432">
        <v>2</v>
      </c>
      <c r="KA432">
        <v>0</v>
      </c>
      <c r="KB432">
        <v>0</v>
      </c>
      <c r="KC432">
        <v>0</v>
      </c>
      <c r="KD432">
        <v>0</v>
      </c>
      <c r="KE432">
        <v>1</v>
      </c>
      <c r="KF432">
        <v>0</v>
      </c>
      <c r="KG432">
        <v>0</v>
      </c>
      <c r="KH432">
        <v>1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2</v>
      </c>
      <c r="KR432">
        <v>1</v>
      </c>
      <c r="KS432">
        <v>0</v>
      </c>
      <c r="KT432">
        <v>1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1</v>
      </c>
    </row>
    <row r="433" spans="1:325">
      <c r="A433" t="s">
        <v>1082</v>
      </c>
      <c r="B433" t="s">
        <v>1056</v>
      </c>
      <c r="C433" t="str">
        <f>"181205"</f>
        <v>181205</v>
      </c>
      <c r="D433" t="s">
        <v>1081</v>
      </c>
      <c r="E433">
        <v>2</v>
      </c>
      <c r="F433">
        <v>650</v>
      </c>
      <c r="G433">
        <v>500</v>
      </c>
      <c r="H433">
        <v>238</v>
      </c>
      <c r="I433">
        <v>262</v>
      </c>
      <c r="J433">
        <v>0</v>
      </c>
      <c r="K433">
        <v>5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262</v>
      </c>
      <c r="T433">
        <v>0</v>
      </c>
      <c r="U433">
        <v>0</v>
      </c>
      <c r="V433">
        <v>262</v>
      </c>
      <c r="W433">
        <v>9</v>
      </c>
      <c r="X433">
        <v>6</v>
      </c>
      <c r="Y433">
        <v>3</v>
      </c>
      <c r="Z433">
        <v>0</v>
      </c>
      <c r="AA433">
        <v>253</v>
      </c>
      <c r="AB433">
        <v>98</v>
      </c>
      <c r="AC433">
        <v>8</v>
      </c>
      <c r="AD433">
        <v>0</v>
      </c>
      <c r="AE433">
        <v>16</v>
      </c>
      <c r="AF433">
        <v>2</v>
      </c>
      <c r="AG433">
        <v>1</v>
      </c>
      <c r="AH433">
        <v>2</v>
      </c>
      <c r="AI433">
        <v>0</v>
      </c>
      <c r="AJ433">
        <v>1</v>
      </c>
      <c r="AK433">
        <v>0</v>
      </c>
      <c r="AL433">
        <v>8</v>
      </c>
      <c r="AM433">
        <v>1</v>
      </c>
      <c r="AN433">
        <v>0</v>
      </c>
      <c r="AO433">
        <v>1</v>
      </c>
      <c r="AP433">
        <v>6</v>
      </c>
      <c r="AQ433">
        <v>1</v>
      </c>
      <c r="AR433">
        <v>0</v>
      </c>
      <c r="AS433">
        <v>0</v>
      </c>
      <c r="AT433">
        <v>2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3</v>
      </c>
      <c r="BB433">
        <v>0</v>
      </c>
      <c r="BC433">
        <v>0</v>
      </c>
      <c r="BD433">
        <v>1</v>
      </c>
      <c r="BE433">
        <v>17</v>
      </c>
      <c r="BF433">
        <v>28</v>
      </c>
      <c r="BG433">
        <v>98</v>
      </c>
      <c r="BH433">
        <v>51</v>
      </c>
      <c r="BI433">
        <v>7</v>
      </c>
      <c r="BJ433">
        <v>2</v>
      </c>
      <c r="BK433">
        <v>2</v>
      </c>
      <c r="BL433">
        <v>24</v>
      </c>
      <c r="BM433">
        <v>0</v>
      </c>
      <c r="BN433">
        <v>1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6</v>
      </c>
      <c r="CA433">
        <v>0</v>
      </c>
      <c r="CB433">
        <v>0</v>
      </c>
      <c r="CC433">
        <v>0</v>
      </c>
      <c r="CD433">
        <v>1</v>
      </c>
      <c r="CE433">
        <v>0</v>
      </c>
      <c r="CF433">
        <v>0</v>
      </c>
      <c r="CG433">
        <v>7</v>
      </c>
      <c r="CH433">
        <v>0</v>
      </c>
      <c r="CI433">
        <v>0</v>
      </c>
      <c r="CJ433">
        <v>0</v>
      </c>
      <c r="CK433">
        <v>1</v>
      </c>
      <c r="CL433">
        <v>0</v>
      </c>
      <c r="CM433">
        <v>51</v>
      </c>
      <c r="CN433">
        <v>6</v>
      </c>
      <c r="CO433">
        <v>3</v>
      </c>
      <c r="CP433">
        <v>1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1</v>
      </c>
      <c r="CZ433">
        <v>0</v>
      </c>
      <c r="DA433">
        <v>1</v>
      </c>
      <c r="DB433">
        <v>0</v>
      </c>
      <c r="DC433">
        <v>0</v>
      </c>
      <c r="DD433">
        <v>0</v>
      </c>
      <c r="DE433">
        <v>6</v>
      </c>
      <c r="DF433">
        <v>23</v>
      </c>
      <c r="DG433">
        <v>7</v>
      </c>
      <c r="DH433">
        <v>1</v>
      </c>
      <c r="DI433">
        <v>5</v>
      </c>
      <c r="DJ433">
        <v>3</v>
      </c>
      <c r="DK433">
        <v>0</v>
      </c>
      <c r="DL433">
        <v>0</v>
      </c>
      <c r="DM433">
        <v>2</v>
      </c>
      <c r="DN433">
        <v>0</v>
      </c>
      <c r="DO433">
        <v>0</v>
      </c>
      <c r="DP433">
        <v>0</v>
      </c>
      <c r="DQ433">
        <v>1</v>
      </c>
      <c r="DR433">
        <v>0</v>
      </c>
      <c r="DS433">
        <v>0</v>
      </c>
      <c r="DT433">
        <v>1</v>
      </c>
      <c r="DU433">
        <v>0</v>
      </c>
      <c r="DV433">
        <v>0</v>
      </c>
      <c r="DW433">
        <v>0</v>
      </c>
      <c r="DX433">
        <v>0</v>
      </c>
      <c r="DY433">
        <v>1</v>
      </c>
      <c r="DZ433">
        <v>0</v>
      </c>
      <c r="EA433">
        <v>1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1</v>
      </c>
      <c r="EH433">
        <v>0</v>
      </c>
      <c r="EI433">
        <v>23</v>
      </c>
      <c r="EJ433">
        <v>23</v>
      </c>
      <c r="EK433">
        <v>1</v>
      </c>
      <c r="EL433">
        <v>1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8</v>
      </c>
      <c r="ES433">
        <v>12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1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23</v>
      </c>
      <c r="FP433">
        <v>9</v>
      </c>
      <c r="FQ433">
        <v>1</v>
      </c>
      <c r="FR433">
        <v>0</v>
      </c>
      <c r="FS433">
        <v>0</v>
      </c>
      <c r="FT433">
        <v>0</v>
      </c>
      <c r="FU433">
        <v>0</v>
      </c>
      <c r="FV433">
        <v>5</v>
      </c>
      <c r="FW433">
        <v>0</v>
      </c>
      <c r="FX433">
        <v>1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1</v>
      </c>
      <c r="GQ433">
        <v>1</v>
      </c>
      <c r="GR433">
        <v>0</v>
      </c>
      <c r="GS433">
        <v>0</v>
      </c>
      <c r="GT433">
        <v>0</v>
      </c>
      <c r="GU433">
        <v>9</v>
      </c>
      <c r="GV433">
        <v>23</v>
      </c>
      <c r="GW433">
        <v>3</v>
      </c>
      <c r="GX433">
        <v>3</v>
      </c>
      <c r="GY433">
        <v>0</v>
      </c>
      <c r="GZ433">
        <v>1</v>
      </c>
      <c r="HA433">
        <v>0</v>
      </c>
      <c r="HB433">
        <v>3</v>
      </c>
      <c r="HC433">
        <v>0</v>
      </c>
      <c r="HD433">
        <v>5</v>
      </c>
      <c r="HE433">
        <v>0</v>
      </c>
      <c r="HF433">
        <v>1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3</v>
      </c>
      <c r="HR433">
        <v>0</v>
      </c>
      <c r="HS433">
        <v>0</v>
      </c>
      <c r="HT433">
        <v>0</v>
      </c>
      <c r="HU433">
        <v>0</v>
      </c>
      <c r="HV433">
        <v>0</v>
      </c>
      <c r="HW433">
        <v>4</v>
      </c>
      <c r="HX433">
        <v>23</v>
      </c>
      <c r="HY433">
        <v>16</v>
      </c>
      <c r="HZ433">
        <v>11</v>
      </c>
      <c r="IA433">
        <v>3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1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1</v>
      </c>
      <c r="JD433">
        <v>16</v>
      </c>
      <c r="JE433">
        <v>1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1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1</v>
      </c>
      <c r="JZ433">
        <v>3</v>
      </c>
      <c r="KA433">
        <v>0</v>
      </c>
      <c r="KB433">
        <v>0</v>
      </c>
      <c r="KC433">
        <v>0</v>
      </c>
      <c r="KD433">
        <v>0</v>
      </c>
      <c r="KE433">
        <v>3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3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</row>
    <row r="434" spans="1:325">
      <c r="A434" t="s">
        <v>1080</v>
      </c>
      <c r="B434" t="s">
        <v>1056</v>
      </c>
      <c r="C434" t="str">
        <f>"181205"</f>
        <v>181205</v>
      </c>
      <c r="D434" t="s">
        <v>1079</v>
      </c>
      <c r="E434">
        <v>3</v>
      </c>
      <c r="F434">
        <v>1659</v>
      </c>
      <c r="G434">
        <v>1280</v>
      </c>
      <c r="H434">
        <v>457</v>
      </c>
      <c r="I434">
        <v>823</v>
      </c>
      <c r="J434">
        <v>0</v>
      </c>
      <c r="K434">
        <v>4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823</v>
      </c>
      <c r="T434">
        <v>0</v>
      </c>
      <c r="U434">
        <v>0</v>
      </c>
      <c r="V434">
        <v>823</v>
      </c>
      <c r="W434">
        <v>12</v>
      </c>
      <c r="X434">
        <v>10</v>
      </c>
      <c r="Y434">
        <v>2</v>
      </c>
      <c r="Z434">
        <v>0</v>
      </c>
      <c r="AA434">
        <v>811</v>
      </c>
      <c r="AB434">
        <v>358</v>
      </c>
      <c r="AC434">
        <v>41</v>
      </c>
      <c r="AD434">
        <v>6</v>
      </c>
      <c r="AE434">
        <v>43</v>
      </c>
      <c r="AF434">
        <v>3</v>
      </c>
      <c r="AG434">
        <v>8</v>
      </c>
      <c r="AH434">
        <v>6</v>
      </c>
      <c r="AI434">
        <v>3</v>
      </c>
      <c r="AJ434">
        <v>0</v>
      </c>
      <c r="AK434">
        <v>0</v>
      </c>
      <c r="AL434">
        <v>4</v>
      </c>
      <c r="AM434">
        <v>4</v>
      </c>
      <c r="AN434">
        <v>2</v>
      </c>
      <c r="AO434">
        <v>2</v>
      </c>
      <c r="AP434">
        <v>11</v>
      </c>
      <c r="AQ434">
        <v>5</v>
      </c>
      <c r="AR434">
        <v>1</v>
      </c>
      <c r="AS434">
        <v>0</v>
      </c>
      <c r="AT434">
        <v>2</v>
      </c>
      <c r="AU434">
        <v>0</v>
      </c>
      <c r="AV434">
        <v>2</v>
      </c>
      <c r="AW434">
        <v>2</v>
      </c>
      <c r="AX434">
        <v>2</v>
      </c>
      <c r="AY434">
        <v>2</v>
      </c>
      <c r="AZ434">
        <v>5</v>
      </c>
      <c r="BA434">
        <v>16</v>
      </c>
      <c r="BB434">
        <v>2</v>
      </c>
      <c r="BC434">
        <v>0</v>
      </c>
      <c r="BD434">
        <v>2</v>
      </c>
      <c r="BE434">
        <v>89</v>
      </c>
      <c r="BF434">
        <v>95</v>
      </c>
      <c r="BG434">
        <v>358</v>
      </c>
      <c r="BH434">
        <v>117</v>
      </c>
      <c r="BI434">
        <v>22</v>
      </c>
      <c r="BJ434">
        <v>2</v>
      </c>
      <c r="BK434">
        <v>1</v>
      </c>
      <c r="BL434">
        <v>61</v>
      </c>
      <c r="BM434">
        <v>1</v>
      </c>
      <c r="BN434">
        <v>1</v>
      </c>
      <c r="BO434">
        <v>1</v>
      </c>
      <c r="BP434">
        <v>2</v>
      </c>
      <c r="BQ434">
        <v>1</v>
      </c>
      <c r="BR434">
        <v>4</v>
      </c>
      <c r="BS434">
        <v>0</v>
      </c>
      <c r="BT434">
        <v>0</v>
      </c>
      <c r="BU434">
        <v>1</v>
      </c>
      <c r="BV434">
        <v>0</v>
      </c>
      <c r="BW434">
        <v>0</v>
      </c>
      <c r="BX434">
        <v>0</v>
      </c>
      <c r="BY434">
        <v>0</v>
      </c>
      <c r="BZ434">
        <v>14</v>
      </c>
      <c r="CA434">
        <v>3</v>
      </c>
      <c r="CB434">
        <v>0</v>
      </c>
      <c r="CC434">
        <v>0</v>
      </c>
      <c r="CD434">
        <v>0</v>
      </c>
      <c r="CE434">
        <v>0</v>
      </c>
      <c r="CF434">
        <v>2</v>
      </c>
      <c r="CG434">
        <v>0</v>
      </c>
      <c r="CH434">
        <v>1</v>
      </c>
      <c r="CI434">
        <v>0</v>
      </c>
      <c r="CJ434">
        <v>0</v>
      </c>
      <c r="CK434">
        <v>0</v>
      </c>
      <c r="CL434">
        <v>0</v>
      </c>
      <c r="CM434">
        <v>117</v>
      </c>
      <c r="CN434">
        <v>18</v>
      </c>
      <c r="CO434">
        <v>7</v>
      </c>
      <c r="CP434">
        <v>1</v>
      </c>
      <c r="CQ434">
        <v>1</v>
      </c>
      <c r="CR434">
        <v>0</v>
      </c>
      <c r="CS434">
        <v>0</v>
      </c>
      <c r="CT434">
        <v>0</v>
      </c>
      <c r="CU434">
        <v>2</v>
      </c>
      <c r="CV434">
        <v>1</v>
      </c>
      <c r="CW434">
        <v>0</v>
      </c>
      <c r="CX434">
        <v>1</v>
      </c>
      <c r="CY434">
        <v>2</v>
      </c>
      <c r="CZ434">
        <v>0</v>
      </c>
      <c r="DA434">
        <v>0</v>
      </c>
      <c r="DB434">
        <v>2</v>
      </c>
      <c r="DC434">
        <v>0</v>
      </c>
      <c r="DD434">
        <v>1</v>
      </c>
      <c r="DE434">
        <v>18</v>
      </c>
      <c r="DF434">
        <v>65</v>
      </c>
      <c r="DG434">
        <v>26</v>
      </c>
      <c r="DH434">
        <v>2</v>
      </c>
      <c r="DI434">
        <v>12</v>
      </c>
      <c r="DJ434">
        <v>5</v>
      </c>
      <c r="DK434">
        <v>1</v>
      </c>
      <c r="DL434">
        <v>1</v>
      </c>
      <c r="DM434">
        <v>1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3</v>
      </c>
      <c r="DT434">
        <v>1</v>
      </c>
      <c r="DU434">
        <v>0</v>
      </c>
      <c r="DV434">
        <v>4</v>
      </c>
      <c r="DW434">
        <v>1</v>
      </c>
      <c r="DX434">
        <v>0</v>
      </c>
      <c r="DY434">
        <v>6</v>
      </c>
      <c r="DZ434">
        <v>1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1</v>
      </c>
      <c r="EH434">
        <v>0</v>
      </c>
      <c r="EI434">
        <v>65</v>
      </c>
      <c r="EJ434">
        <v>76</v>
      </c>
      <c r="EK434">
        <v>6</v>
      </c>
      <c r="EL434">
        <v>36</v>
      </c>
      <c r="EM434">
        <v>1</v>
      </c>
      <c r="EN434">
        <v>0</v>
      </c>
      <c r="EO434">
        <v>0</v>
      </c>
      <c r="EP434">
        <v>2</v>
      </c>
      <c r="EQ434">
        <v>1</v>
      </c>
      <c r="ER434">
        <v>0</v>
      </c>
      <c r="ES434">
        <v>30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76</v>
      </c>
      <c r="FP434">
        <v>63</v>
      </c>
      <c r="FQ434">
        <v>26</v>
      </c>
      <c r="FR434">
        <v>1</v>
      </c>
      <c r="FS434">
        <v>1</v>
      </c>
      <c r="FT434">
        <v>0</v>
      </c>
      <c r="FU434">
        <v>1</v>
      </c>
      <c r="FV434">
        <v>25</v>
      </c>
      <c r="FW434">
        <v>0</v>
      </c>
      <c r="FX434">
        <v>3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1</v>
      </c>
      <c r="GM434">
        <v>0</v>
      </c>
      <c r="GN434">
        <v>1</v>
      </c>
      <c r="GO434">
        <v>0</v>
      </c>
      <c r="GP434">
        <v>1</v>
      </c>
      <c r="GQ434">
        <v>0</v>
      </c>
      <c r="GR434">
        <v>0</v>
      </c>
      <c r="GS434">
        <v>1</v>
      </c>
      <c r="GT434">
        <v>2</v>
      </c>
      <c r="GU434">
        <v>63</v>
      </c>
      <c r="GV434">
        <v>87</v>
      </c>
      <c r="GW434">
        <v>23</v>
      </c>
      <c r="GX434">
        <v>7</v>
      </c>
      <c r="GY434">
        <v>3</v>
      </c>
      <c r="GZ434">
        <v>0</v>
      </c>
      <c r="HA434">
        <v>3</v>
      </c>
      <c r="HB434">
        <v>1</v>
      </c>
      <c r="HC434">
        <v>1</v>
      </c>
      <c r="HD434">
        <v>9</v>
      </c>
      <c r="HE434">
        <v>1</v>
      </c>
      <c r="HF434">
        <v>3</v>
      </c>
      <c r="HG434">
        <v>2</v>
      </c>
      <c r="HH434">
        <v>0</v>
      </c>
      <c r="HI434">
        <v>1</v>
      </c>
      <c r="HJ434">
        <v>0</v>
      </c>
      <c r="HK434">
        <v>0</v>
      </c>
      <c r="HL434">
        <v>0</v>
      </c>
      <c r="HM434">
        <v>1</v>
      </c>
      <c r="HN434">
        <v>0</v>
      </c>
      <c r="HO434">
        <v>0</v>
      </c>
      <c r="HP434">
        <v>0</v>
      </c>
      <c r="HQ434">
        <v>2</v>
      </c>
      <c r="HR434">
        <v>0</v>
      </c>
      <c r="HS434">
        <v>3</v>
      </c>
      <c r="HT434">
        <v>0</v>
      </c>
      <c r="HU434">
        <v>1</v>
      </c>
      <c r="HV434">
        <v>2</v>
      </c>
      <c r="HW434">
        <v>24</v>
      </c>
      <c r="HX434">
        <v>87</v>
      </c>
      <c r="HY434">
        <v>20</v>
      </c>
      <c r="HZ434">
        <v>3</v>
      </c>
      <c r="IA434">
        <v>0</v>
      </c>
      <c r="IB434">
        <v>0</v>
      </c>
      <c r="IC434">
        <v>0</v>
      </c>
      <c r="ID434">
        <v>13</v>
      </c>
      <c r="IE434">
        <v>1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1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1</v>
      </c>
      <c r="JB434">
        <v>1</v>
      </c>
      <c r="JC434">
        <v>0</v>
      </c>
      <c r="JD434">
        <v>20</v>
      </c>
      <c r="JE434">
        <v>3</v>
      </c>
      <c r="JF434">
        <v>2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1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3</v>
      </c>
      <c r="JZ434">
        <v>3</v>
      </c>
      <c r="KA434">
        <v>0</v>
      </c>
      <c r="KB434">
        <v>0</v>
      </c>
      <c r="KC434">
        <v>0</v>
      </c>
      <c r="KD434">
        <v>0</v>
      </c>
      <c r="KE434">
        <v>2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1</v>
      </c>
      <c r="KN434">
        <v>0</v>
      </c>
      <c r="KO434">
        <v>0</v>
      </c>
      <c r="KP434">
        <v>0</v>
      </c>
      <c r="KQ434">
        <v>3</v>
      </c>
      <c r="KR434">
        <v>1</v>
      </c>
      <c r="KS434">
        <v>1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1</v>
      </c>
    </row>
    <row r="435" spans="1:325">
      <c r="A435" t="s">
        <v>1078</v>
      </c>
      <c r="B435" t="s">
        <v>1056</v>
      </c>
      <c r="C435" t="str">
        <f>"181205"</f>
        <v>181205</v>
      </c>
      <c r="D435" t="s">
        <v>1077</v>
      </c>
      <c r="E435">
        <v>4</v>
      </c>
      <c r="F435">
        <v>1638</v>
      </c>
      <c r="G435">
        <v>1270</v>
      </c>
      <c r="H435">
        <v>502</v>
      </c>
      <c r="I435">
        <v>768</v>
      </c>
      <c r="J435">
        <v>0</v>
      </c>
      <c r="K435">
        <v>5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768</v>
      </c>
      <c r="T435">
        <v>0</v>
      </c>
      <c r="U435">
        <v>0</v>
      </c>
      <c r="V435">
        <v>768</v>
      </c>
      <c r="W435">
        <v>20</v>
      </c>
      <c r="X435">
        <v>12</v>
      </c>
      <c r="Y435">
        <v>7</v>
      </c>
      <c r="Z435">
        <v>0</v>
      </c>
      <c r="AA435">
        <v>748</v>
      </c>
      <c r="AB435">
        <v>362</v>
      </c>
      <c r="AC435">
        <v>17</v>
      </c>
      <c r="AD435">
        <v>8</v>
      </c>
      <c r="AE435">
        <v>44</v>
      </c>
      <c r="AF435">
        <v>15</v>
      </c>
      <c r="AG435">
        <v>5</v>
      </c>
      <c r="AH435">
        <v>2</v>
      </c>
      <c r="AI435">
        <v>1</v>
      </c>
      <c r="AJ435">
        <v>1</v>
      </c>
      <c r="AK435">
        <v>1</v>
      </c>
      <c r="AL435">
        <v>0</v>
      </c>
      <c r="AM435">
        <v>9</v>
      </c>
      <c r="AN435">
        <v>6</v>
      </c>
      <c r="AO435">
        <v>1</v>
      </c>
      <c r="AP435">
        <v>66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1</v>
      </c>
      <c r="AX435">
        <v>1</v>
      </c>
      <c r="AY435">
        <v>0</v>
      </c>
      <c r="AZ435">
        <v>8</v>
      </c>
      <c r="BA435">
        <v>0</v>
      </c>
      <c r="BB435">
        <v>0</v>
      </c>
      <c r="BC435">
        <v>1</v>
      </c>
      <c r="BD435">
        <v>5</v>
      </c>
      <c r="BE435">
        <v>96</v>
      </c>
      <c r="BF435">
        <v>74</v>
      </c>
      <c r="BG435">
        <v>362</v>
      </c>
      <c r="BH435">
        <v>102</v>
      </c>
      <c r="BI435">
        <v>27</v>
      </c>
      <c r="BJ435">
        <v>8</v>
      </c>
      <c r="BK435">
        <v>6</v>
      </c>
      <c r="BL435">
        <v>30</v>
      </c>
      <c r="BM435">
        <v>1</v>
      </c>
      <c r="BN435">
        <v>0</v>
      </c>
      <c r="BO435">
        <v>3</v>
      </c>
      <c r="BP435">
        <v>1</v>
      </c>
      <c r="BQ435">
        <v>0</v>
      </c>
      <c r="BR435">
        <v>0</v>
      </c>
      <c r="BS435">
        <v>0</v>
      </c>
      <c r="BT435">
        <v>0</v>
      </c>
      <c r="BU435">
        <v>3</v>
      </c>
      <c r="BV435">
        <v>0</v>
      </c>
      <c r="BW435">
        <v>0</v>
      </c>
      <c r="BX435">
        <v>1</v>
      </c>
      <c r="BY435">
        <v>0</v>
      </c>
      <c r="BZ435">
        <v>20</v>
      </c>
      <c r="CA435">
        <v>0</v>
      </c>
      <c r="CB435">
        <v>0</v>
      </c>
      <c r="CC435">
        <v>1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1</v>
      </c>
      <c r="CL435">
        <v>0</v>
      </c>
      <c r="CM435">
        <v>102</v>
      </c>
      <c r="CN435">
        <v>18</v>
      </c>
      <c r="CO435">
        <v>5</v>
      </c>
      <c r="CP435">
        <v>0</v>
      </c>
      <c r="CQ435">
        <v>3</v>
      </c>
      <c r="CR435">
        <v>1</v>
      </c>
      <c r="CS435">
        <v>1</v>
      </c>
      <c r="CT435">
        <v>1</v>
      </c>
      <c r="CU435">
        <v>3</v>
      </c>
      <c r="CV435">
        <v>0</v>
      </c>
      <c r="CW435">
        <v>0</v>
      </c>
      <c r="CX435">
        <v>0</v>
      </c>
      <c r="CY435">
        <v>1</v>
      </c>
      <c r="CZ435">
        <v>0</v>
      </c>
      <c r="DA435">
        <v>1</v>
      </c>
      <c r="DB435">
        <v>1</v>
      </c>
      <c r="DC435">
        <v>0</v>
      </c>
      <c r="DD435">
        <v>1</v>
      </c>
      <c r="DE435">
        <v>18</v>
      </c>
      <c r="DF435">
        <v>57</v>
      </c>
      <c r="DG435">
        <v>28</v>
      </c>
      <c r="DH435">
        <v>0</v>
      </c>
      <c r="DI435">
        <v>6</v>
      </c>
      <c r="DJ435">
        <v>1</v>
      </c>
      <c r="DK435">
        <v>0</v>
      </c>
      <c r="DL435">
        <v>3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1</v>
      </c>
      <c r="DU435">
        <v>1</v>
      </c>
      <c r="DV435">
        <v>5</v>
      </c>
      <c r="DW435">
        <v>0</v>
      </c>
      <c r="DX435">
        <v>0</v>
      </c>
      <c r="DY435">
        <v>5</v>
      </c>
      <c r="DZ435">
        <v>1</v>
      </c>
      <c r="EA435">
        <v>4</v>
      </c>
      <c r="EB435">
        <v>0</v>
      </c>
      <c r="EC435">
        <v>0</v>
      </c>
      <c r="ED435">
        <v>0</v>
      </c>
      <c r="EE435">
        <v>0</v>
      </c>
      <c r="EF435">
        <v>1</v>
      </c>
      <c r="EG435">
        <v>0</v>
      </c>
      <c r="EH435">
        <v>1</v>
      </c>
      <c r="EI435">
        <v>57</v>
      </c>
      <c r="EJ435">
        <v>49</v>
      </c>
      <c r="EK435">
        <v>8</v>
      </c>
      <c r="EL435">
        <v>22</v>
      </c>
      <c r="EM435">
        <v>0</v>
      </c>
      <c r="EN435">
        <v>0</v>
      </c>
      <c r="EO435">
        <v>0</v>
      </c>
      <c r="EP435">
        <v>0</v>
      </c>
      <c r="EQ435">
        <v>1</v>
      </c>
      <c r="ER435">
        <v>0</v>
      </c>
      <c r="ES435">
        <v>17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1</v>
      </c>
      <c r="FM435">
        <v>0</v>
      </c>
      <c r="FN435">
        <v>0</v>
      </c>
      <c r="FO435">
        <v>49</v>
      </c>
      <c r="FP435">
        <v>52</v>
      </c>
      <c r="FQ435">
        <v>15</v>
      </c>
      <c r="FR435">
        <v>0</v>
      </c>
      <c r="FS435">
        <v>0</v>
      </c>
      <c r="FT435">
        <v>0</v>
      </c>
      <c r="FU435">
        <v>3</v>
      </c>
      <c r="FV435">
        <v>25</v>
      </c>
      <c r="FW435">
        <v>0</v>
      </c>
      <c r="FX435">
        <v>4</v>
      </c>
      <c r="FY435">
        <v>0</v>
      </c>
      <c r="FZ435">
        <v>0</v>
      </c>
      <c r="GA435">
        <v>0</v>
      </c>
      <c r="GB435">
        <v>0</v>
      </c>
      <c r="GC435">
        <v>1</v>
      </c>
      <c r="GD435">
        <v>1</v>
      </c>
      <c r="GE435">
        <v>0</v>
      </c>
      <c r="GF435">
        <v>0</v>
      </c>
      <c r="GG435">
        <v>0</v>
      </c>
      <c r="GH435">
        <v>1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1</v>
      </c>
      <c r="GO435">
        <v>0</v>
      </c>
      <c r="GP435">
        <v>0</v>
      </c>
      <c r="GQ435">
        <v>1</v>
      </c>
      <c r="GR435">
        <v>0</v>
      </c>
      <c r="GS435">
        <v>0</v>
      </c>
      <c r="GT435">
        <v>0</v>
      </c>
      <c r="GU435">
        <v>52</v>
      </c>
      <c r="GV435">
        <v>77</v>
      </c>
      <c r="GW435">
        <v>14</v>
      </c>
      <c r="GX435">
        <v>9</v>
      </c>
      <c r="GY435">
        <v>3</v>
      </c>
      <c r="GZ435">
        <v>0</v>
      </c>
      <c r="HA435">
        <v>8</v>
      </c>
      <c r="HB435">
        <v>0</v>
      </c>
      <c r="HC435">
        <v>2</v>
      </c>
      <c r="HD435">
        <v>7</v>
      </c>
      <c r="HE435">
        <v>1</v>
      </c>
      <c r="HF435">
        <v>2</v>
      </c>
      <c r="HG435">
        <v>0</v>
      </c>
      <c r="HH435">
        <v>1</v>
      </c>
      <c r="HI435">
        <v>0</v>
      </c>
      <c r="HJ435">
        <v>1</v>
      </c>
      <c r="HK435">
        <v>0</v>
      </c>
      <c r="HL435">
        <v>0</v>
      </c>
      <c r="HM435">
        <v>1</v>
      </c>
      <c r="HN435">
        <v>0</v>
      </c>
      <c r="HO435">
        <v>1</v>
      </c>
      <c r="HP435">
        <v>0</v>
      </c>
      <c r="HQ435">
        <v>2</v>
      </c>
      <c r="HR435">
        <v>1</v>
      </c>
      <c r="HS435">
        <v>2</v>
      </c>
      <c r="HT435">
        <v>1</v>
      </c>
      <c r="HU435">
        <v>0</v>
      </c>
      <c r="HV435">
        <v>0</v>
      </c>
      <c r="HW435">
        <v>21</v>
      </c>
      <c r="HX435">
        <v>77</v>
      </c>
      <c r="HY435">
        <v>25</v>
      </c>
      <c r="HZ435">
        <v>16</v>
      </c>
      <c r="IA435">
        <v>0</v>
      </c>
      <c r="IB435">
        <v>0</v>
      </c>
      <c r="IC435">
        <v>0</v>
      </c>
      <c r="ID435">
        <v>7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1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1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25</v>
      </c>
      <c r="JE435">
        <v>1</v>
      </c>
      <c r="JF435">
        <v>0</v>
      </c>
      <c r="JG435">
        <v>1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1</v>
      </c>
      <c r="JZ435">
        <v>5</v>
      </c>
      <c r="KA435">
        <v>2</v>
      </c>
      <c r="KB435">
        <v>0</v>
      </c>
      <c r="KC435">
        <v>0</v>
      </c>
      <c r="KD435">
        <v>0</v>
      </c>
      <c r="KE435">
        <v>2</v>
      </c>
      <c r="KF435">
        <v>1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5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</row>
    <row r="436" spans="1:325">
      <c r="A436" t="s">
        <v>1076</v>
      </c>
      <c r="B436" t="s">
        <v>1056</v>
      </c>
      <c r="C436" t="str">
        <f>"181205"</f>
        <v>181205</v>
      </c>
      <c r="D436" t="s">
        <v>29</v>
      </c>
      <c r="E436">
        <v>5</v>
      </c>
      <c r="F436">
        <v>768</v>
      </c>
      <c r="G436">
        <v>600</v>
      </c>
      <c r="H436">
        <v>270</v>
      </c>
      <c r="I436">
        <v>330</v>
      </c>
      <c r="J436">
        <v>1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330</v>
      </c>
      <c r="T436">
        <v>0</v>
      </c>
      <c r="U436">
        <v>0</v>
      </c>
      <c r="V436">
        <v>330</v>
      </c>
      <c r="W436">
        <v>10</v>
      </c>
      <c r="X436">
        <v>7</v>
      </c>
      <c r="Y436">
        <v>2</v>
      </c>
      <c r="Z436">
        <v>0</v>
      </c>
      <c r="AA436">
        <v>320</v>
      </c>
      <c r="AB436">
        <v>188</v>
      </c>
      <c r="AC436">
        <v>19</v>
      </c>
      <c r="AD436">
        <v>10</v>
      </c>
      <c r="AE436">
        <v>17</v>
      </c>
      <c r="AF436">
        <v>4</v>
      </c>
      <c r="AG436">
        <v>0</v>
      </c>
      <c r="AH436">
        <v>2</v>
      </c>
      <c r="AI436">
        <v>0</v>
      </c>
      <c r="AJ436">
        <v>0</v>
      </c>
      <c r="AK436">
        <v>1</v>
      </c>
      <c r="AL436">
        <v>2</v>
      </c>
      <c r="AM436">
        <v>3</v>
      </c>
      <c r="AN436">
        <v>3</v>
      </c>
      <c r="AO436">
        <v>0</v>
      </c>
      <c r="AP436">
        <v>8</v>
      </c>
      <c r="AQ436">
        <v>0</v>
      </c>
      <c r="AR436">
        <v>0</v>
      </c>
      <c r="AS436">
        <v>1</v>
      </c>
      <c r="AT436">
        <v>1</v>
      </c>
      <c r="AU436">
        <v>1</v>
      </c>
      <c r="AV436">
        <v>0</v>
      </c>
      <c r="AW436">
        <v>0</v>
      </c>
      <c r="AX436">
        <v>1</v>
      </c>
      <c r="AY436">
        <v>0</v>
      </c>
      <c r="AZ436">
        <v>3</v>
      </c>
      <c r="BA436">
        <v>8</v>
      </c>
      <c r="BB436">
        <v>0</v>
      </c>
      <c r="BC436">
        <v>0</v>
      </c>
      <c r="BD436">
        <v>1</v>
      </c>
      <c r="BE436">
        <v>49</v>
      </c>
      <c r="BF436">
        <v>54</v>
      </c>
      <c r="BG436">
        <v>188</v>
      </c>
      <c r="BH436">
        <v>31</v>
      </c>
      <c r="BI436">
        <v>2</v>
      </c>
      <c r="BJ436">
        <v>0</v>
      </c>
      <c r="BK436">
        <v>0</v>
      </c>
      <c r="BL436">
        <v>10</v>
      </c>
      <c r="BM436">
        <v>1</v>
      </c>
      <c r="BN436">
        <v>0</v>
      </c>
      <c r="BO436">
        <v>0</v>
      </c>
      <c r="BP436">
        <v>0</v>
      </c>
      <c r="BQ436">
        <v>2</v>
      </c>
      <c r="BR436">
        <v>3</v>
      </c>
      <c r="BS436">
        <v>0</v>
      </c>
      <c r="BT436">
        <v>0</v>
      </c>
      <c r="BU436">
        <v>1</v>
      </c>
      <c r="BV436">
        <v>0</v>
      </c>
      <c r="BW436">
        <v>0</v>
      </c>
      <c r="BX436">
        <v>0</v>
      </c>
      <c r="BY436">
        <v>0</v>
      </c>
      <c r="BZ436">
        <v>10</v>
      </c>
      <c r="CA436">
        <v>1</v>
      </c>
      <c r="CB436">
        <v>1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31</v>
      </c>
      <c r="CN436">
        <v>6</v>
      </c>
      <c r="CO436">
        <v>1</v>
      </c>
      <c r="CP436">
        <v>1</v>
      </c>
      <c r="CQ436">
        <v>1</v>
      </c>
      <c r="CR436">
        <v>1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1</v>
      </c>
      <c r="DA436">
        <v>0</v>
      </c>
      <c r="DB436">
        <v>0</v>
      </c>
      <c r="DC436">
        <v>0</v>
      </c>
      <c r="DD436">
        <v>1</v>
      </c>
      <c r="DE436">
        <v>6</v>
      </c>
      <c r="DF436">
        <v>12</v>
      </c>
      <c r="DG436">
        <v>5</v>
      </c>
      <c r="DH436">
        <v>0</v>
      </c>
      <c r="DI436">
        <v>0</v>
      </c>
      <c r="DJ436">
        <v>1</v>
      </c>
      <c r="DK436">
        <v>0</v>
      </c>
      <c r="DL436">
        <v>1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1</v>
      </c>
      <c r="DU436">
        <v>0</v>
      </c>
      <c r="DV436">
        <v>2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1</v>
      </c>
      <c r="EG436">
        <v>0</v>
      </c>
      <c r="EH436">
        <v>1</v>
      </c>
      <c r="EI436">
        <v>12</v>
      </c>
      <c r="EJ436">
        <v>19</v>
      </c>
      <c r="EK436">
        <v>3</v>
      </c>
      <c r="EL436">
        <v>9</v>
      </c>
      <c r="EM436">
        <v>0</v>
      </c>
      <c r="EN436">
        <v>0</v>
      </c>
      <c r="EO436">
        <v>0</v>
      </c>
      <c r="EP436">
        <v>1</v>
      </c>
      <c r="EQ436">
        <v>0</v>
      </c>
      <c r="ER436">
        <v>0</v>
      </c>
      <c r="ES436">
        <v>6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19</v>
      </c>
      <c r="FP436">
        <v>17</v>
      </c>
      <c r="FQ436">
        <v>6</v>
      </c>
      <c r="FR436">
        <v>0</v>
      </c>
      <c r="FS436">
        <v>0</v>
      </c>
      <c r="FT436">
        <v>1</v>
      </c>
      <c r="FU436">
        <v>0</v>
      </c>
      <c r="FV436">
        <v>9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1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17</v>
      </c>
      <c r="GV436">
        <v>31</v>
      </c>
      <c r="GW436">
        <v>13</v>
      </c>
      <c r="GX436">
        <v>4</v>
      </c>
      <c r="GY436">
        <v>3</v>
      </c>
      <c r="GZ436">
        <v>0</v>
      </c>
      <c r="HA436">
        <v>1</v>
      </c>
      <c r="HB436">
        <v>0</v>
      </c>
      <c r="HC436">
        <v>0</v>
      </c>
      <c r="HD436">
        <v>2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1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2</v>
      </c>
      <c r="HR436">
        <v>0</v>
      </c>
      <c r="HS436">
        <v>1</v>
      </c>
      <c r="HT436">
        <v>0</v>
      </c>
      <c r="HU436">
        <v>0</v>
      </c>
      <c r="HV436">
        <v>0</v>
      </c>
      <c r="HW436">
        <v>4</v>
      </c>
      <c r="HX436">
        <v>31</v>
      </c>
      <c r="HY436">
        <v>14</v>
      </c>
      <c r="HZ436">
        <v>5</v>
      </c>
      <c r="IA436">
        <v>1</v>
      </c>
      <c r="IB436">
        <v>0</v>
      </c>
      <c r="IC436">
        <v>0</v>
      </c>
      <c r="ID436">
        <v>3</v>
      </c>
      <c r="IE436">
        <v>0</v>
      </c>
      <c r="IF436">
        <v>1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1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1</v>
      </c>
      <c r="JA436">
        <v>0</v>
      </c>
      <c r="JB436">
        <v>1</v>
      </c>
      <c r="JC436">
        <v>1</v>
      </c>
      <c r="JD436">
        <v>14</v>
      </c>
      <c r="JE436">
        <v>1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1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1</v>
      </c>
      <c r="JZ436">
        <v>1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1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1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</row>
    <row r="437" spans="1:325">
      <c r="A437" t="s">
        <v>1075</v>
      </c>
      <c r="B437" t="s">
        <v>1056</v>
      </c>
      <c r="C437" t="str">
        <f>"181205"</f>
        <v>181205</v>
      </c>
      <c r="D437" t="s">
        <v>1074</v>
      </c>
      <c r="E437">
        <v>6</v>
      </c>
      <c r="F437">
        <v>744</v>
      </c>
      <c r="G437">
        <v>580</v>
      </c>
      <c r="H437">
        <v>252</v>
      </c>
      <c r="I437">
        <v>328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328</v>
      </c>
      <c r="T437">
        <v>0</v>
      </c>
      <c r="U437">
        <v>0</v>
      </c>
      <c r="V437">
        <v>328</v>
      </c>
      <c r="W437">
        <v>10</v>
      </c>
      <c r="X437">
        <v>4</v>
      </c>
      <c r="Y437">
        <v>4</v>
      </c>
      <c r="Z437">
        <v>0</v>
      </c>
      <c r="AA437">
        <v>318</v>
      </c>
      <c r="AB437">
        <v>186</v>
      </c>
      <c r="AC437">
        <v>11</v>
      </c>
      <c r="AD437">
        <v>1</v>
      </c>
      <c r="AE437">
        <v>22</v>
      </c>
      <c r="AF437">
        <v>10</v>
      </c>
      <c r="AG437">
        <v>2</v>
      </c>
      <c r="AH437">
        <v>3</v>
      </c>
      <c r="AI437">
        <v>3</v>
      </c>
      <c r="AJ437">
        <v>2</v>
      </c>
      <c r="AK437">
        <v>1</v>
      </c>
      <c r="AL437">
        <v>2</v>
      </c>
      <c r="AM437">
        <v>2</v>
      </c>
      <c r="AN437">
        <v>2</v>
      </c>
      <c r="AO437">
        <v>2</v>
      </c>
      <c r="AP437">
        <v>23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3</v>
      </c>
      <c r="AX437">
        <v>0</v>
      </c>
      <c r="AY437">
        <v>0</v>
      </c>
      <c r="AZ437">
        <v>5</v>
      </c>
      <c r="BA437">
        <v>0</v>
      </c>
      <c r="BB437">
        <v>0</v>
      </c>
      <c r="BC437">
        <v>0</v>
      </c>
      <c r="BD437">
        <v>0</v>
      </c>
      <c r="BE437">
        <v>54</v>
      </c>
      <c r="BF437">
        <v>38</v>
      </c>
      <c r="BG437">
        <v>186</v>
      </c>
      <c r="BH437">
        <v>28</v>
      </c>
      <c r="BI437">
        <v>8</v>
      </c>
      <c r="BJ437">
        <v>1</v>
      </c>
      <c r="BK437">
        <v>5</v>
      </c>
      <c r="BL437">
        <v>6</v>
      </c>
      <c r="BM437">
        <v>2</v>
      </c>
      <c r="BN437">
        <v>0</v>
      </c>
      <c r="BO437">
        <v>0</v>
      </c>
      <c r="BP437">
        <v>0</v>
      </c>
      <c r="BQ437">
        <v>3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1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2</v>
      </c>
      <c r="CL437">
        <v>0</v>
      </c>
      <c r="CM437">
        <v>28</v>
      </c>
      <c r="CN437">
        <v>7</v>
      </c>
      <c r="CO437">
        <v>3</v>
      </c>
      <c r="CP437">
        <v>0</v>
      </c>
      <c r="CQ437">
        <v>1</v>
      </c>
      <c r="CR437">
        <v>1</v>
      </c>
      <c r="CS437">
        <v>0</v>
      </c>
      <c r="CT437">
        <v>0</v>
      </c>
      <c r="CU437">
        <v>0</v>
      </c>
      <c r="CV437">
        <v>0</v>
      </c>
      <c r="CW437">
        <v>1</v>
      </c>
      <c r="CX437">
        <v>0</v>
      </c>
      <c r="CY437">
        <v>0</v>
      </c>
      <c r="CZ437">
        <v>1</v>
      </c>
      <c r="DA437">
        <v>0</v>
      </c>
      <c r="DB437">
        <v>0</v>
      </c>
      <c r="DC437">
        <v>0</v>
      </c>
      <c r="DD437">
        <v>0</v>
      </c>
      <c r="DE437">
        <v>7</v>
      </c>
      <c r="DF437">
        <v>16</v>
      </c>
      <c r="DG437">
        <v>6</v>
      </c>
      <c r="DH437">
        <v>0</v>
      </c>
      <c r="DI437">
        <v>3</v>
      </c>
      <c r="DJ437">
        <v>0</v>
      </c>
      <c r="DK437">
        <v>0</v>
      </c>
      <c r="DL437">
        <v>2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1</v>
      </c>
      <c r="DS437">
        <v>0</v>
      </c>
      <c r="DT437">
        <v>1</v>
      </c>
      <c r="DU437">
        <v>0</v>
      </c>
      <c r="DV437">
        <v>2</v>
      </c>
      <c r="DW437">
        <v>0</v>
      </c>
      <c r="DX437">
        <v>0</v>
      </c>
      <c r="DY437">
        <v>1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16</v>
      </c>
      <c r="EJ437">
        <v>21</v>
      </c>
      <c r="EK437">
        <v>1</v>
      </c>
      <c r="EL437">
        <v>13</v>
      </c>
      <c r="EM437">
        <v>0</v>
      </c>
      <c r="EN437">
        <v>0</v>
      </c>
      <c r="EO437">
        <v>0</v>
      </c>
      <c r="EP437">
        <v>0</v>
      </c>
      <c r="EQ437">
        <v>1</v>
      </c>
      <c r="ER437">
        <v>0</v>
      </c>
      <c r="ES437">
        <v>6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21</v>
      </c>
      <c r="FP437">
        <v>9</v>
      </c>
      <c r="FQ437">
        <v>4</v>
      </c>
      <c r="FR437">
        <v>0</v>
      </c>
      <c r="FS437">
        <v>0</v>
      </c>
      <c r="FT437">
        <v>0</v>
      </c>
      <c r="FU437">
        <v>0</v>
      </c>
      <c r="FV437">
        <v>4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1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9</v>
      </c>
      <c r="GV437">
        <v>46</v>
      </c>
      <c r="GW437">
        <v>2</v>
      </c>
      <c r="GX437">
        <v>2</v>
      </c>
      <c r="GY437">
        <v>0</v>
      </c>
      <c r="GZ437">
        <v>0</v>
      </c>
      <c r="HA437">
        <v>3</v>
      </c>
      <c r="HB437">
        <v>0</v>
      </c>
      <c r="HC437">
        <v>0</v>
      </c>
      <c r="HD437">
        <v>5</v>
      </c>
      <c r="HE437">
        <v>1</v>
      </c>
      <c r="HF437">
        <v>0</v>
      </c>
      <c r="HG437">
        <v>0</v>
      </c>
      <c r="HH437">
        <v>0</v>
      </c>
      <c r="HI437">
        <v>1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2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30</v>
      </c>
      <c r="HX437">
        <v>46</v>
      </c>
      <c r="HY437">
        <v>3</v>
      </c>
      <c r="HZ437">
        <v>1</v>
      </c>
      <c r="IA437">
        <v>0</v>
      </c>
      <c r="IB437">
        <v>0</v>
      </c>
      <c r="IC437">
        <v>0</v>
      </c>
      <c r="ID437">
        <v>1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1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3</v>
      </c>
      <c r="JE437">
        <v>1</v>
      </c>
      <c r="JF437">
        <v>1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1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1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1</v>
      </c>
      <c r="LL437">
        <v>0</v>
      </c>
      <c r="LM437">
        <v>1</v>
      </c>
    </row>
    <row r="438" spans="1:325">
      <c r="A438" t="s">
        <v>1073</v>
      </c>
      <c r="B438" t="s">
        <v>1056</v>
      </c>
      <c r="C438" t="str">
        <f>"181205"</f>
        <v>181205</v>
      </c>
      <c r="D438" t="s">
        <v>1072</v>
      </c>
      <c r="E438">
        <v>7</v>
      </c>
      <c r="F438">
        <v>1121</v>
      </c>
      <c r="G438">
        <v>870</v>
      </c>
      <c r="H438">
        <v>269</v>
      </c>
      <c r="I438">
        <v>601</v>
      </c>
      <c r="J438">
        <v>0</v>
      </c>
      <c r="K438">
        <v>2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600</v>
      </c>
      <c r="T438">
        <v>0</v>
      </c>
      <c r="U438">
        <v>0</v>
      </c>
      <c r="V438">
        <v>600</v>
      </c>
      <c r="W438">
        <v>13</v>
      </c>
      <c r="X438">
        <v>9</v>
      </c>
      <c r="Y438">
        <v>2</v>
      </c>
      <c r="Z438">
        <v>0</v>
      </c>
      <c r="AA438">
        <v>587</v>
      </c>
      <c r="AB438">
        <v>321</v>
      </c>
      <c r="AC438">
        <v>35</v>
      </c>
      <c r="AD438">
        <v>5</v>
      </c>
      <c r="AE438">
        <v>28</v>
      </c>
      <c r="AF438">
        <v>2</v>
      </c>
      <c r="AG438">
        <v>1</v>
      </c>
      <c r="AH438">
        <v>2</v>
      </c>
      <c r="AI438">
        <v>0</v>
      </c>
      <c r="AJ438">
        <v>0</v>
      </c>
      <c r="AK438">
        <v>0</v>
      </c>
      <c r="AL438">
        <v>0</v>
      </c>
      <c r="AM438">
        <v>2</v>
      </c>
      <c r="AN438">
        <v>8</v>
      </c>
      <c r="AO438">
        <v>1</v>
      </c>
      <c r="AP438">
        <v>38</v>
      </c>
      <c r="AQ438">
        <v>0</v>
      </c>
      <c r="AR438">
        <v>0</v>
      </c>
      <c r="AS438">
        <v>1</v>
      </c>
      <c r="AT438">
        <v>0</v>
      </c>
      <c r="AU438">
        <v>0</v>
      </c>
      <c r="AV438">
        <v>2</v>
      </c>
      <c r="AW438">
        <v>0</v>
      </c>
      <c r="AX438">
        <v>0</v>
      </c>
      <c r="AY438">
        <v>0</v>
      </c>
      <c r="AZ438">
        <v>2</v>
      </c>
      <c r="BA438">
        <v>2</v>
      </c>
      <c r="BB438">
        <v>1</v>
      </c>
      <c r="BC438">
        <v>0</v>
      </c>
      <c r="BD438">
        <v>0</v>
      </c>
      <c r="BE438">
        <v>80</v>
      </c>
      <c r="BF438">
        <v>111</v>
      </c>
      <c r="BG438">
        <v>321</v>
      </c>
      <c r="BH438">
        <v>64</v>
      </c>
      <c r="BI438">
        <v>17</v>
      </c>
      <c r="BJ438">
        <v>2</v>
      </c>
      <c r="BK438">
        <v>2</v>
      </c>
      <c r="BL438">
        <v>19</v>
      </c>
      <c r="BM438">
        <v>1</v>
      </c>
      <c r="BN438">
        <v>1</v>
      </c>
      <c r="BO438">
        <v>0</v>
      </c>
      <c r="BP438">
        <v>0</v>
      </c>
      <c r="BQ438">
        <v>0</v>
      </c>
      <c r="BR438">
        <v>4</v>
      </c>
      <c r="BS438">
        <v>0</v>
      </c>
      <c r="BT438">
        <v>0</v>
      </c>
      <c r="BU438">
        <v>3</v>
      </c>
      <c r="BV438">
        <v>0</v>
      </c>
      <c r="BW438">
        <v>0</v>
      </c>
      <c r="BX438">
        <v>1</v>
      </c>
      <c r="BY438">
        <v>2</v>
      </c>
      <c r="BZ438">
        <v>10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1</v>
      </c>
      <c r="CH438">
        <v>0</v>
      </c>
      <c r="CI438">
        <v>0</v>
      </c>
      <c r="CJ438">
        <v>0</v>
      </c>
      <c r="CK438">
        <v>0</v>
      </c>
      <c r="CL438">
        <v>1</v>
      </c>
      <c r="CM438">
        <v>64</v>
      </c>
      <c r="CN438">
        <v>12</v>
      </c>
      <c r="CO438">
        <v>7</v>
      </c>
      <c r="CP438">
        <v>1</v>
      </c>
      <c r="CQ438">
        <v>1</v>
      </c>
      <c r="CR438">
        <v>0</v>
      </c>
      <c r="CS438">
        <v>0</v>
      </c>
      <c r="CT438">
        <v>1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2</v>
      </c>
      <c r="DC438">
        <v>0</v>
      </c>
      <c r="DD438">
        <v>0</v>
      </c>
      <c r="DE438">
        <v>12</v>
      </c>
      <c r="DF438">
        <v>29</v>
      </c>
      <c r="DG438">
        <v>6</v>
      </c>
      <c r="DH438">
        <v>2</v>
      </c>
      <c r="DI438">
        <v>12</v>
      </c>
      <c r="DJ438">
        <v>1</v>
      </c>
      <c r="DK438">
        <v>0</v>
      </c>
      <c r="DL438">
        <v>0</v>
      </c>
      <c r="DM438">
        <v>1</v>
      </c>
      <c r="DN438">
        <v>0</v>
      </c>
      <c r="DO438">
        <v>0</v>
      </c>
      <c r="DP438">
        <v>1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1</v>
      </c>
      <c r="DW438">
        <v>0</v>
      </c>
      <c r="DX438">
        <v>0</v>
      </c>
      <c r="DY438">
        <v>2</v>
      </c>
      <c r="DZ438">
        <v>0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1</v>
      </c>
      <c r="EI438">
        <v>29</v>
      </c>
      <c r="EJ438">
        <v>26</v>
      </c>
      <c r="EK438">
        <v>0</v>
      </c>
      <c r="EL438">
        <v>22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4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26</v>
      </c>
      <c r="FP438">
        <v>19</v>
      </c>
      <c r="FQ438">
        <v>9</v>
      </c>
      <c r="FR438">
        <v>1</v>
      </c>
      <c r="FS438">
        <v>1</v>
      </c>
      <c r="FT438">
        <v>1</v>
      </c>
      <c r="FU438">
        <v>0</v>
      </c>
      <c r="FV438">
        <v>5</v>
      </c>
      <c r="FW438">
        <v>0</v>
      </c>
      <c r="FX438">
        <v>1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19</v>
      </c>
      <c r="GV438">
        <v>83</v>
      </c>
      <c r="GW438">
        <v>11</v>
      </c>
      <c r="GX438">
        <v>9</v>
      </c>
      <c r="GY438">
        <v>3</v>
      </c>
      <c r="GZ438">
        <v>1</v>
      </c>
      <c r="HA438">
        <v>4</v>
      </c>
      <c r="HB438">
        <v>2</v>
      </c>
      <c r="HC438">
        <v>0</v>
      </c>
      <c r="HD438">
        <v>4</v>
      </c>
      <c r="HE438">
        <v>0</v>
      </c>
      <c r="HF438">
        <v>0</v>
      </c>
      <c r="HG438">
        <v>4</v>
      </c>
      <c r="HH438">
        <v>0</v>
      </c>
      <c r="HI438">
        <v>0</v>
      </c>
      <c r="HJ438">
        <v>0</v>
      </c>
      <c r="HK438">
        <v>0</v>
      </c>
      <c r="HL438">
        <v>2</v>
      </c>
      <c r="HM438">
        <v>0</v>
      </c>
      <c r="HN438">
        <v>0</v>
      </c>
      <c r="HO438">
        <v>0</v>
      </c>
      <c r="HP438">
        <v>0</v>
      </c>
      <c r="HQ438">
        <v>9</v>
      </c>
      <c r="HR438">
        <v>1</v>
      </c>
      <c r="HS438">
        <v>1</v>
      </c>
      <c r="HT438">
        <v>0</v>
      </c>
      <c r="HU438">
        <v>0</v>
      </c>
      <c r="HV438">
        <v>0</v>
      </c>
      <c r="HW438">
        <v>32</v>
      </c>
      <c r="HX438">
        <v>83</v>
      </c>
      <c r="HY438">
        <v>22</v>
      </c>
      <c r="HZ438">
        <v>14</v>
      </c>
      <c r="IA438">
        <v>0</v>
      </c>
      <c r="IB438">
        <v>0</v>
      </c>
      <c r="IC438">
        <v>0</v>
      </c>
      <c r="ID438">
        <v>3</v>
      </c>
      <c r="IE438">
        <v>1</v>
      </c>
      <c r="IF438">
        <v>1</v>
      </c>
      <c r="IG438">
        <v>0</v>
      </c>
      <c r="IH438">
        <v>1</v>
      </c>
      <c r="II438">
        <v>0</v>
      </c>
      <c r="IJ438">
        <v>0</v>
      </c>
      <c r="IK438">
        <v>0</v>
      </c>
      <c r="IL438">
        <v>0</v>
      </c>
      <c r="IM438">
        <v>1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1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22</v>
      </c>
      <c r="JE438">
        <v>3</v>
      </c>
      <c r="JF438">
        <v>1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2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3</v>
      </c>
      <c r="JZ438">
        <v>7</v>
      </c>
      <c r="KA438">
        <v>7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7</v>
      </c>
      <c r="KR438">
        <v>1</v>
      </c>
      <c r="KS438">
        <v>1</v>
      </c>
      <c r="KT438">
        <v>0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1</v>
      </c>
    </row>
    <row r="439" spans="1:325">
      <c r="A439" t="s">
        <v>1071</v>
      </c>
      <c r="B439" t="s">
        <v>1056</v>
      </c>
      <c r="C439" t="str">
        <f>"181205"</f>
        <v>181205</v>
      </c>
      <c r="D439" t="s">
        <v>1070</v>
      </c>
      <c r="E439">
        <v>8</v>
      </c>
      <c r="F439">
        <v>1261</v>
      </c>
      <c r="G439">
        <v>970</v>
      </c>
      <c r="H439">
        <v>375</v>
      </c>
      <c r="I439">
        <v>595</v>
      </c>
      <c r="J439">
        <v>0</v>
      </c>
      <c r="K439">
        <v>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595</v>
      </c>
      <c r="T439">
        <v>0</v>
      </c>
      <c r="U439">
        <v>0</v>
      </c>
      <c r="V439">
        <v>595</v>
      </c>
      <c r="W439">
        <v>6</v>
      </c>
      <c r="X439">
        <v>6</v>
      </c>
      <c r="Y439">
        <v>0</v>
      </c>
      <c r="Z439">
        <v>0</v>
      </c>
      <c r="AA439">
        <v>589</v>
      </c>
      <c r="AB439">
        <v>291</v>
      </c>
      <c r="AC439">
        <v>32</v>
      </c>
      <c r="AD439">
        <v>6</v>
      </c>
      <c r="AE439">
        <v>43</v>
      </c>
      <c r="AF439">
        <v>3</v>
      </c>
      <c r="AG439">
        <v>5</v>
      </c>
      <c r="AH439">
        <v>1</v>
      </c>
      <c r="AI439">
        <v>1</v>
      </c>
      <c r="AJ439">
        <v>1</v>
      </c>
      <c r="AK439">
        <v>1</v>
      </c>
      <c r="AL439">
        <v>4</v>
      </c>
      <c r="AM439">
        <v>4</v>
      </c>
      <c r="AN439">
        <v>1</v>
      </c>
      <c r="AO439">
        <v>4</v>
      </c>
      <c r="AP439">
        <v>14</v>
      </c>
      <c r="AQ439">
        <v>0</v>
      </c>
      <c r="AR439">
        <v>2</v>
      </c>
      <c r="AS439">
        <v>2</v>
      </c>
      <c r="AT439">
        <v>1</v>
      </c>
      <c r="AU439">
        <v>1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9</v>
      </c>
      <c r="BB439">
        <v>1</v>
      </c>
      <c r="BC439">
        <v>3</v>
      </c>
      <c r="BD439">
        <v>2</v>
      </c>
      <c r="BE439">
        <v>61</v>
      </c>
      <c r="BF439">
        <v>89</v>
      </c>
      <c r="BG439">
        <v>291</v>
      </c>
      <c r="BH439">
        <v>82</v>
      </c>
      <c r="BI439">
        <v>11</v>
      </c>
      <c r="BJ439">
        <v>5</v>
      </c>
      <c r="BK439">
        <v>4</v>
      </c>
      <c r="BL439">
        <v>33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7</v>
      </c>
      <c r="BS439">
        <v>0</v>
      </c>
      <c r="BT439">
        <v>0</v>
      </c>
      <c r="BU439">
        <v>2</v>
      </c>
      <c r="BV439">
        <v>0</v>
      </c>
      <c r="BW439">
        <v>0</v>
      </c>
      <c r="BX439">
        <v>0</v>
      </c>
      <c r="BY439">
        <v>0</v>
      </c>
      <c r="BZ439">
        <v>17</v>
      </c>
      <c r="CA439">
        <v>0</v>
      </c>
      <c r="CB439">
        <v>0</v>
      </c>
      <c r="CC439">
        <v>0</v>
      </c>
      <c r="CD439">
        <v>2</v>
      </c>
      <c r="CE439">
        <v>0</v>
      </c>
      <c r="CF439">
        <v>0</v>
      </c>
      <c r="CG439">
        <v>1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82</v>
      </c>
      <c r="CN439">
        <v>16</v>
      </c>
      <c r="CO439">
        <v>8</v>
      </c>
      <c r="CP439">
        <v>2</v>
      </c>
      <c r="CQ439">
        <v>1</v>
      </c>
      <c r="CR439">
        <v>0</v>
      </c>
      <c r="CS439">
        <v>2</v>
      </c>
      <c r="CT439">
        <v>2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1</v>
      </c>
      <c r="DC439">
        <v>0</v>
      </c>
      <c r="DD439">
        <v>0</v>
      </c>
      <c r="DE439">
        <v>16</v>
      </c>
      <c r="DF439">
        <v>34</v>
      </c>
      <c r="DG439">
        <v>12</v>
      </c>
      <c r="DH439">
        <v>0</v>
      </c>
      <c r="DI439">
        <v>6</v>
      </c>
      <c r="DJ439">
        <v>2</v>
      </c>
      <c r="DK439">
        <v>0</v>
      </c>
      <c r="DL439">
        <v>0</v>
      </c>
      <c r="DM439">
        <v>0</v>
      </c>
      <c r="DN439">
        <v>1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1</v>
      </c>
      <c r="DU439">
        <v>0</v>
      </c>
      <c r="DV439">
        <v>6</v>
      </c>
      <c r="DW439">
        <v>1</v>
      </c>
      <c r="DX439">
        <v>0</v>
      </c>
      <c r="DY439">
        <v>1</v>
      </c>
      <c r="DZ439">
        <v>0</v>
      </c>
      <c r="EA439">
        <v>0</v>
      </c>
      <c r="EB439">
        <v>0</v>
      </c>
      <c r="EC439">
        <v>0</v>
      </c>
      <c r="ED439">
        <v>1</v>
      </c>
      <c r="EE439">
        <v>0</v>
      </c>
      <c r="EF439">
        <v>0</v>
      </c>
      <c r="EG439">
        <v>0</v>
      </c>
      <c r="EH439">
        <v>3</v>
      </c>
      <c r="EI439">
        <v>34</v>
      </c>
      <c r="EJ439">
        <v>18</v>
      </c>
      <c r="EK439">
        <v>0</v>
      </c>
      <c r="EL439">
        <v>12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6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18</v>
      </c>
      <c r="FP439">
        <v>38</v>
      </c>
      <c r="FQ439">
        <v>14</v>
      </c>
      <c r="FR439">
        <v>0</v>
      </c>
      <c r="FS439">
        <v>1</v>
      </c>
      <c r="FT439">
        <v>0</v>
      </c>
      <c r="FU439">
        <v>1</v>
      </c>
      <c r="FV439">
        <v>11</v>
      </c>
      <c r="FW439">
        <v>0</v>
      </c>
      <c r="FX439">
        <v>6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1</v>
      </c>
      <c r="GM439">
        <v>1</v>
      </c>
      <c r="GN439">
        <v>0</v>
      </c>
      <c r="GO439">
        <v>1</v>
      </c>
      <c r="GP439">
        <v>1</v>
      </c>
      <c r="GQ439">
        <v>1</v>
      </c>
      <c r="GR439">
        <v>0</v>
      </c>
      <c r="GS439">
        <v>0</v>
      </c>
      <c r="GT439">
        <v>0</v>
      </c>
      <c r="GU439">
        <v>38</v>
      </c>
      <c r="GV439">
        <v>72</v>
      </c>
      <c r="GW439">
        <v>15</v>
      </c>
      <c r="GX439">
        <v>13</v>
      </c>
      <c r="GY439">
        <v>0</v>
      </c>
      <c r="GZ439">
        <v>0</v>
      </c>
      <c r="HA439">
        <v>7</v>
      </c>
      <c r="HB439">
        <v>0</v>
      </c>
      <c r="HC439">
        <v>0</v>
      </c>
      <c r="HD439">
        <v>7</v>
      </c>
      <c r="HE439">
        <v>1</v>
      </c>
      <c r="HF439">
        <v>0</v>
      </c>
      <c r="HG439">
        <v>1</v>
      </c>
      <c r="HH439">
        <v>0</v>
      </c>
      <c r="HI439">
        <v>3</v>
      </c>
      <c r="HJ439">
        <v>0</v>
      </c>
      <c r="HK439">
        <v>0</v>
      </c>
      <c r="HL439">
        <v>1</v>
      </c>
      <c r="HM439">
        <v>0</v>
      </c>
      <c r="HN439">
        <v>0</v>
      </c>
      <c r="HO439">
        <v>1</v>
      </c>
      <c r="HP439">
        <v>0</v>
      </c>
      <c r="HQ439">
        <v>4</v>
      </c>
      <c r="HR439">
        <v>0</v>
      </c>
      <c r="HS439">
        <v>1</v>
      </c>
      <c r="HT439">
        <v>2</v>
      </c>
      <c r="HU439">
        <v>0</v>
      </c>
      <c r="HV439">
        <v>0</v>
      </c>
      <c r="HW439">
        <v>16</v>
      </c>
      <c r="HX439">
        <v>72</v>
      </c>
      <c r="HY439">
        <v>35</v>
      </c>
      <c r="HZ439">
        <v>18</v>
      </c>
      <c r="IA439">
        <v>0</v>
      </c>
      <c r="IB439">
        <v>1</v>
      </c>
      <c r="IC439">
        <v>0</v>
      </c>
      <c r="ID439">
        <v>10</v>
      </c>
      <c r="IE439">
        <v>0</v>
      </c>
      <c r="IF439">
        <v>0</v>
      </c>
      <c r="IG439">
        <v>0</v>
      </c>
      <c r="IH439">
        <v>1</v>
      </c>
      <c r="II439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1</v>
      </c>
      <c r="IT439">
        <v>1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1</v>
      </c>
      <c r="JA439">
        <v>1</v>
      </c>
      <c r="JB439">
        <v>0</v>
      </c>
      <c r="JC439">
        <v>1</v>
      </c>
      <c r="JD439">
        <v>35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2</v>
      </c>
      <c r="KA439">
        <v>1</v>
      </c>
      <c r="KB439">
        <v>0</v>
      </c>
      <c r="KC439">
        <v>0</v>
      </c>
      <c r="KD439">
        <v>0</v>
      </c>
      <c r="KE439">
        <v>1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2</v>
      </c>
      <c r="KR439">
        <v>1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1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1</v>
      </c>
    </row>
    <row r="440" spans="1:325">
      <c r="A440" t="s">
        <v>1069</v>
      </c>
      <c r="B440" t="s">
        <v>1056</v>
      </c>
      <c r="C440" t="str">
        <f>"181205"</f>
        <v>181205</v>
      </c>
      <c r="D440" t="s">
        <v>564</v>
      </c>
      <c r="E440">
        <v>9</v>
      </c>
      <c r="F440">
        <v>1120</v>
      </c>
      <c r="G440">
        <v>860</v>
      </c>
      <c r="H440">
        <v>376</v>
      </c>
      <c r="I440">
        <v>484</v>
      </c>
      <c r="J440">
        <v>0</v>
      </c>
      <c r="K440">
        <v>3</v>
      </c>
      <c r="L440">
        <v>2</v>
      </c>
      <c r="M440">
        <v>2</v>
      </c>
      <c r="N440">
        <v>0</v>
      </c>
      <c r="O440">
        <v>0</v>
      </c>
      <c r="P440">
        <v>0</v>
      </c>
      <c r="Q440">
        <v>0</v>
      </c>
      <c r="R440">
        <v>2</v>
      </c>
      <c r="S440">
        <v>486</v>
      </c>
      <c r="T440">
        <v>2</v>
      </c>
      <c r="U440">
        <v>0</v>
      </c>
      <c r="V440">
        <v>486</v>
      </c>
      <c r="W440">
        <v>13</v>
      </c>
      <c r="X440">
        <v>11</v>
      </c>
      <c r="Y440">
        <v>2</v>
      </c>
      <c r="Z440">
        <v>0</v>
      </c>
      <c r="AA440">
        <v>473</v>
      </c>
      <c r="AB440">
        <v>233</v>
      </c>
      <c r="AC440">
        <v>14</v>
      </c>
      <c r="AD440">
        <v>7</v>
      </c>
      <c r="AE440">
        <v>48</v>
      </c>
      <c r="AF440">
        <v>4</v>
      </c>
      <c r="AG440">
        <v>2</v>
      </c>
      <c r="AH440">
        <v>0</v>
      </c>
      <c r="AI440">
        <v>1</v>
      </c>
      <c r="AJ440">
        <v>1</v>
      </c>
      <c r="AK440">
        <v>1</v>
      </c>
      <c r="AL440">
        <v>3</v>
      </c>
      <c r="AM440">
        <v>5</v>
      </c>
      <c r="AN440">
        <v>0</v>
      </c>
      <c r="AO440">
        <v>1</v>
      </c>
      <c r="AP440">
        <v>8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1</v>
      </c>
      <c r="AY440">
        <v>0</v>
      </c>
      <c r="AZ440">
        <v>3</v>
      </c>
      <c r="BA440">
        <v>19</v>
      </c>
      <c r="BB440">
        <v>2</v>
      </c>
      <c r="BC440">
        <v>2</v>
      </c>
      <c r="BD440">
        <v>2</v>
      </c>
      <c r="BE440">
        <v>42</v>
      </c>
      <c r="BF440">
        <v>67</v>
      </c>
      <c r="BG440">
        <v>233</v>
      </c>
      <c r="BH440">
        <v>39</v>
      </c>
      <c r="BI440">
        <v>6</v>
      </c>
      <c r="BJ440">
        <v>0</v>
      </c>
      <c r="BK440">
        <v>0</v>
      </c>
      <c r="BL440">
        <v>20</v>
      </c>
      <c r="BM440">
        <v>1</v>
      </c>
      <c r="BN440">
        <v>0</v>
      </c>
      <c r="BO440">
        <v>0</v>
      </c>
      <c r="BP440">
        <v>0</v>
      </c>
      <c r="BQ440">
        <v>1</v>
      </c>
      <c r="BR440">
        <v>1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5</v>
      </c>
      <c r="CA440">
        <v>3</v>
      </c>
      <c r="CB440">
        <v>0</v>
      </c>
      <c r="CC440">
        <v>0</v>
      </c>
      <c r="CD440">
        <v>0</v>
      </c>
      <c r="CE440">
        <v>0</v>
      </c>
      <c r="CF440">
        <v>1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1</v>
      </c>
      <c r="CM440">
        <v>39</v>
      </c>
      <c r="CN440">
        <v>14</v>
      </c>
      <c r="CO440">
        <v>5</v>
      </c>
      <c r="CP440">
        <v>0</v>
      </c>
      <c r="CQ440">
        <v>4</v>
      </c>
      <c r="CR440">
        <v>0</v>
      </c>
      <c r="CS440">
        <v>0</v>
      </c>
      <c r="CT440">
        <v>0</v>
      </c>
      <c r="CU440">
        <v>1</v>
      </c>
      <c r="CV440">
        <v>0</v>
      </c>
      <c r="CW440">
        <v>0</v>
      </c>
      <c r="CX440">
        <v>0</v>
      </c>
      <c r="CY440">
        <v>2</v>
      </c>
      <c r="CZ440">
        <v>0</v>
      </c>
      <c r="DA440">
        <v>1</v>
      </c>
      <c r="DB440">
        <v>1</v>
      </c>
      <c r="DC440">
        <v>0</v>
      </c>
      <c r="DD440">
        <v>0</v>
      </c>
      <c r="DE440">
        <v>14</v>
      </c>
      <c r="DF440">
        <v>33</v>
      </c>
      <c r="DG440">
        <v>12</v>
      </c>
      <c r="DH440">
        <v>0</v>
      </c>
      <c r="DI440">
        <v>6</v>
      </c>
      <c r="DJ440">
        <v>0</v>
      </c>
      <c r="DK440">
        <v>1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1</v>
      </c>
      <c r="DT440">
        <v>0</v>
      </c>
      <c r="DU440">
        <v>1</v>
      </c>
      <c r="DV440">
        <v>9</v>
      </c>
      <c r="DW440">
        <v>0</v>
      </c>
      <c r="DX440">
        <v>1</v>
      </c>
      <c r="DY440">
        <v>2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33</v>
      </c>
      <c r="EJ440">
        <v>43</v>
      </c>
      <c r="EK440">
        <v>1</v>
      </c>
      <c r="EL440">
        <v>19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23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43</v>
      </c>
      <c r="FP440">
        <v>22</v>
      </c>
      <c r="FQ440">
        <v>5</v>
      </c>
      <c r="FR440">
        <v>1</v>
      </c>
      <c r="FS440">
        <v>0</v>
      </c>
      <c r="FT440">
        <v>0</v>
      </c>
      <c r="FU440">
        <v>0</v>
      </c>
      <c r="FV440">
        <v>8</v>
      </c>
      <c r="FW440">
        <v>0</v>
      </c>
      <c r="FX440">
        <v>3</v>
      </c>
      <c r="FY440">
        <v>0</v>
      </c>
      <c r="FZ440">
        <v>0</v>
      </c>
      <c r="GA440">
        <v>0</v>
      </c>
      <c r="GB440">
        <v>0</v>
      </c>
      <c r="GC440">
        <v>1</v>
      </c>
      <c r="GD440">
        <v>0</v>
      </c>
      <c r="GE440">
        <v>0</v>
      </c>
      <c r="GF440">
        <v>0</v>
      </c>
      <c r="GG440">
        <v>0</v>
      </c>
      <c r="GH440">
        <v>3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1</v>
      </c>
      <c r="GU440">
        <v>22</v>
      </c>
      <c r="GV440">
        <v>74</v>
      </c>
      <c r="GW440">
        <v>25</v>
      </c>
      <c r="GX440">
        <v>8</v>
      </c>
      <c r="GY440">
        <v>4</v>
      </c>
      <c r="GZ440">
        <v>1</v>
      </c>
      <c r="HA440">
        <v>7</v>
      </c>
      <c r="HB440">
        <v>1</v>
      </c>
      <c r="HC440">
        <v>0</v>
      </c>
      <c r="HD440">
        <v>5</v>
      </c>
      <c r="HE440">
        <v>1</v>
      </c>
      <c r="HF440">
        <v>1</v>
      </c>
      <c r="HG440">
        <v>1</v>
      </c>
      <c r="HH440">
        <v>2</v>
      </c>
      <c r="HI440">
        <v>0</v>
      </c>
      <c r="HJ440">
        <v>1</v>
      </c>
      <c r="HK440">
        <v>0</v>
      </c>
      <c r="HL440">
        <v>0</v>
      </c>
      <c r="HM440">
        <v>1</v>
      </c>
      <c r="HN440">
        <v>0</v>
      </c>
      <c r="HO440">
        <v>0</v>
      </c>
      <c r="HP440">
        <v>0</v>
      </c>
      <c r="HQ440">
        <v>1</v>
      </c>
      <c r="HR440">
        <v>0</v>
      </c>
      <c r="HS440">
        <v>0</v>
      </c>
      <c r="HT440">
        <v>1</v>
      </c>
      <c r="HU440">
        <v>0</v>
      </c>
      <c r="HV440">
        <v>1</v>
      </c>
      <c r="HW440">
        <v>13</v>
      </c>
      <c r="HX440">
        <v>74</v>
      </c>
      <c r="HY440">
        <v>12</v>
      </c>
      <c r="HZ440">
        <v>8</v>
      </c>
      <c r="IA440">
        <v>0</v>
      </c>
      <c r="IB440">
        <v>0</v>
      </c>
      <c r="IC440">
        <v>0</v>
      </c>
      <c r="ID440">
        <v>1</v>
      </c>
      <c r="IE440">
        <v>0</v>
      </c>
      <c r="IF440">
        <v>0</v>
      </c>
      <c r="IG440">
        <v>0</v>
      </c>
      <c r="IH440">
        <v>0</v>
      </c>
      <c r="II440">
        <v>1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2</v>
      </c>
      <c r="IZ440">
        <v>0</v>
      </c>
      <c r="JA440">
        <v>0</v>
      </c>
      <c r="JB440">
        <v>0</v>
      </c>
      <c r="JC440">
        <v>0</v>
      </c>
      <c r="JD440">
        <v>12</v>
      </c>
      <c r="JE440">
        <v>3</v>
      </c>
      <c r="JF440">
        <v>2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1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3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</row>
    <row r="441" spans="1:325">
      <c r="A441" t="s">
        <v>1068</v>
      </c>
      <c r="B441" t="s">
        <v>1056</v>
      </c>
      <c r="C441" t="str">
        <f>"181205"</f>
        <v>181205</v>
      </c>
      <c r="D441" t="s">
        <v>37</v>
      </c>
      <c r="E441">
        <v>10</v>
      </c>
      <c r="F441">
        <v>1823</v>
      </c>
      <c r="G441">
        <v>1420</v>
      </c>
      <c r="H441">
        <v>557</v>
      </c>
      <c r="I441">
        <v>863</v>
      </c>
      <c r="J441">
        <v>0</v>
      </c>
      <c r="K441">
        <v>6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863</v>
      </c>
      <c r="T441">
        <v>0</v>
      </c>
      <c r="U441">
        <v>0</v>
      </c>
      <c r="V441">
        <v>863</v>
      </c>
      <c r="W441">
        <v>14</v>
      </c>
      <c r="X441">
        <v>9</v>
      </c>
      <c r="Y441">
        <v>5</v>
      </c>
      <c r="Z441">
        <v>0</v>
      </c>
      <c r="AA441">
        <v>849</v>
      </c>
      <c r="AB441">
        <v>416</v>
      </c>
      <c r="AC441">
        <v>37</v>
      </c>
      <c r="AD441">
        <v>7</v>
      </c>
      <c r="AE441">
        <v>69</v>
      </c>
      <c r="AF441">
        <v>9</v>
      </c>
      <c r="AG441">
        <v>2</v>
      </c>
      <c r="AH441">
        <v>6</v>
      </c>
      <c r="AI441">
        <v>0</v>
      </c>
      <c r="AJ441">
        <v>0</v>
      </c>
      <c r="AK441">
        <v>1</v>
      </c>
      <c r="AL441">
        <v>6</v>
      </c>
      <c r="AM441">
        <v>9</v>
      </c>
      <c r="AN441">
        <v>2</v>
      </c>
      <c r="AO441">
        <v>2</v>
      </c>
      <c r="AP441">
        <v>27</v>
      </c>
      <c r="AQ441">
        <v>1</v>
      </c>
      <c r="AR441">
        <v>0</v>
      </c>
      <c r="AS441">
        <v>0</v>
      </c>
      <c r="AT441">
        <v>0</v>
      </c>
      <c r="AU441">
        <v>2</v>
      </c>
      <c r="AV441">
        <v>0</v>
      </c>
      <c r="AW441">
        <v>0</v>
      </c>
      <c r="AX441">
        <v>1</v>
      </c>
      <c r="AY441">
        <v>1</v>
      </c>
      <c r="AZ441">
        <v>3</v>
      </c>
      <c r="BA441">
        <v>12</v>
      </c>
      <c r="BB441">
        <v>3</v>
      </c>
      <c r="BC441">
        <v>1</v>
      </c>
      <c r="BD441">
        <v>1</v>
      </c>
      <c r="BE441">
        <v>74</v>
      </c>
      <c r="BF441">
        <v>140</v>
      </c>
      <c r="BG441">
        <v>416</v>
      </c>
      <c r="BH441">
        <v>72</v>
      </c>
      <c r="BI441">
        <v>8</v>
      </c>
      <c r="BJ441">
        <v>2</v>
      </c>
      <c r="BK441">
        <v>0</v>
      </c>
      <c r="BL441">
        <v>30</v>
      </c>
      <c r="BM441">
        <v>3</v>
      </c>
      <c r="BN441">
        <v>2</v>
      </c>
      <c r="BO441">
        <v>2</v>
      </c>
      <c r="BP441">
        <v>0</v>
      </c>
      <c r="BQ441">
        <v>1</v>
      </c>
      <c r="BR441">
        <v>5</v>
      </c>
      <c r="BS441">
        <v>0</v>
      </c>
      <c r="BT441">
        <v>0</v>
      </c>
      <c r="BU441">
        <v>2</v>
      </c>
      <c r="BV441">
        <v>0</v>
      </c>
      <c r="BW441">
        <v>0</v>
      </c>
      <c r="BX441">
        <v>0</v>
      </c>
      <c r="BY441">
        <v>0</v>
      </c>
      <c r="BZ441">
        <v>14</v>
      </c>
      <c r="CA441">
        <v>0</v>
      </c>
      <c r="CB441">
        <v>0</v>
      </c>
      <c r="CC441">
        <v>0</v>
      </c>
      <c r="CD441">
        <v>1</v>
      </c>
      <c r="CE441">
        <v>0</v>
      </c>
      <c r="CF441">
        <v>0</v>
      </c>
      <c r="CG441">
        <v>2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72</v>
      </c>
      <c r="CN441">
        <v>20</v>
      </c>
      <c r="CO441">
        <v>3</v>
      </c>
      <c r="CP441">
        <v>3</v>
      </c>
      <c r="CQ441">
        <v>2</v>
      </c>
      <c r="CR441">
        <v>0</v>
      </c>
      <c r="CS441">
        <v>1</v>
      </c>
      <c r="CT441">
        <v>1</v>
      </c>
      <c r="CU441">
        <v>6</v>
      </c>
      <c r="CV441">
        <v>1</v>
      </c>
      <c r="CW441">
        <v>0</v>
      </c>
      <c r="CX441">
        <v>0</v>
      </c>
      <c r="CY441">
        <v>0</v>
      </c>
      <c r="CZ441">
        <v>1</v>
      </c>
      <c r="DA441">
        <v>0</v>
      </c>
      <c r="DB441">
        <v>1</v>
      </c>
      <c r="DC441">
        <v>0</v>
      </c>
      <c r="DD441">
        <v>1</v>
      </c>
      <c r="DE441">
        <v>20</v>
      </c>
      <c r="DF441">
        <v>95</v>
      </c>
      <c r="DG441">
        <v>31</v>
      </c>
      <c r="DH441">
        <v>3</v>
      </c>
      <c r="DI441">
        <v>10</v>
      </c>
      <c r="DJ441">
        <v>3</v>
      </c>
      <c r="DK441">
        <v>2</v>
      </c>
      <c r="DL441">
        <v>0</v>
      </c>
      <c r="DM441">
        <v>0</v>
      </c>
      <c r="DN441">
        <v>1</v>
      </c>
      <c r="DO441">
        <v>0</v>
      </c>
      <c r="DP441">
        <v>2</v>
      </c>
      <c r="DQ441">
        <v>1</v>
      </c>
      <c r="DR441">
        <v>2</v>
      </c>
      <c r="DS441">
        <v>0</v>
      </c>
      <c r="DT441">
        <v>4</v>
      </c>
      <c r="DU441">
        <v>1</v>
      </c>
      <c r="DV441">
        <v>18</v>
      </c>
      <c r="DW441">
        <v>1</v>
      </c>
      <c r="DX441">
        <v>0</v>
      </c>
      <c r="DY441">
        <v>1</v>
      </c>
      <c r="DZ441">
        <v>1</v>
      </c>
      <c r="EA441">
        <v>2</v>
      </c>
      <c r="EB441">
        <v>2</v>
      </c>
      <c r="EC441">
        <v>1</v>
      </c>
      <c r="ED441">
        <v>0</v>
      </c>
      <c r="EE441">
        <v>0</v>
      </c>
      <c r="EF441">
        <v>4</v>
      </c>
      <c r="EG441">
        <v>0</v>
      </c>
      <c r="EH441">
        <v>5</v>
      </c>
      <c r="EI441">
        <v>95</v>
      </c>
      <c r="EJ441">
        <v>60</v>
      </c>
      <c r="EK441">
        <v>1</v>
      </c>
      <c r="EL441">
        <v>40</v>
      </c>
      <c r="EM441">
        <v>0</v>
      </c>
      <c r="EN441">
        <v>0</v>
      </c>
      <c r="EO441">
        <v>0</v>
      </c>
      <c r="EP441">
        <v>3</v>
      </c>
      <c r="EQ441">
        <v>0</v>
      </c>
      <c r="ER441">
        <v>0</v>
      </c>
      <c r="ES441">
        <v>16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60</v>
      </c>
      <c r="FP441">
        <v>39</v>
      </c>
      <c r="FQ441">
        <v>8</v>
      </c>
      <c r="FR441">
        <v>1</v>
      </c>
      <c r="FS441">
        <v>3</v>
      </c>
      <c r="FT441">
        <v>0</v>
      </c>
      <c r="FU441">
        <v>1</v>
      </c>
      <c r="FV441">
        <v>22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1</v>
      </c>
      <c r="GM441">
        <v>0</v>
      </c>
      <c r="GN441">
        <v>0</v>
      </c>
      <c r="GO441">
        <v>0</v>
      </c>
      <c r="GP441">
        <v>2</v>
      </c>
      <c r="GQ441">
        <v>0</v>
      </c>
      <c r="GR441">
        <v>0</v>
      </c>
      <c r="GS441">
        <v>0</v>
      </c>
      <c r="GT441">
        <v>1</v>
      </c>
      <c r="GU441">
        <v>39</v>
      </c>
      <c r="GV441">
        <v>109</v>
      </c>
      <c r="GW441">
        <v>27</v>
      </c>
      <c r="GX441">
        <v>12</v>
      </c>
      <c r="GY441">
        <v>5</v>
      </c>
      <c r="GZ441">
        <v>0</v>
      </c>
      <c r="HA441">
        <v>15</v>
      </c>
      <c r="HB441">
        <v>0</v>
      </c>
      <c r="HC441">
        <v>1</v>
      </c>
      <c r="HD441">
        <v>11</v>
      </c>
      <c r="HE441">
        <v>1</v>
      </c>
      <c r="HF441">
        <v>1</v>
      </c>
      <c r="HG441">
        <v>1</v>
      </c>
      <c r="HH441">
        <v>0</v>
      </c>
      <c r="HI441">
        <v>0</v>
      </c>
      <c r="HJ441">
        <v>2</v>
      </c>
      <c r="HK441">
        <v>2</v>
      </c>
      <c r="HL441">
        <v>0</v>
      </c>
      <c r="HM441">
        <v>1</v>
      </c>
      <c r="HN441">
        <v>0</v>
      </c>
      <c r="HO441">
        <v>0</v>
      </c>
      <c r="HP441">
        <v>0</v>
      </c>
      <c r="HQ441">
        <v>2</v>
      </c>
      <c r="HR441">
        <v>1</v>
      </c>
      <c r="HS441">
        <v>4</v>
      </c>
      <c r="HT441">
        <v>3</v>
      </c>
      <c r="HU441">
        <v>0</v>
      </c>
      <c r="HV441">
        <v>2</v>
      </c>
      <c r="HW441">
        <v>18</v>
      </c>
      <c r="HX441">
        <v>109</v>
      </c>
      <c r="HY441">
        <v>30</v>
      </c>
      <c r="HZ441">
        <v>11</v>
      </c>
      <c r="IA441">
        <v>2</v>
      </c>
      <c r="IB441">
        <v>1</v>
      </c>
      <c r="IC441">
        <v>0</v>
      </c>
      <c r="ID441">
        <v>4</v>
      </c>
      <c r="IE441">
        <v>0</v>
      </c>
      <c r="IF441">
        <v>3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1</v>
      </c>
      <c r="IP441">
        <v>0</v>
      </c>
      <c r="IQ441">
        <v>0</v>
      </c>
      <c r="IR441">
        <v>3</v>
      </c>
      <c r="IS441">
        <v>0</v>
      </c>
      <c r="IT441">
        <v>1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2</v>
      </c>
      <c r="JB441">
        <v>0</v>
      </c>
      <c r="JC441">
        <v>2</v>
      </c>
      <c r="JD441">
        <v>30</v>
      </c>
      <c r="JE441">
        <v>6</v>
      </c>
      <c r="JF441">
        <v>2</v>
      </c>
      <c r="JG441">
        <v>1</v>
      </c>
      <c r="JH441">
        <v>1</v>
      </c>
      <c r="JI441">
        <v>0</v>
      </c>
      <c r="JJ441">
        <v>1</v>
      </c>
      <c r="JK441">
        <v>0</v>
      </c>
      <c r="JL441">
        <v>0</v>
      </c>
      <c r="JM441">
        <v>0</v>
      </c>
      <c r="JN441">
        <v>0</v>
      </c>
      <c r="JO441">
        <v>1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6</v>
      </c>
      <c r="JZ441">
        <v>2</v>
      </c>
      <c r="KA441">
        <v>1</v>
      </c>
      <c r="KB441">
        <v>0</v>
      </c>
      <c r="KC441">
        <v>0</v>
      </c>
      <c r="KD441">
        <v>0</v>
      </c>
      <c r="KE441">
        <v>1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2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</row>
    <row r="442" spans="1:325">
      <c r="A442" t="s">
        <v>1067</v>
      </c>
      <c r="B442" t="s">
        <v>1056</v>
      </c>
      <c r="C442" t="str">
        <f>"181205"</f>
        <v>181205</v>
      </c>
      <c r="D442" t="s">
        <v>1066</v>
      </c>
      <c r="E442">
        <v>11</v>
      </c>
      <c r="F442">
        <v>1779</v>
      </c>
      <c r="G442">
        <v>1370</v>
      </c>
      <c r="H442">
        <v>524</v>
      </c>
      <c r="I442">
        <v>846</v>
      </c>
      <c r="J442">
        <v>3</v>
      </c>
      <c r="K442">
        <v>1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846</v>
      </c>
      <c r="T442">
        <v>0</v>
      </c>
      <c r="U442">
        <v>0</v>
      </c>
      <c r="V442">
        <v>846</v>
      </c>
      <c r="W442">
        <v>14</v>
      </c>
      <c r="X442">
        <v>10</v>
      </c>
      <c r="Y442">
        <v>4</v>
      </c>
      <c r="Z442">
        <v>0</v>
      </c>
      <c r="AA442">
        <v>832</v>
      </c>
      <c r="AB442">
        <v>467</v>
      </c>
      <c r="AC442">
        <v>48</v>
      </c>
      <c r="AD442">
        <v>5</v>
      </c>
      <c r="AE442">
        <v>77</v>
      </c>
      <c r="AF442">
        <v>16</v>
      </c>
      <c r="AG442">
        <v>5</v>
      </c>
      <c r="AH442">
        <v>6</v>
      </c>
      <c r="AI442">
        <v>1</v>
      </c>
      <c r="AJ442">
        <v>1</v>
      </c>
      <c r="AK442">
        <v>1</v>
      </c>
      <c r="AL442">
        <v>1</v>
      </c>
      <c r="AM442">
        <v>6</v>
      </c>
      <c r="AN442">
        <v>12</v>
      </c>
      <c r="AO442">
        <v>2</v>
      </c>
      <c r="AP442">
        <v>44</v>
      </c>
      <c r="AQ442">
        <v>1</v>
      </c>
      <c r="AR442">
        <v>2</v>
      </c>
      <c r="AS442">
        <v>0</v>
      </c>
      <c r="AT442">
        <v>0</v>
      </c>
      <c r="AU442">
        <v>5</v>
      </c>
      <c r="AV442">
        <v>1</v>
      </c>
      <c r="AW442">
        <v>1</v>
      </c>
      <c r="AX442">
        <v>0</v>
      </c>
      <c r="AY442">
        <v>1</v>
      </c>
      <c r="AZ442">
        <v>6</v>
      </c>
      <c r="BA442">
        <v>4</v>
      </c>
      <c r="BB442">
        <v>1</v>
      </c>
      <c r="BC442">
        <v>1</v>
      </c>
      <c r="BD442">
        <v>0</v>
      </c>
      <c r="BE442">
        <v>130</v>
      </c>
      <c r="BF442">
        <v>89</v>
      </c>
      <c r="BG442">
        <v>467</v>
      </c>
      <c r="BH442">
        <v>85</v>
      </c>
      <c r="BI442">
        <v>7</v>
      </c>
      <c r="BJ442">
        <v>6</v>
      </c>
      <c r="BK442">
        <v>7</v>
      </c>
      <c r="BL442">
        <v>30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7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17</v>
      </c>
      <c r="CA442">
        <v>1</v>
      </c>
      <c r="CB442">
        <v>0</v>
      </c>
      <c r="CC442">
        <v>1</v>
      </c>
      <c r="CD442">
        <v>1</v>
      </c>
      <c r="CE442">
        <v>0</v>
      </c>
      <c r="CF442">
        <v>0</v>
      </c>
      <c r="CG442">
        <v>2</v>
      </c>
      <c r="CH442">
        <v>0</v>
      </c>
      <c r="CI442">
        <v>0</v>
      </c>
      <c r="CJ442">
        <v>1</v>
      </c>
      <c r="CK442">
        <v>1</v>
      </c>
      <c r="CL442">
        <v>4</v>
      </c>
      <c r="CM442">
        <v>85</v>
      </c>
      <c r="CN442">
        <v>17</v>
      </c>
      <c r="CO442">
        <v>4</v>
      </c>
      <c r="CP442">
        <v>4</v>
      </c>
      <c r="CQ442">
        <v>4</v>
      </c>
      <c r="CR442">
        <v>3</v>
      </c>
      <c r="CS442">
        <v>1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1</v>
      </c>
      <c r="DC442">
        <v>0</v>
      </c>
      <c r="DD442">
        <v>0</v>
      </c>
      <c r="DE442">
        <v>17</v>
      </c>
      <c r="DF442">
        <v>50</v>
      </c>
      <c r="DG442">
        <v>20</v>
      </c>
      <c r="DH442">
        <v>0</v>
      </c>
      <c r="DI442">
        <v>9</v>
      </c>
      <c r="DJ442">
        <v>0</v>
      </c>
      <c r="DK442">
        <v>0</v>
      </c>
      <c r="DL442">
        <v>2</v>
      </c>
      <c r="DM442">
        <v>1</v>
      </c>
      <c r="DN442">
        <v>0</v>
      </c>
      <c r="DO442">
        <v>1</v>
      </c>
      <c r="DP442">
        <v>0</v>
      </c>
      <c r="DQ442">
        <v>1</v>
      </c>
      <c r="DR442">
        <v>0</v>
      </c>
      <c r="DS442">
        <v>1</v>
      </c>
      <c r="DT442">
        <v>1</v>
      </c>
      <c r="DU442">
        <v>0</v>
      </c>
      <c r="DV442">
        <v>6</v>
      </c>
      <c r="DW442">
        <v>1</v>
      </c>
      <c r="DX442">
        <v>1</v>
      </c>
      <c r="DY442">
        <v>3</v>
      </c>
      <c r="DZ442">
        <v>0</v>
      </c>
      <c r="EA442">
        <v>0</v>
      </c>
      <c r="EB442">
        <v>0</v>
      </c>
      <c r="EC442">
        <v>0</v>
      </c>
      <c r="ED442">
        <v>1</v>
      </c>
      <c r="EE442">
        <v>0</v>
      </c>
      <c r="EF442">
        <v>0</v>
      </c>
      <c r="EG442">
        <v>1</v>
      </c>
      <c r="EH442">
        <v>1</v>
      </c>
      <c r="EI442">
        <v>50</v>
      </c>
      <c r="EJ442">
        <v>61</v>
      </c>
      <c r="EK442">
        <v>1</v>
      </c>
      <c r="EL442">
        <v>25</v>
      </c>
      <c r="EM442">
        <v>0</v>
      </c>
      <c r="EN442">
        <v>0</v>
      </c>
      <c r="EO442">
        <v>0</v>
      </c>
      <c r="EP442">
        <v>2</v>
      </c>
      <c r="EQ442">
        <v>2</v>
      </c>
      <c r="ER442">
        <v>0</v>
      </c>
      <c r="ES442">
        <v>31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61</v>
      </c>
      <c r="FP442">
        <v>29</v>
      </c>
      <c r="FQ442">
        <v>11</v>
      </c>
      <c r="FR442">
        <v>0</v>
      </c>
      <c r="FS442">
        <v>1</v>
      </c>
      <c r="FT442">
        <v>0</v>
      </c>
      <c r="FU442">
        <v>1</v>
      </c>
      <c r="FV442">
        <v>12</v>
      </c>
      <c r="FW442">
        <v>0</v>
      </c>
      <c r="FX442">
        <v>1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1</v>
      </c>
      <c r="GM442">
        <v>0</v>
      </c>
      <c r="GN442">
        <v>1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1</v>
      </c>
      <c r="GU442">
        <v>29</v>
      </c>
      <c r="GV442">
        <v>96</v>
      </c>
      <c r="GW442">
        <v>17</v>
      </c>
      <c r="GX442">
        <v>10</v>
      </c>
      <c r="GY442">
        <v>5</v>
      </c>
      <c r="GZ442">
        <v>0</v>
      </c>
      <c r="HA442">
        <v>5</v>
      </c>
      <c r="HB442">
        <v>1</v>
      </c>
      <c r="HC442">
        <v>0</v>
      </c>
      <c r="HD442">
        <v>13</v>
      </c>
      <c r="HE442">
        <v>0</v>
      </c>
      <c r="HF442">
        <v>10</v>
      </c>
      <c r="HG442">
        <v>3</v>
      </c>
      <c r="HH442">
        <v>0</v>
      </c>
      <c r="HI442">
        <v>2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2</v>
      </c>
      <c r="HR442">
        <v>0</v>
      </c>
      <c r="HS442">
        <v>0</v>
      </c>
      <c r="HT442">
        <v>2</v>
      </c>
      <c r="HU442">
        <v>0</v>
      </c>
      <c r="HV442">
        <v>0</v>
      </c>
      <c r="HW442">
        <v>26</v>
      </c>
      <c r="HX442">
        <v>96</v>
      </c>
      <c r="HY442">
        <v>23</v>
      </c>
      <c r="HZ442">
        <v>11</v>
      </c>
      <c r="IA442">
        <v>2</v>
      </c>
      <c r="IB442">
        <v>0</v>
      </c>
      <c r="IC442">
        <v>0</v>
      </c>
      <c r="ID442">
        <v>2</v>
      </c>
      <c r="IE442">
        <v>1</v>
      </c>
      <c r="IF442">
        <v>2</v>
      </c>
      <c r="IG442">
        <v>0</v>
      </c>
      <c r="IH442">
        <v>0</v>
      </c>
      <c r="II442">
        <v>1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1</v>
      </c>
      <c r="IP442">
        <v>0</v>
      </c>
      <c r="IQ442">
        <v>0</v>
      </c>
      <c r="IR442">
        <v>0</v>
      </c>
      <c r="IS442">
        <v>0</v>
      </c>
      <c r="IT442">
        <v>2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1</v>
      </c>
      <c r="JA442">
        <v>0</v>
      </c>
      <c r="JB442">
        <v>0</v>
      </c>
      <c r="JC442">
        <v>0</v>
      </c>
      <c r="JD442">
        <v>23</v>
      </c>
      <c r="JE442">
        <v>1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1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1</v>
      </c>
      <c r="JZ442">
        <v>1</v>
      </c>
      <c r="KA442">
        <v>0</v>
      </c>
      <c r="KB442">
        <v>0</v>
      </c>
      <c r="KC442">
        <v>0</v>
      </c>
      <c r="KD442">
        <v>0</v>
      </c>
      <c r="KE442">
        <v>1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1</v>
      </c>
      <c r="KR442">
        <v>2</v>
      </c>
      <c r="KS442">
        <v>0</v>
      </c>
      <c r="KT442">
        <v>0</v>
      </c>
      <c r="KU442">
        <v>0</v>
      </c>
      <c r="KV442">
        <v>1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1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2</v>
      </c>
    </row>
    <row r="443" spans="1:325">
      <c r="A443" t="s">
        <v>1065</v>
      </c>
      <c r="B443" t="s">
        <v>1056</v>
      </c>
      <c r="C443" t="str">
        <f>"181205"</f>
        <v>181205</v>
      </c>
      <c r="D443" t="s">
        <v>1064</v>
      </c>
      <c r="E443">
        <v>12</v>
      </c>
      <c r="F443">
        <v>726</v>
      </c>
      <c r="G443">
        <v>570</v>
      </c>
      <c r="H443">
        <v>198</v>
      </c>
      <c r="I443">
        <v>372</v>
      </c>
      <c r="J443">
        <v>0</v>
      </c>
      <c r="K443">
        <v>3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372</v>
      </c>
      <c r="T443">
        <v>0</v>
      </c>
      <c r="U443">
        <v>0</v>
      </c>
      <c r="V443">
        <v>372</v>
      </c>
      <c r="W443">
        <v>4</v>
      </c>
      <c r="X443">
        <v>3</v>
      </c>
      <c r="Y443">
        <v>1</v>
      </c>
      <c r="Z443">
        <v>0</v>
      </c>
      <c r="AA443">
        <v>368</v>
      </c>
      <c r="AB443">
        <v>241</v>
      </c>
      <c r="AC443">
        <v>15</v>
      </c>
      <c r="AD443">
        <v>3</v>
      </c>
      <c r="AE443">
        <v>15</v>
      </c>
      <c r="AF443">
        <v>0</v>
      </c>
      <c r="AG443">
        <v>2</v>
      </c>
      <c r="AH443">
        <v>5</v>
      </c>
      <c r="AI443">
        <v>0</v>
      </c>
      <c r="AJ443">
        <v>1</v>
      </c>
      <c r="AK443">
        <v>0</v>
      </c>
      <c r="AL443">
        <v>2</v>
      </c>
      <c r="AM443">
        <v>6</v>
      </c>
      <c r="AN443">
        <v>0</v>
      </c>
      <c r="AO443">
        <v>3</v>
      </c>
      <c r="AP443">
        <v>6</v>
      </c>
      <c r="AQ443">
        <v>2</v>
      </c>
      <c r="AR443">
        <v>0</v>
      </c>
      <c r="AS443">
        <v>0</v>
      </c>
      <c r="AT443">
        <v>0</v>
      </c>
      <c r="AU443">
        <v>1</v>
      </c>
      <c r="AV443">
        <v>1</v>
      </c>
      <c r="AW443">
        <v>1</v>
      </c>
      <c r="AX443">
        <v>0</v>
      </c>
      <c r="AY443">
        <v>0</v>
      </c>
      <c r="AZ443">
        <v>1</v>
      </c>
      <c r="BA443">
        <v>0</v>
      </c>
      <c r="BB443">
        <v>2</v>
      </c>
      <c r="BC443">
        <v>0</v>
      </c>
      <c r="BD443">
        <v>0</v>
      </c>
      <c r="BE443">
        <v>65</v>
      </c>
      <c r="BF443">
        <v>110</v>
      </c>
      <c r="BG443">
        <v>241</v>
      </c>
      <c r="BH443">
        <v>21</v>
      </c>
      <c r="BI443">
        <v>2</v>
      </c>
      <c r="BJ443">
        <v>3</v>
      </c>
      <c r="BK443">
        <v>0</v>
      </c>
      <c r="BL443">
        <v>9</v>
      </c>
      <c r="BM443">
        <v>0</v>
      </c>
      <c r="BN443">
        <v>0</v>
      </c>
      <c r="BO443">
        <v>0</v>
      </c>
      <c r="BP443">
        <v>0</v>
      </c>
      <c r="BQ443">
        <v>1</v>
      </c>
      <c r="BR443">
        <v>2</v>
      </c>
      <c r="BS443">
        <v>0</v>
      </c>
      <c r="BT443">
        <v>0</v>
      </c>
      <c r="BU443">
        <v>2</v>
      </c>
      <c r="BV443">
        <v>1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1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21</v>
      </c>
      <c r="CN443">
        <v>9</v>
      </c>
      <c r="CO443">
        <v>4</v>
      </c>
      <c r="CP443">
        <v>0</v>
      </c>
      <c r="CQ443">
        <v>1</v>
      </c>
      <c r="CR443">
        <v>0</v>
      </c>
      <c r="CS443">
        <v>0</v>
      </c>
      <c r="CT443">
        <v>0</v>
      </c>
      <c r="CU443">
        <v>1</v>
      </c>
      <c r="CV443">
        <v>0</v>
      </c>
      <c r="CW443">
        <v>0</v>
      </c>
      <c r="CX443">
        <v>0</v>
      </c>
      <c r="CY443">
        <v>1</v>
      </c>
      <c r="CZ443">
        <v>0</v>
      </c>
      <c r="DA443">
        <v>0</v>
      </c>
      <c r="DB443">
        <v>1</v>
      </c>
      <c r="DC443">
        <v>0</v>
      </c>
      <c r="DD443">
        <v>1</v>
      </c>
      <c r="DE443">
        <v>9</v>
      </c>
      <c r="DF443">
        <v>21</v>
      </c>
      <c r="DG443">
        <v>10</v>
      </c>
      <c r="DH443">
        <v>0</v>
      </c>
      <c r="DI443">
        <v>0</v>
      </c>
      <c r="DJ443">
        <v>0</v>
      </c>
      <c r="DK443">
        <v>1</v>
      </c>
      <c r="DL443">
        <v>1</v>
      </c>
      <c r="DM443">
        <v>2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2</v>
      </c>
      <c r="DT443">
        <v>1</v>
      </c>
      <c r="DU443">
        <v>0</v>
      </c>
      <c r="DV443">
        <v>3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21</v>
      </c>
      <c r="EJ443">
        <v>21</v>
      </c>
      <c r="EK443">
        <v>2</v>
      </c>
      <c r="EL443">
        <v>15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4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21</v>
      </c>
      <c r="FP443">
        <v>13</v>
      </c>
      <c r="FQ443">
        <v>7</v>
      </c>
      <c r="FR443">
        <v>0</v>
      </c>
      <c r="FS443">
        <v>0</v>
      </c>
      <c r="FT443">
        <v>0</v>
      </c>
      <c r="FU443">
        <v>0</v>
      </c>
      <c r="FV443">
        <v>1</v>
      </c>
      <c r="FW443">
        <v>0</v>
      </c>
      <c r="FX443">
        <v>2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3</v>
      </c>
      <c r="GQ443">
        <v>0</v>
      </c>
      <c r="GR443">
        <v>0</v>
      </c>
      <c r="GS443">
        <v>0</v>
      </c>
      <c r="GT443">
        <v>0</v>
      </c>
      <c r="GU443">
        <v>13</v>
      </c>
      <c r="GV443">
        <v>28</v>
      </c>
      <c r="GW443">
        <v>12</v>
      </c>
      <c r="GX443">
        <v>2</v>
      </c>
      <c r="GY443">
        <v>1</v>
      </c>
      <c r="GZ443">
        <v>0</v>
      </c>
      <c r="HA443">
        <v>2</v>
      </c>
      <c r="HB443">
        <v>0</v>
      </c>
      <c r="HC443">
        <v>0</v>
      </c>
      <c r="HD443">
        <v>5</v>
      </c>
      <c r="HE443">
        <v>0</v>
      </c>
      <c r="HF443">
        <v>1</v>
      </c>
      <c r="HG443">
        <v>1</v>
      </c>
      <c r="HH443">
        <v>0</v>
      </c>
      <c r="HI443">
        <v>0</v>
      </c>
      <c r="HJ443">
        <v>0</v>
      </c>
      <c r="HK443">
        <v>0</v>
      </c>
      <c r="HL443">
        <v>1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1</v>
      </c>
      <c r="HU443">
        <v>0</v>
      </c>
      <c r="HV443">
        <v>2</v>
      </c>
      <c r="HW443">
        <v>0</v>
      </c>
      <c r="HX443">
        <v>28</v>
      </c>
      <c r="HY443">
        <v>10</v>
      </c>
      <c r="HZ443">
        <v>2</v>
      </c>
      <c r="IA443">
        <v>0</v>
      </c>
      <c r="IB443">
        <v>0</v>
      </c>
      <c r="IC443">
        <v>0</v>
      </c>
      <c r="ID443">
        <v>6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1</v>
      </c>
      <c r="IQ443">
        <v>0</v>
      </c>
      <c r="IR443">
        <v>1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10</v>
      </c>
      <c r="JE443">
        <v>3</v>
      </c>
      <c r="JF443">
        <v>1</v>
      </c>
      <c r="JG443">
        <v>0</v>
      </c>
      <c r="JH443">
        <v>0</v>
      </c>
      <c r="JI443">
        <v>0</v>
      </c>
      <c r="JJ443">
        <v>0</v>
      </c>
      <c r="JK443">
        <v>1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1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3</v>
      </c>
      <c r="JZ443">
        <v>1</v>
      </c>
      <c r="KA443">
        <v>0</v>
      </c>
      <c r="KB443">
        <v>0</v>
      </c>
      <c r="KC443">
        <v>0</v>
      </c>
      <c r="KD443">
        <v>0</v>
      </c>
      <c r="KE443">
        <v>1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1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</row>
    <row r="444" spans="1:325">
      <c r="A444" t="s">
        <v>1063</v>
      </c>
      <c r="B444" t="s">
        <v>1056</v>
      </c>
      <c r="C444" t="str">
        <f>"181205"</f>
        <v>181205</v>
      </c>
      <c r="D444" t="s">
        <v>1062</v>
      </c>
      <c r="E444">
        <v>13</v>
      </c>
      <c r="F444">
        <v>1599</v>
      </c>
      <c r="G444">
        <v>1230</v>
      </c>
      <c r="H444">
        <v>540</v>
      </c>
      <c r="I444">
        <v>690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690</v>
      </c>
      <c r="T444">
        <v>0</v>
      </c>
      <c r="U444">
        <v>0</v>
      </c>
      <c r="V444">
        <v>690</v>
      </c>
      <c r="W444">
        <v>19</v>
      </c>
      <c r="X444">
        <v>12</v>
      </c>
      <c r="Y444">
        <v>5</v>
      </c>
      <c r="Z444">
        <v>0</v>
      </c>
      <c r="AA444">
        <v>671</v>
      </c>
      <c r="AB444">
        <v>416</v>
      </c>
      <c r="AC444">
        <v>40</v>
      </c>
      <c r="AD444">
        <v>3</v>
      </c>
      <c r="AE444">
        <v>44</v>
      </c>
      <c r="AF444">
        <v>2</v>
      </c>
      <c r="AG444">
        <v>5</v>
      </c>
      <c r="AH444">
        <v>6</v>
      </c>
      <c r="AI444">
        <v>3</v>
      </c>
      <c r="AJ444">
        <v>3</v>
      </c>
      <c r="AK444">
        <v>0</v>
      </c>
      <c r="AL444">
        <v>11</v>
      </c>
      <c r="AM444">
        <v>10</v>
      </c>
      <c r="AN444">
        <v>0</v>
      </c>
      <c r="AO444">
        <v>2</v>
      </c>
      <c r="AP444">
        <v>32</v>
      </c>
      <c r="AQ444">
        <v>0</v>
      </c>
      <c r="AR444">
        <v>0</v>
      </c>
      <c r="AS444">
        <v>0</v>
      </c>
      <c r="AT444">
        <v>0</v>
      </c>
      <c r="AU444">
        <v>1</v>
      </c>
      <c r="AV444">
        <v>1</v>
      </c>
      <c r="AW444">
        <v>1</v>
      </c>
      <c r="AX444">
        <v>0</v>
      </c>
      <c r="AY444">
        <v>0</v>
      </c>
      <c r="AZ444">
        <v>1</v>
      </c>
      <c r="BA444">
        <v>6</v>
      </c>
      <c r="BB444">
        <v>5</v>
      </c>
      <c r="BC444">
        <v>2</v>
      </c>
      <c r="BD444">
        <v>2</v>
      </c>
      <c r="BE444">
        <v>86</v>
      </c>
      <c r="BF444">
        <v>150</v>
      </c>
      <c r="BG444">
        <v>416</v>
      </c>
      <c r="BH444">
        <v>36</v>
      </c>
      <c r="BI444">
        <v>11</v>
      </c>
      <c r="BJ444">
        <v>1</v>
      </c>
      <c r="BK444">
        <v>0</v>
      </c>
      <c r="BL444">
        <v>10</v>
      </c>
      <c r="BM444">
        <v>0</v>
      </c>
      <c r="BN444">
        <v>2</v>
      </c>
      <c r="BO444">
        <v>0</v>
      </c>
      <c r="BP444">
        <v>3</v>
      </c>
      <c r="BQ444">
        <v>0</v>
      </c>
      <c r="BR444">
        <v>4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1</v>
      </c>
      <c r="BZ444">
        <v>2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2</v>
      </c>
      <c r="CL444">
        <v>0</v>
      </c>
      <c r="CM444">
        <v>36</v>
      </c>
      <c r="CN444">
        <v>9</v>
      </c>
      <c r="CO444">
        <v>4</v>
      </c>
      <c r="CP444">
        <v>0</v>
      </c>
      <c r="CQ444">
        <v>1</v>
      </c>
      <c r="CR444">
        <v>1</v>
      </c>
      <c r="CS444">
        <v>1</v>
      </c>
      <c r="CT444">
        <v>0</v>
      </c>
      <c r="CU444">
        <v>0</v>
      </c>
      <c r="CV444">
        <v>1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1</v>
      </c>
      <c r="DE444">
        <v>9</v>
      </c>
      <c r="DF444">
        <v>41</v>
      </c>
      <c r="DG444">
        <v>10</v>
      </c>
      <c r="DH444">
        <v>3</v>
      </c>
      <c r="DI444">
        <v>6</v>
      </c>
      <c r="DJ444">
        <v>1</v>
      </c>
      <c r="DK444">
        <v>0</v>
      </c>
      <c r="DL444">
        <v>1</v>
      </c>
      <c r="DM444">
        <v>0</v>
      </c>
      <c r="DN444">
        <v>1</v>
      </c>
      <c r="DO444">
        <v>0</v>
      </c>
      <c r="DP444">
        <v>1</v>
      </c>
      <c r="DQ444">
        <v>0</v>
      </c>
      <c r="DR444">
        <v>0</v>
      </c>
      <c r="DS444">
        <v>0</v>
      </c>
      <c r="DT444">
        <v>0</v>
      </c>
      <c r="DU444">
        <v>3</v>
      </c>
      <c r="DV444">
        <v>8</v>
      </c>
      <c r="DW444">
        <v>0</v>
      </c>
      <c r="DX444">
        <v>0</v>
      </c>
      <c r="DY444">
        <v>4</v>
      </c>
      <c r="DZ444">
        <v>0</v>
      </c>
      <c r="EA444">
        <v>1</v>
      </c>
      <c r="EB444">
        <v>1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1</v>
      </c>
      <c r="EI444">
        <v>41</v>
      </c>
      <c r="EJ444">
        <v>65</v>
      </c>
      <c r="EK444">
        <v>11</v>
      </c>
      <c r="EL444">
        <v>33</v>
      </c>
      <c r="EM444">
        <v>0</v>
      </c>
      <c r="EN444">
        <v>0</v>
      </c>
      <c r="EO444">
        <v>0</v>
      </c>
      <c r="EP444">
        <v>1</v>
      </c>
      <c r="EQ444">
        <v>1</v>
      </c>
      <c r="ER444">
        <v>0</v>
      </c>
      <c r="ES444">
        <v>18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1</v>
      </c>
      <c r="FN444">
        <v>0</v>
      </c>
      <c r="FO444">
        <v>65</v>
      </c>
      <c r="FP444">
        <v>14</v>
      </c>
      <c r="FQ444">
        <v>4</v>
      </c>
      <c r="FR444">
        <v>0</v>
      </c>
      <c r="FS444">
        <v>0</v>
      </c>
      <c r="FT444">
        <v>0</v>
      </c>
      <c r="FU444">
        <v>0</v>
      </c>
      <c r="FV444">
        <v>7</v>
      </c>
      <c r="FW444">
        <v>0</v>
      </c>
      <c r="FX444">
        <v>2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1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14</v>
      </c>
      <c r="GV444">
        <v>57</v>
      </c>
      <c r="GW444">
        <v>12</v>
      </c>
      <c r="GX444">
        <v>7</v>
      </c>
      <c r="GY444">
        <v>3</v>
      </c>
      <c r="GZ444">
        <v>0</v>
      </c>
      <c r="HA444">
        <v>1</v>
      </c>
      <c r="HB444">
        <v>0</v>
      </c>
      <c r="HC444">
        <v>0</v>
      </c>
      <c r="HD444">
        <v>6</v>
      </c>
      <c r="HE444">
        <v>3</v>
      </c>
      <c r="HF444">
        <v>4</v>
      </c>
      <c r="HG444">
        <v>1</v>
      </c>
      <c r="HH444">
        <v>1</v>
      </c>
      <c r="HI444">
        <v>6</v>
      </c>
      <c r="HJ444">
        <v>0</v>
      </c>
      <c r="HK444">
        <v>0</v>
      </c>
      <c r="HL444">
        <v>0</v>
      </c>
      <c r="HM444">
        <v>2</v>
      </c>
      <c r="HN444">
        <v>0</v>
      </c>
      <c r="HO444">
        <v>0</v>
      </c>
      <c r="HP444">
        <v>1</v>
      </c>
      <c r="HQ444">
        <v>1</v>
      </c>
      <c r="HR444">
        <v>2</v>
      </c>
      <c r="HS444">
        <v>1</v>
      </c>
      <c r="HT444">
        <v>0</v>
      </c>
      <c r="HU444">
        <v>1</v>
      </c>
      <c r="HV444">
        <v>0</v>
      </c>
      <c r="HW444">
        <v>5</v>
      </c>
      <c r="HX444">
        <v>57</v>
      </c>
      <c r="HY444">
        <v>21</v>
      </c>
      <c r="HZ444">
        <v>9</v>
      </c>
      <c r="IA444">
        <v>2</v>
      </c>
      <c r="IB444">
        <v>0</v>
      </c>
      <c r="IC444">
        <v>0</v>
      </c>
      <c r="ID444">
        <v>8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1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1</v>
      </c>
      <c r="JB444">
        <v>0</v>
      </c>
      <c r="JC444">
        <v>0</v>
      </c>
      <c r="JD444">
        <v>21</v>
      </c>
      <c r="JE444">
        <v>10</v>
      </c>
      <c r="JF444">
        <v>6</v>
      </c>
      <c r="JG444">
        <v>1</v>
      </c>
      <c r="JH444">
        <v>0</v>
      </c>
      <c r="JI444">
        <v>0</v>
      </c>
      <c r="JJ444">
        <v>0</v>
      </c>
      <c r="JK444">
        <v>1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1</v>
      </c>
      <c r="JU444">
        <v>0</v>
      </c>
      <c r="JV444">
        <v>1</v>
      </c>
      <c r="JW444">
        <v>0</v>
      </c>
      <c r="JX444">
        <v>0</v>
      </c>
      <c r="JY444">
        <v>10</v>
      </c>
      <c r="JZ444">
        <v>2</v>
      </c>
      <c r="KA444">
        <v>1</v>
      </c>
      <c r="KB444">
        <v>0</v>
      </c>
      <c r="KC444">
        <v>0</v>
      </c>
      <c r="KD444">
        <v>1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2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</row>
    <row r="445" spans="1:325">
      <c r="A445" t="s">
        <v>1061</v>
      </c>
      <c r="B445" t="s">
        <v>1056</v>
      </c>
      <c r="C445" t="str">
        <f>"181205"</f>
        <v>181205</v>
      </c>
      <c r="D445" t="s">
        <v>1060</v>
      </c>
      <c r="E445">
        <v>14</v>
      </c>
      <c r="F445">
        <v>1548</v>
      </c>
      <c r="G445">
        <v>1190</v>
      </c>
      <c r="H445">
        <v>436</v>
      </c>
      <c r="I445">
        <v>754</v>
      </c>
      <c r="J445">
        <v>1</v>
      </c>
      <c r="K445">
        <v>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754</v>
      </c>
      <c r="T445">
        <v>0</v>
      </c>
      <c r="U445">
        <v>0</v>
      </c>
      <c r="V445">
        <v>754</v>
      </c>
      <c r="W445">
        <v>31</v>
      </c>
      <c r="X445">
        <v>19</v>
      </c>
      <c r="Y445">
        <v>8</v>
      </c>
      <c r="Z445">
        <v>0</v>
      </c>
      <c r="AA445">
        <v>723</v>
      </c>
      <c r="AB445">
        <v>552</v>
      </c>
      <c r="AC445">
        <v>13</v>
      </c>
      <c r="AD445">
        <v>7</v>
      </c>
      <c r="AE445">
        <v>42</v>
      </c>
      <c r="AF445">
        <v>5</v>
      </c>
      <c r="AG445">
        <v>4</v>
      </c>
      <c r="AH445">
        <v>5</v>
      </c>
      <c r="AI445">
        <v>1</v>
      </c>
      <c r="AJ445">
        <v>1</v>
      </c>
      <c r="AK445">
        <v>0</v>
      </c>
      <c r="AL445">
        <v>1</v>
      </c>
      <c r="AM445">
        <v>13</v>
      </c>
      <c r="AN445">
        <v>29</v>
      </c>
      <c r="AO445">
        <v>3</v>
      </c>
      <c r="AP445">
        <v>82</v>
      </c>
      <c r="AQ445">
        <v>1</v>
      </c>
      <c r="AR445">
        <v>2</v>
      </c>
      <c r="AS445">
        <v>4</v>
      </c>
      <c r="AT445">
        <v>0</v>
      </c>
      <c r="AU445">
        <v>0</v>
      </c>
      <c r="AV445">
        <v>2</v>
      </c>
      <c r="AW445">
        <v>0</v>
      </c>
      <c r="AX445">
        <v>1</v>
      </c>
      <c r="AY445">
        <v>0</v>
      </c>
      <c r="AZ445">
        <v>2</v>
      </c>
      <c r="BA445">
        <v>0</v>
      </c>
      <c r="BB445">
        <v>3</v>
      </c>
      <c r="BC445">
        <v>0</v>
      </c>
      <c r="BD445">
        <v>4</v>
      </c>
      <c r="BE445">
        <v>228</v>
      </c>
      <c r="BF445">
        <v>99</v>
      </c>
      <c r="BG445">
        <v>552</v>
      </c>
      <c r="BH445">
        <v>27</v>
      </c>
      <c r="BI445">
        <v>5</v>
      </c>
      <c r="BJ445">
        <v>5</v>
      </c>
      <c r="BK445">
        <v>2</v>
      </c>
      <c r="BL445">
        <v>10</v>
      </c>
      <c r="BM445">
        <v>0</v>
      </c>
      <c r="BN445">
        <v>1</v>
      </c>
      <c r="BO445">
        <v>1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1</v>
      </c>
      <c r="BY445">
        <v>0</v>
      </c>
      <c r="BZ445">
        <v>0</v>
      </c>
      <c r="CA445">
        <v>0</v>
      </c>
      <c r="CB445">
        <v>0</v>
      </c>
      <c r="CC445">
        <v>1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1</v>
      </c>
      <c r="CL445">
        <v>0</v>
      </c>
      <c r="CM445">
        <v>27</v>
      </c>
      <c r="CN445">
        <v>7</v>
      </c>
      <c r="CO445">
        <v>2</v>
      </c>
      <c r="CP445">
        <v>1</v>
      </c>
      <c r="CQ445">
        <v>1</v>
      </c>
      <c r="CR445">
        <v>1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1</v>
      </c>
      <c r="DA445">
        <v>0</v>
      </c>
      <c r="DB445">
        <v>1</v>
      </c>
      <c r="DC445">
        <v>0</v>
      </c>
      <c r="DD445">
        <v>0</v>
      </c>
      <c r="DE445">
        <v>7</v>
      </c>
      <c r="DF445">
        <v>25</v>
      </c>
      <c r="DG445">
        <v>3</v>
      </c>
      <c r="DH445">
        <v>1</v>
      </c>
      <c r="DI445">
        <v>6</v>
      </c>
      <c r="DJ445">
        <v>2</v>
      </c>
      <c r="DK445">
        <v>0</v>
      </c>
      <c r="DL445">
        <v>2</v>
      </c>
      <c r="DM445">
        <v>0</v>
      </c>
      <c r="DN445">
        <v>0</v>
      </c>
      <c r="DO445">
        <v>0</v>
      </c>
      <c r="DP445">
        <v>1</v>
      </c>
      <c r="DQ445">
        <v>0</v>
      </c>
      <c r="DR445">
        <v>0</v>
      </c>
      <c r="DS445">
        <v>0</v>
      </c>
      <c r="DT445">
        <v>3</v>
      </c>
      <c r="DU445">
        <v>1</v>
      </c>
      <c r="DV445">
        <v>1</v>
      </c>
      <c r="DW445">
        <v>1</v>
      </c>
      <c r="DX445">
        <v>0</v>
      </c>
      <c r="DY445">
        <v>0</v>
      </c>
      <c r="DZ445">
        <v>0</v>
      </c>
      <c r="EA445">
        <v>1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1</v>
      </c>
      <c r="EH445">
        <v>2</v>
      </c>
      <c r="EI445">
        <v>25</v>
      </c>
      <c r="EJ445">
        <v>34</v>
      </c>
      <c r="EK445">
        <v>5</v>
      </c>
      <c r="EL445">
        <v>6</v>
      </c>
      <c r="EM445">
        <v>0</v>
      </c>
      <c r="EN445">
        <v>0</v>
      </c>
      <c r="EO445">
        <v>1</v>
      </c>
      <c r="EP445">
        <v>0</v>
      </c>
      <c r="EQ445">
        <v>1</v>
      </c>
      <c r="ER445">
        <v>1</v>
      </c>
      <c r="ES445">
        <v>20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34</v>
      </c>
      <c r="FP445">
        <v>9</v>
      </c>
      <c r="FQ445">
        <v>3</v>
      </c>
      <c r="FR445">
        <v>0</v>
      </c>
      <c r="FS445">
        <v>1</v>
      </c>
      <c r="FT445">
        <v>0</v>
      </c>
      <c r="FU445">
        <v>1</v>
      </c>
      <c r="FV445">
        <v>2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1</v>
      </c>
      <c r="GQ445">
        <v>1</v>
      </c>
      <c r="GR445">
        <v>0</v>
      </c>
      <c r="GS445">
        <v>0</v>
      </c>
      <c r="GT445">
        <v>0</v>
      </c>
      <c r="GU445">
        <v>9</v>
      </c>
      <c r="GV445">
        <v>45</v>
      </c>
      <c r="GW445">
        <v>12</v>
      </c>
      <c r="GX445">
        <v>2</v>
      </c>
      <c r="GY445">
        <v>1</v>
      </c>
      <c r="GZ445">
        <v>2</v>
      </c>
      <c r="HA445">
        <v>5</v>
      </c>
      <c r="HB445">
        <v>0</v>
      </c>
      <c r="HC445">
        <v>1</v>
      </c>
      <c r="HD445">
        <v>1</v>
      </c>
      <c r="HE445">
        <v>0</v>
      </c>
      <c r="HF445">
        <v>0</v>
      </c>
      <c r="HG445">
        <v>1</v>
      </c>
      <c r="HH445">
        <v>0</v>
      </c>
      <c r="HI445">
        <v>0</v>
      </c>
      <c r="HJ445">
        <v>1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1</v>
      </c>
      <c r="HQ445">
        <v>2</v>
      </c>
      <c r="HR445">
        <v>1</v>
      </c>
      <c r="HS445">
        <v>1</v>
      </c>
      <c r="HT445">
        <v>1</v>
      </c>
      <c r="HU445">
        <v>0</v>
      </c>
      <c r="HV445">
        <v>2</v>
      </c>
      <c r="HW445">
        <v>11</v>
      </c>
      <c r="HX445">
        <v>45</v>
      </c>
      <c r="HY445">
        <v>19</v>
      </c>
      <c r="HZ445">
        <v>8</v>
      </c>
      <c r="IA445">
        <v>1</v>
      </c>
      <c r="IB445">
        <v>1</v>
      </c>
      <c r="IC445">
        <v>0</v>
      </c>
      <c r="ID445">
        <v>5</v>
      </c>
      <c r="IE445">
        <v>0</v>
      </c>
      <c r="IF445">
        <v>1</v>
      </c>
      <c r="IG445">
        <v>1</v>
      </c>
      <c r="IH445">
        <v>0</v>
      </c>
      <c r="II445">
        <v>0</v>
      </c>
      <c r="IJ445">
        <v>0</v>
      </c>
      <c r="IK445">
        <v>0</v>
      </c>
      <c r="IL445">
        <v>1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1</v>
      </c>
      <c r="JD445">
        <v>19</v>
      </c>
      <c r="JE445">
        <v>2</v>
      </c>
      <c r="JF445">
        <v>0</v>
      </c>
      <c r="JG445">
        <v>0</v>
      </c>
      <c r="JH445">
        <v>0</v>
      </c>
      <c r="JI445">
        <v>1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1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2</v>
      </c>
      <c r="JZ445">
        <v>1</v>
      </c>
      <c r="KA445">
        <v>0</v>
      </c>
      <c r="KB445">
        <v>0</v>
      </c>
      <c r="KC445">
        <v>0</v>
      </c>
      <c r="KD445">
        <v>0</v>
      </c>
      <c r="KE445">
        <v>1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1</v>
      </c>
      <c r="KR445">
        <v>2</v>
      </c>
      <c r="KS445">
        <v>0</v>
      </c>
      <c r="KT445">
        <v>1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1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2</v>
      </c>
    </row>
    <row r="446" spans="1:325">
      <c r="A446" t="s">
        <v>1059</v>
      </c>
      <c r="B446" t="s">
        <v>1056</v>
      </c>
      <c r="C446" t="str">
        <f>"181205"</f>
        <v>181205</v>
      </c>
      <c r="D446" t="s">
        <v>1058</v>
      </c>
      <c r="E446">
        <v>15</v>
      </c>
      <c r="F446">
        <v>153</v>
      </c>
      <c r="G446">
        <v>200</v>
      </c>
      <c r="H446">
        <v>149</v>
      </c>
      <c r="I446">
        <v>51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51</v>
      </c>
      <c r="T446">
        <v>0</v>
      </c>
      <c r="U446">
        <v>0</v>
      </c>
      <c r="V446">
        <v>51</v>
      </c>
      <c r="W446">
        <v>6</v>
      </c>
      <c r="X446">
        <v>3</v>
      </c>
      <c r="Y446">
        <v>1</v>
      </c>
      <c r="Z446">
        <v>0</v>
      </c>
      <c r="AA446">
        <v>45</v>
      </c>
      <c r="AB446">
        <v>30</v>
      </c>
      <c r="AC446">
        <v>3</v>
      </c>
      <c r="AD446">
        <v>0</v>
      </c>
      <c r="AE446">
        <v>5</v>
      </c>
      <c r="AF446">
        <v>1</v>
      </c>
      <c r="AG446">
        <v>2</v>
      </c>
      <c r="AH446">
        <v>1</v>
      </c>
      <c r="AI446">
        <v>0</v>
      </c>
      <c r="AJ446">
        <v>0</v>
      </c>
      <c r="AK446">
        <v>0</v>
      </c>
      <c r="AL446">
        <v>0</v>
      </c>
      <c r="AM446">
        <v>4</v>
      </c>
      <c r="AN446">
        <v>0</v>
      </c>
      <c r="AO446">
        <v>0</v>
      </c>
      <c r="AP446">
        <v>1</v>
      </c>
      <c r="AQ446">
        <v>1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1</v>
      </c>
      <c r="AX446">
        <v>0</v>
      </c>
      <c r="AY446">
        <v>0</v>
      </c>
      <c r="AZ446">
        <v>0</v>
      </c>
      <c r="BA446">
        <v>1</v>
      </c>
      <c r="BB446">
        <v>2</v>
      </c>
      <c r="BC446">
        <v>1</v>
      </c>
      <c r="BD446">
        <v>0</v>
      </c>
      <c r="BE446">
        <v>5</v>
      </c>
      <c r="BF446">
        <v>2</v>
      </c>
      <c r="BG446">
        <v>30</v>
      </c>
      <c r="BH446">
        <v>3</v>
      </c>
      <c r="BI446">
        <v>0</v>
      </c>
      <c r="BJ446">
        <v>1</v>
      </c>
      <c r="BK446">
        <v>0</v>
      </c>
      <c r="BL446">
        <v>2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3</v>
      </c>
      <c r="CN446">
        <v>2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1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1</v>
      </c>
      <c r="DC446">
        <v>0</v>
      </c>
      <c r="DD446">
        <v>0</v>
      </c>
      <c r="DE446">
        <v>2</v>
      </c>
      <c r="DF446">
        <v>2</v>
      </c>
      <c r="DG446">
        <v>1</v>
      </c>
      <c r="DH446">
        <v>0</v>
      </c>
      <c r="DI446">
        <v>0</v>
      </c>
      <c r="DJ446">
        <v>0</v>
      </c>
      <c r="DK446">
        <v>0</v>
      </c>
      <c r="DL446">
        <v>1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2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2</v>
      </c>
      <c r="FQ446">
        <v>1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2</v>
      </c>
      <c r="GV446">
        <v>2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2</v>
      </c>
      <c r="HX446">
        <v>2</v>
      </c>
      <c r="HY446">
        <v>2</v>
      </c>
      <c r="HZ446">
        <v>2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2</v>
      </c>
      <c r="JE446">
        <v>1</v>
      </c>
      <c r="JF446">
        <v>0</v>
      </c>
      <c r="JG446">
        <v>1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1</v>
      </c>
      <c r="JZ446">
        <v>1</v>
      </c>
      <c r="KA446">
        <v>0</v>
      </c>
      <c r="KB446">
        <v>0</v>
      </c>
      <c r="KC446">
        <v>0</v>
      </c>
      <c r="KD446">
        <v>0</v>
      </c>
      <c r="KE446">
        <v>1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1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</row>
    <row r="447" spans="1:325">
      <c r="A447" t="s">
        <v>1057</v>
      </c>
      <c r="B447" t="s">
        <v>1056</v>
      </c>
      <c r="C447" t="str">
        <f>"181205"</f>
        <v>181205</v>
      </c>
      <c r="D447" t="s">
        <v>1055</v>
      </c>
      <c r="E447">
        <v>16</v>
      </c>
      <c r="F447">
        <v>77</v>
      </c>
      <c r="G447">
        <v>100</v>
      </c>
      <c r="H447">
        <v>67</v>
      </c>
      <c r="I447">
        <v>33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33</v>
      </c>
      <c r="T447">
        <v>0</v>
      </c>
      <c r="U447">
        <v>0</v>
      </c>
      <c r="V447">
        <v>33</v>
      </c>
      <c r="W447">
        <v>7</v>
      </c>
      <c r="X447">
        <v>7</v>
      </c>
      <c r="Y447">
        <v>0</v>
      </c>
      <c r="Z447">
        <v>0</v>
      </c>
      <c r="AA447">
        <v>26</v>
      </c>
      <c r="AB447">
        <v>7</v>
      </c>
      <c r="AC447">
        <v>0</v>
      </c>
      <c r="AD447">
        <v>2</v>
      </c>
      <c r="AE447">
        <v>1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1</v>
      </c>
      <c r="AN447">
        <v>0</v>
      </c>
      <c r="AO447">
        <v>0</v>
      </c>
      <c r="AP447">
        <v>1</v>
      </c>
      <c r="AQ447">
        <v>1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1</v>
      </c>
      <c r="BC447">
        <v>0</v>
      </c>
      <c r="BD447">
        <v>0</v>
      </c>
      <c r="BE447">
        <v>0</v>
      </c>
      <c r="BF447">
        <v>0</v>
      </c>
      <c r="BG447">
        <v>7</v>
      </c>
      <c r="BH447">
        <v>9</v>
      </c>
      <c r="BI447">
        <v>1</v>
      </c>
      <c r="BJ447">
        <v>0</v>
      </c>
      <c r="BK447">
        <v>2</v>
      </c>
      <c r="BL447">
        <v>0</v>
      </c>
      <c r="BM447">
        <v>1</v>
      </c>
      <c r="BN447">
        <v>0</v>
      </c>
      <c r="BO447">
        <v>0</v>
      </c>
      <c r="BP447">
        <v>0</v>
      </c>
      <c r="BQ447">
        <v>0</v>
      </c>
      <c r="BR447">
        <v>1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4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9</v>
      </c>
      <c r="CN447">
        <v>1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1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1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5</v>
      </c>
      <c r="FQ447">
        <v>2</v>
      </c>
      <c r="FR447">
        <v>0</v>
      </c>
      <c r="FS447">
        <v>1</v>
      </c>
      <c r="FT447">
        <v>0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0</v>
      </c>
      <c r="GA447">
        <v>0</v>
      </c>
      <c r="GB447">
        <v>0</v>
      </c>
      <c r="GC447">
        <v>1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5</v>
      </c>
      <c r="GV447">
        <v>3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1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1</v>
      </c>
      <c r="HU447">
        <v>0</v>
      </c>
      <c r="HV447">
        <v>0</v>
      </c>
      <c r="HW447">
        <v>1</v>
      </c>
      <c r="HX447">
        <v>3</v>
      </c>
      <c r="HY447">
        <v>1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1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1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</row>
    <row r="448" spans="1:325">
      <c r="A448" t="s">
        <v>1054</v>
      </c>
      <c r="B448" t="s">
        <v>1041</v>
      </c>
      <c r="C448" t="str">
        <f>"181206"</f>
        <v>181206</v>
      </c>
      <c r="D448" t="s">
        <v>1053</v>
      </c>
      <c r="E448">
        <v>1</v>
      </c>
      <c r="F448">
        <v>1224</v>
      </c>
      <c r="G448">
        <v>940</v>
      </c>
      <c r="H448">
        <v>426</v>
      </c>
      <c r="I448">
        <v>514</v>
      </c>
      <c r="J448">
        <v>2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514</v>
      </c>
      <c r="T448">
        <v>0</v>
      </c>
      <c r="U448">
        <v>0</v>
      </c>
      <c r="V448">
        <v>514</v>
      </c>
      <c r="W448">
        <v>21</v>
      </c>
      <c r="X448">
        <v>17</v>
      </c>
      <c r="Y448">
        <v>4</v>
      </c>
      <c r="Z448">
        <v>0</v>
      </c>
      <c r="AA448">
        <v>493</v>
      </c>
      <c r="AB448">
        <v>269</v>
      </c>
      <c r="AC448">
        <v>36</v>
      </c>
      <c r="AD448">
        <v>4</v>
      </c>
      <c r="AE448">
        <v>35</v>
      </c>
      <c r="AF448">
        <v>10</v>
      </c>
      <c r="AG448">
        <v>5</v>
      </c>
      <c r="AH448">
        <v>5</v>
      </c>
      <c r="AI448">
        <v>0</v>
      </c>
      <c r="AJ448">
        <v>1</v>
      </c>
      <c r="AK448">
        <v>0</v>
      </c>
      <c r="AL448">
        <v>2</v>
      </c>
      <c r="AM448">
        <v>12</v>
      </c>
      <c r="AN448">
        <v>0</v>
      </c>
      <c r="AO448">
        <v>0</v>
      </c>
      <c r="AP448">
        <v>20</v>
      </c>
      <c r="AQ448">
        <v>0</v>
      </c>
      <c r="AR448">
        <v>0</v>
      </c>
      <c r="AS448">
        <v>0</v>
      </c>
      <c r="AT448">
        <v>1</v>
      </c>
      <c r="AU448">
        <v>2</v>
      </c>
      <c r="AV448">
        <v>3</v>
      </c>
      <c r="AW448">
        <v>0</v>
      </c>
      <c r="AX448">
        <v>0</v>
      </c>
      <c r="AY448">
        <v>0</v>
      </c>
      <c r="AZ448">
        <v>1</v>
      </c>
      <c r="BA448">
        <v>7</v>
      </c>
      <c r="BB448">
        <v>0</v>
      </c>
      <c r="BC448">
        <v>0</v>
      </c>
      <c r="BD448">
        <v>1</v>
      </c>
      <c r="BE448">
        <v>70</v>
      </c>
      <c r="BF448">
        <v>54</v>
      </c>
      <c r="BG448">
        <v>269</v>
      </c>
      <c r="BH448">
        <v>56</v>
      </c>
      <c r="BI448">
        <v>16</v>
      </c>
      <c r="BJ448">
        <v>0</v>
      </c>
      <c r="BK448">
        <v>1</v>
      </c>
      <c r="BL448">
        <v>19</v>
      </c>
      <c r="BM448">
        <v>2</v>
      </c>
      <c r="BN448">
        <v>0</v>
      </c>
      <c r="BO448">
        <v>2</v>
      </c>
      <c r="BP448">
        <v>1</v>
      </c>
      <c r="BQ448">
        <v>1</v>
      </c>
      <c r="BR448">
        <v>4</v>
      </c>
      <c r="BS448">
        <v>0</v>
      </c>
      <c r="BT448">
        <v>2</v>
      </c>
      <c r="BU448">
        <v>3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1</v>
      </c>
      <c r="CC448">
        <v>0</v>
      </c>
      <c r="CD448">
        <v>0</v>
      </c>
      <c r="CE448">
        <v>1</v>
      </c>
      <c r="CF448">
        <v>1</v>
      </c>
      <c r="CG448">
        <v>0</v>
      </c>
      <c r="CH448">
        <v>0</v>
      </c>
      <c r="CI448">
        <v>0</v>
      </c>
      <c r="CJ448">
        <v>0</v>
      </c>
      <c r="CK448">
        <v>1</v>
      </c>
      <c r="CL448">
        <v>1</v>
      </c>
      <c r="CM448">
        <v>56</v>
      </c>
      <c r="CN448">
        <v>11</v>
      </c>
      <c r="CO448">
        <v>5</v>
      </c>
      <c r="CP448">
        <v>1</v>
      </c>
      <c r="CQ448">
        <v>0</v>
      </c>
      <c r="CR448">
        <v>0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0</v>
      </c>
      <c r="CY448">
        <v>0</v>
      </c>
      <c r="CZ448">
        <v>2</v>
      </c>
      <c r="DA448">
        <v>0</v>
      </c>
      <c r="DB448">
        <v>0</v>
      </c>
      <c r="DC448">
        <v>0</v>
      </c>
      <c r="DD448">
        <v>2</v>
      </c>
      <c r="DE448">
        <v>11</v>
      </c>
      <c r="DF448">
        <v>44</v>
      </c>
      <c r="DG448">
        <v>9</v>
      </c>
      <c r="DH448">
        <v>0</v>
      </c>
      <c r="DI448">
        <v>2</v>
      </c>
      <c r="DJ448">
        <v>0</v>
      </c>
      <c r="DK448">
        <v>1</v>
      </c>
      <c r="DL448">
        <v>1</v>
      </c>
      <c r="DM448">
        <v>0</v>
      </c>
      <c r="DN448">
        <v>2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27</v>
      </c>
      <c r="DZ448">
        <v>0</v>
      </c>
      <c r="EA448">
        <v>0</v>
      </c>
      <c r="EB448">
        <v>2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44</v>
      </c>
      <c r="EJ448">
        <v>18</v>
      </c>
      <c r="EK448">
        <v>4</v>
      </c>
      <c r="EL448">
        <v>9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3</v>
      </c>
      <c r="ET448">
        <v>1</v>
      </c>
      <c r="EU448">
        <v>0</v>
      </c>
      <c r="EV448">
        <v>0</v>
      </c>
      <c r="EW448">
        <v>0</v>
      </c>
      <c r="EX448">
        <v>1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18</v>
      </c>
      <c r="FP448">
        <v>15</v>
      </c>
      <c r="FQ448">
        <v>7</v>
      </c>
      <c r="FR448">
        <v>0</v>
      </c>
      <c r="FS448">
        <v>0</v>
      </c>
      <c r="FT448">
        <v>1</v>
      </c>
      <c r="FU448">
        <v>0</v>
      </c>
      <c r="FV448">
        <v>3</v>
      </c>
      <c r="FW448">
        <v>0</v>
      </c>
      <c r="FX448">
        <v>1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2</v>
      </c>
      <c r="GQ448">
        <v>0</v>
      </c>
      <c r="GR448">
        <v>1</v>
      </c>
      <c r="GS448">
        <v>0</v>
      </c>
      <c r="GT448">
        <v>0</v>
      </c>
      <c r="GU448">
        <v>15</v>
      </c>
      <c r="GV448">
        <v>56</v>
      </c>
      <c r="GW448">
        <v>17</v>
      </c>
      <c r="GX448">
        <v>3</v>
      </c>
      <c r="GY448">
        <v>5</v>
      </c>
      <c r="GZ448">
        <v>2</v>
      </c>
      <c r="HA448">
        <v>6</v>
      </c>
      <c r="HB448">
        <v>0</v>
      </c>
      <c r="HC448">
        <v>0</v>
      </c>
      <c r="HD448">
        <v>3</v>
      </c>
      <c r="HE448">
        <v>0</v>
      </c>
      <c r="HF448">
        <v>3</v>
      </c>
      <c r="HG448">
        <v>0</v>
      </c>
      <c r="HH448">
        <v>1</v>
      </c>
      <c r="HI448">
        <v>1</v>
      </c>
      <c r="HJ448">
        <v>0</v>
      </c>
      <c r="HK448">
        <v>1</v>
      </c>
      <c r="HL448">
        <v>0</v>
      </c>
      <c r="HM448">
        <v>1</v>
      </c>
      <c r="HN448">
        <v>0</v>
      </c>
      <c r="HO448">
        <v>0</v>
      </c>
      <c r="HP448">
        <v>0</v>
      </c>
      <c r="HQ448">
        <v>0</v>
      </c>
      <c r="HR448">
        <v>2</v>
      </c>
      <c r="HS448">
        <v>1</v>
      </c>
      <c r="HT448">
        <v>4</v>
      </c>
      <c r="HU448">
        <v>0</v>
      </c>
      <c r="HV448">
        <v>1</v>
      </c>
      <c r="HW448">
        <v>5</v>
      </c>
      <c r="HX448">
        <v>56</v>
      </c>
      <c r="HY448">
        <v>15</v>
      </c>
      <c r="HZ448">
        <v>7</v>
      </c>
      <c r="IA448">
        <v>0</v>
      </c>
      <c r="IB448">
        <v>1</v>
      </c>
      <c r="IC448">
        <v>0</v>
      </c>
      <c r="ID448">
        <v>3</v>
      </c>
      <c r="IE448">
        <v>0</v>
      </c>
      <c r="IF448">
        <v>1</v>
      </c>
      <c r="IG448">
        <v>0</v>
      </c>
      <c r="IH448">
        <v>1</v>
      </c>
      <c r="II448">
        <v>0</v>
      </c>
      <c r="IJ448">
        <v>1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1</v>
      </c>
      <c r="JD448">
        <v>15</v>
      </c>
      <c r="JE448">
        <v>3</v>
      </c>
      <c r="JF448">
        <v>2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1</v>
      </c>
      <c r="JU448">
        <v>0</v>
      </c>
      <c r="JV448">
        <v>0</v>
      </c>
      <c r="JW448">
        <v>0</v>
      </c>
      <c r="JX448">
        <v>0</v>
      </c>
      <c r="JY448">
        <v>3</v>
      </c>
      <c r="JZ448">
        <v>3</v>
      </c>
      <c r="KA448">
        <v>0</v>
      </c>
      <c r="KB448">
        <v>0</v>
      </c>
      <c r="KC448">
        <v>0</v>
      </c>
      <c r="KD448">
        <v>0</v>
      </c>
      <c r="KE448">
        <v>1</v>
      </c>
      <c r="KF448">
        <v>0</v>
      </c>
      <c r="KG448">
        <v>1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1</v>
      </c>
      <c r="KQ448">
        <v>3</v>
      </c>
      <c r="KR448">
        <v>3</v>
      </c>
      <c r="KS448">
        <v>0</v>
      </c>
      <c r="KT448">
        <v>0</v>
      </c>
      <c r="KU448">
        <v>0</v>
      </c>
      <c r="KV448">
        <v>0</v>
      </c>
      <c r="KW448">
        <v>1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2</v>
      </c>
      <c r="LM448">
        <v>3</v>
      </c>
    </row>
    <row r="449" spans="1:325">
      <c r="A449" t="s">
        <v>1052</v>
      </c>
      <c r="B449" t="s">
        <v>1041</v>
      </c>
      <c r="C449" t="str">
        <f>"181206"</f>
        <v>181206</v>
      </c>
      <c r="D449" t="s">
        <v>1051</v>
      </c>
      <c r="E449">
        <v>2</v>
      </c>
      <c r="F449">
        <v>859</v>
      </c>
      <c r="G449">
        <v>670</v>
      </c>
      <c r="H449">
        <v>285</v>
      </c>
      <c r="I449">
        <v>385</v>
      </c>
      <c r="J449">
        <v>1</v>
      </c>
      <c r="K449">
        <v>7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385</v>
      </c>
      <c r="T449">
        <v>0</v>
      </c>
      <c r="U449">
        <v>0</v>
      </c>
      <c r="V449">
        <v>385</v>
      </c>
      <c r="W449">
        <v>24</v>
      </c>
      <c r="X449">
        <v>15</v>
      </c>
      <c r="Y449">
        <v>7</v>
      </c>
      <c r="Z449">
        <v>0</v>
      </c>
      <c r="AA449">
        <v>361</v>
      </c>
      <c r="AB449">
        <v>197</v>
      </c>
      <c r="AC449">
        <v>25</v>
      </c>
      <c r="AD449">
        <v>5</v>
      </c>
      <c r="AE449">
        <v>44</v>
      </c>
      <c r="AF449">
        <v>1</v>
      </c>
      <c r="AG449">
        <v>0</v>
      </c>
      <c r="AH449">
        <v>7</v>
      </c>
      <c r="AI449">
        <v>1</v>
      </c>
      <c r="AJ449">
        <v>3</v>
      </c>
      <c r="AK449">
        <v>0</v>
      </c>
      <c r="AL449">
        <v>0</v>
      </c>
      <c r="AM449">
        <v>5</v>
      </c>
      <c r="AN449">
        <v>1</v>
      </c>
      <c r="AO449">
        <v>1</v>
      </c>
      <c r="AP449">
        <v>13</v>
      </c>
      <c r="AQ449">
        <v>0</v>
      </c>
      <c r="AR449">
        <v>0</v>
      </c>
      <c r="AS449">
        <v>1</v>
      </c>
      <c r="AT449">
        <v>0</v>
      </c>
      <c r="AU449">
        <v>1</v>
      </c>
      <c r="AV449">
        <v>5</v>
      </c>
      <c r="AW449">
        <v>1</v>
      </c>
      <c r="AX449">
        <v>0</v>
      </c>
      <c r="AY449">
        <v>0</v>
      </c>
      <c r="AZ449">
        <v>0</v>
      </c>
      <c r="BA449">
        <v>1</v>
      </c>
      <c r="BB449">
        <v>1</v>
      </c>
      <c r="BC449">
        <v>0</v>
      </c>
      <c r="BD449">
        <v>0</v>
      </c>
      <c r="BE449">
        <v>51</v>
      </c>
      <c r="BF449">
        <v>30</v>
      </c>
      <c r="BG449">
        <v>197</v>
      </c>
      <c r="BH449">
        <v>42</v>
      </c>
      <c r="BI449">
        <v>10</v>
      </c>
      <c r="BJ449">
        <v>0</v>
      </c>
      <c r="BK449">
        <v>2</v>
      </c>
      <c r="BL449">
        <v>12</v>
      </c>
      <c r="BM449">
        <v>2</v>
      </c>
      <c r="BN449">
        <v>0</v>
      </c>
      <c r="BO449">
        <v>1</v>
      </c>
      <c r="BP449">
        <v>0</v>
      </c>
      <c r="BQ449">
        <v>2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2</v>
      </c>
      <c r="BY449">
        <v>1</v>
      </c>
      <c r="BZ449">
        <v>7</v>
      </c>
      <c r="CA449">
        <v>1</v>
      </c>
      <c r="CB449">
        <v>0</v>
      </c>
      <c r="CC449">
        <v>0</v>
      </c>
      <c r="CD449">
        <v>0</v>
      </c>
      <c r="CE449">
        <v>0</v>
      </c>
      <c r="CF449">
        <v>1</v>
      </c>
      <c r="CG449">
        <v>1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42</v>
      </c>
      <c r="CN449">
        <v>10</v>
      </c>
      <c r="CO449">
        <v>5</v>
      </c>
      <c r="CP449">
        <v>1</v>
      </c>
      <c r="CQ449">
        <v>0</v>
      </c>
      <c r="CR449">
        <v>0</v>
      </c>
      <c r="CS449">
        <v>0</v>
      </c>
      <c r="CT449">
        <v>1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2</v>
      </c>
      <c r="DA449">
        <v>0</v>
      </c>
      <c r="DB449">
        <v>1</v>
      </c>
      <c r="DC449">
        <v>0</v>
      </c>
      <c r="DD449">
        <v>0</v>
      </c>
      <c r="DE449">
        <v>10</v>
      </c>
      <c r="DF449">
        <v>39</v>
      </c>
      <c r="DG449">
        <v>3</v>
      </c>
      <c r="DH449">
        <v>3</v>
      </c>
      <c r="DI449">
        <v>1</v>
      </c>
      <c r="DJ449">
        <v>6</v>
      </c>
      <c r="DK449">
        <v>1</v>
      </c>
      <c r="DL449">
        <v>0</v>
      </c>
      <c r="DM449">
        <v>1</v>
      </c>
      <c r="DN449">
        <v>1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4</v>
      </c>
      <c r="DU449">
        <v>0</v>
      </c>
      <c r="DV449">
        <v>0</v>
      </c>
      <c r="DW449">
        <v>0</v>
      </c>
      <c r="DX449">
        <v>0</v>
      </c>
      <c r="DY449">
        <v>12</v>
      </c>
      <c r="DZ449">
        <v>0</v>
      </c>
      <c r="EA449">
        <v>0</v>
      </c>
      <c r="EB449">
        <v>6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1</v>
      </c>
      <c r="EI449">
        <v>39</v>
      </c>
      <c r="EJ449">
        <v>5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3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5</v>
      </c>
      <c r="FP449">
        <v>15</v>
      </c>
      <c r="FQ449">
        <v>4</v>
      </c>
      <c r="FR449">
        <v>0</v>
      </c>
      <c r="FS449">
        <v>1</v>
      </c>
      <c r="FT449">
        <v>0</v>
      </c>
      <c r="FU449">
        <v>1</v>
      </c>
      <c r="FV449">
        <v>2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1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1</v>
      </c>
      <c r="GL449">
        <v>0</v>
      </c>
      <c r="GM449">
        <v>0</v>
      </c>
      <c r="GN449">
        <v>3</v>
      </c>
      <c r="GO449">
        <v>0</v>
      </c>
      <c r="GP449">
        <v>2</v>
      </c>
      <c r="GQ449">
        <v>0</v>
      </c>
      <c r="GR449">
        <v>0</v>
      </c>
      <c r="GS449">
        <v>0</v>
      </c>
      <c r="GT449">
        <v>0</v>
      </c>
      <c r="GU449">
        <v>15</v>
      </c>
      <c r="GV449">
        <v>37</v>
      </c>
      <c r="GW449">
        <v>9</v>
      </c>
      <c r="GX449">
        <v>2</v>
      </c>
      <c r="GY449">
        <v>2</v>
      </c>
      <c r="GZ449">
        <v>1</v>
      </c>
      <c r="HA449">
        <v>4</v>
      </c>
      <c r="HB449">
        <v>0</v>
      </c>
      <c r="HC449">
        <v>1</v>
      </c>
      <c r="HD449">
        <v>8</v>
      </c>
      <c r="HE449">
        <v>0</v>
      </c>
      <c r="HF449">
        <v>0</v>
      </c>
      <c r="HG449">
        <v>0</v>
      </c>
      <c r="HH449">
        <v>2</v>
      </c>
      <c r="HI449">
        <v>1</v>
      </c>
      <c r="HJ449">
        <v>0</v>
      </c>
      <c r="HK449">
        <v>0</v>
      </c>
      <c r="HL449">
        <v>0</v>
      </c>
      <c r="HM449">
        <v>0</v>
      </c>
      <c r="HN449">
        <v>0</v>
      </c>
      <c r="HO449">
        <v>0</v>
      </c>
      <c r="HP449">
        <v>0</v>
      </c>
      <c r="HQ449">
        <v>2</v>
      </c>
      <c r="HR449">
        <v>0</v>
      </c>
      <c r="HS449">
        <v>0</v>
      </c>
      <c r="HT449">
        <v>0</v>
      </c>
      <c r="HU449">
        <v>1</v>
      </c>
      <c r="HV449">
        <v>0</v>
      </c>
      <c r="HW449">
        <v>4</v>
      </c>
      <c r="HX449">
        <v>37</v>
      </c>
      <c r="HY449">
        <v>14</v>
      </c>
      <c r="HZ449">
        <v>6</v>
      </c>
      <c r="IA449">
        <v>0</v>
      </c>
      <c r="IB449">
        <v>0</v>
      </c>
      <c r="IC449">
        <v>1</v>
      </c>
      <c r="ID449">
        <v>4</v>
      </c>
      <c r="IE449">
        <v>1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1</v>
      </c>
      <c r="IX449">
        <v>0</v>
      </c>
      <c r="IY449">
        <v>0</v>
      </c>
      <c r="IZ449">
        <v>0</v>
      </c>
      <c r="JA449">
        <v>1</v>
      </c>
      <c r="JB449">
        <v>0</v>
      </c>
      <c r="JC449">
        <v>0</v>
      </c>
      <c r="JD449">
        <v>14</v>
      </c>
      <c r="JE449">
        <v>2</v>
      </c>
      <c r="JF449">
        <v>1</v>
      </c>
      <c r="JG449">
        <v>1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2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</row>
    <row r="450" spans="1:325">
      <c r="A450" t="s">
        <v>1050</v>
      </c>
      <c r="B450" t="s">
        <v>1041</v>
      </c>
      <c r="C450" t="str">
        <f>"181206"</f>
        <v>181206</v>
      </c>
      <c r="D450" t="s">
        <v>1049</v>
      </c>
      <c r="E450">
        <v>3</v>
      </c>
      <c r="F450">
        <v>1215</v>
      </c>
      <c r="G450">
        <v>940</v>
      </c>
      <c r="H450">
        <v>416</v>
      </c>
      <c r="I450">
        <v>524</v>
      </c>
      <c r="J450">
        <v>2</v>
      </c>
      <c r="K450">
        <v>1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524</v>
      </c>
      <c r="T450">
        <v>0</v>
      </c>
      <c r="U450">
        <v>0</v>
      </c>
      <c r="V450">
        <v>524</v>
      </c>
      <c r="W450">
        <v>27</v>
      </c>
      <c r="X450">
        <v>20</v>
      </c>
      <c r="Y450">
        <v>7</v>
      </c>
      <c r="Z450">
        <v>0</v>
      </c>
      <c r="AA450">
        <v>497</v>
      </c>
      <c r="AB450">
        <v>248</v>
      </c>
      <c r="AC450">
        <v>23</v>
      </c>
      <c r="AD450">
        <v>2</v>
      </c>
      <c r="AE450">
        <v>54</v>
      </c>
      <c r="AF450">
        <v>10</v>
      </c>
      <c r="AG450">
        <v>5</v>
      </c>
      <c r="AH450">
        <v>2</v>
      </c>
      <c r="AI450">
        <v>0</v>
      </c>
      <c r="AJ450">
        <v>0</v>
      </c>
      <c r="AK450">
        <v>0</v>
      </c>
      <c r="AL450">
        <v>0</v>
      </c>
      <c r="AM450">
        <v>7</v>
      </c>
      <c r="AN450">
        <v>4</v>
      </c>
      <c r="AO450">
        <v>2</v>
      </c>
      <c r="AP450">
        <v>17</v>
      </c>
      <c r="AQ450">
        <v>1</v>
      </c>
      <c r="AR450">
        <v>0</v>
      </c>
      <c r="AS450">
        <v>1</v>
      </c>
      <c r="AT450">
        <v>0</v>
      </c>
      <c r="AU450">
        <v>3</v>
      </c>
      <c r="AV450">
        <v>7</v>
      </c>
      <c r="AW450">
        <v>0</v>
      </c>
      <c r="AX450">
        <v>0</v>
      </c>
      <c r="AY450">
        <v>2</v>
      </c>
      <c r="AZ450">
        <v>1</v>
      </c>
      <c r="BA450">
        <v>2</v>
      </c>
      <c r="BB450">
        <v>2</v>
      </c>
      <c r="BC450">
        <v>0</v>
      </c>
      <c r="BD450">
        <v>1</v>
      </c>
      <c r="BE450">
        <v>58</v>
      </c>
      <c r="BF450">
        <v>44</v>
      </c>
      <c r="BG450">
        <v>248</v>
      </c>
      <c r="BH450">
        <v>70</v>
      </c>
      <c r="BI450">
        <v>20</v>
      </c>
      <c r="BJ450">
        <v>3</v>
      </c>
      <c r="BK450">
        <v>0</v>
      </c>
      <c r="BL450">
        <v>26</v>
      </c>
      <c r="BM450">
        <v>1</v>
      </c>
      <c r="BN450">
        <v>0</v>
      </c>
      <c r="BO450">
        <v>1</v>
      </c>
      <c r="BP450">
        <v>0</v>
      </c>
      <c r="BQ450">
        <v>3</v>
      </c>
      <c r="BR450">
        <v>2</v>
      </c>
      <c r="BS450">
        <v>0</v>
      </c>
      <c r="BT450">
        <v>0</v>
      </c>
      <c r="BU450">
        <v>5</v>
      </c>
      <c r="BV450">
        <v>0</v>
      </c>
      <c r="BW450">
        <v>0</v>
      </c>
      <c r="BX450">
        <v>0</v>
      </c>
      <c r="BY450">
        <v>1</v>
      </c>
      <c r="BZ450">
        <v>4</v>
      </c>
      <c r="CA450">
        <v>0</v>
      </c>
      <c r="CB450">
        <v>0</v>
      </c>
      <c r="CC450">
        <v>0</v>
      </c>
      <c r="CD450">
        <v>1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1</v>
      </c>
      <c r="CK450">
        <v>1</v>
      </c>
      <c r="CL450">
        <v>1</v>
      </c>
      <c r="CM450">
        <v>70</v>
      </c>
      <c r="CN450">
        <v>12</v>
      </c>
      <c r="CO450">
        <v>5</v>
      </c>
      <c r="CP450">
        <v>2</v>
      </c>
      <c r="CQ450">
        <v>1</v>
      </c>
      <c r="CR450">
        <v>0</v>
      </c>
      <c r="CS450">
        <v>1</v>
      </c>
      <c r="CT450">
        <v>1</v>
      </c>
      <c r="CU450">
        <v>1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1</v>
      </c>
      <c r="DB450">
        <v>0</v>
      </c>
      <c r="DC450">
        <v>0</v>
      </c>
      <c r="DD450">
        <v>0</v>
      </c>
      <c r="DE450">
        <v>12</v>
      </c>
      <c r="DF450">
        <v>24</v>
      </c>
      <c r="DG450">
        <v>8</v>
      </c>
      <c r="DH450">
        <v>0</v>
      </c>
      <c r="DI450">
        <v>1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2</v>
      </c>
      <c r="DR450">
        <v>0</v>
      </c>
      <c r="DS450">
        <v>0</v>
      </c>
      <c r="DT450">
        <v>1</v>
      </c>
      <c r="DU450">
        <v>0</v>
      </c>
      <c r="DV450">
        <v>0</v>
      </c>
      <c r="DW450">
        <v>0</v>
      </c>
      <c r="DX450">
        <v>0</v>
      </c>
      <c r="DY450">
        <v>11</v>
      </c>
      <c r="DZ450">
        <v>0</v>
      </c>
      <c r="EA450">
        <v>0</v>
      </c>
      <c r="EB450">
        <v>1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24</v>
      </c>
      <c r="EJ450">
        <v>29</v>
      </c>
      <c r="EK450">
        <v>11</v>
      </c>
      <c r="EL450">
        <v>14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1</v>
      </c>
      <c r="EZ450">
        <v>0</v>
      </c>
      <c r="FA450">
        <v>0</v>
      </c>
      <c r="FB450">
        <v>0</v>
      </c>
      <c r="FC450">
        <v>0</v>
      </c>
      <c r="FD450">
        <v>1</v>
      </c>
      <c r="FE450">
        <v>0</v>
      </c>
      <c r="FF450">
        <v>1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1</v>
      </c>
      <c r="FO450">
        <v>29</v>
      </c>
      <c r="FP450">
        <v>30</v>
      </c>
      <c r="FQ450">
        <v>9</v>
      </c>
      <c r="FR450">
        <v>0</v>
      </c>
      <c r="FS450">
        <v>4</v>
      </c>
      <c r="FT450">
        <v>0</v>
      </c>
      <c r="FU450">
        <v>4</v>
      </c>
      <c r="FV450">
        <v>8</v>
      </c>
      <c r="FW450">
        <v>0</v>
      </c>
      <c r="FX450">
        <v>1</v>
      </c>
      <c r="FY450">
        <v>1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1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2</v>
      </c>
      <c r="GQ450">
        <v>0</v>
      </c>
      <c r="GR450">
        <v>0</v>
      </c>
      <c r="GS450">
        <v>0</v>
      </c>
      <c r="GT450">
        <v>0</v>
      </c>
      <c r="GU450">
        <v>30</v>
      </c>
      <c r="GV450">
        <v>63</v>
      </c>
      <c r="GW450">
        <v>18</v>
      </c>
      <c r="GX450">
        <v>7</v>
      </c>
      <c r="GY450">
        <v>10</v>
      </c>
      <c r="GZ450">
        <v>1</v>
      </c>
      <c r="HA450">
        <v>7</v>
      </c>
      <c r="HB450">
        <v>0</v>
      </c>
      <c r="HC450">
        <v>1</v>
      </c>
      <c r="HD450">
        <v>3</v>
      </c>
      <c r="HE450">
        <v>0</v>
      </c>
      <c r="HF450">
        <v>1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1</v>
      </c>
      <c r="HM450">
        <v>0</v>
      </c>
      <c r="HN450">
        <v>2</v>
      </c>
      <c r="HO450">
        <v>0</v>
      </c>
      <c r="HP450">
        <v>0</v>
      </c>
      <c r="HQ450">
        <v>3</v>
      </c>
      <c r="HR450">
        <v>0</v>
      </c>
      <c r="HS450">
        <v>3</v>
      </c>
      <c r="HT450">
        <v>0</v>
      </c>
      <c r="HU450">
        <v>0</v>
      </c>
      <c r="HV450">
        <v>0</v>
      </c>
      <c r="HW450">
        <v>6</v>
      </c>
      <c r="HX450">
        <v>63</v>
      </c>
      <c r="HY450">
        <v>17</v>
      </c>
      <c r="HZ450">
        <v>5</v>
      </c>
      <c r="IA450">
        <v>1</v>
      </c>
      <c r="IB450">
        <v>0</v>
      </c>
      <c r="IC450">
        <v>0</v>
      </c>
      <c r="ID450">
        <v>6</v>
      </c>
      <c r="IE450">
        <v>0</v>
      </c>
      <c r="IF450">
        <v>0</v>
      </c>
      <c r="IG450">
        <v>0</v>
      </c>
      <c r="IH450">
        <v>1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1</v>
      </c>
      <c r="IO450">
        <v>1</v>
      </c>
      <c r="IP450">
        <v>0</v>
      </c>
      <c r="IQ450">
        <v>0</v>
      </c>
      <c r="IR450">
        <v>0</v>
      </c>
      <c r="IS450">
        <v>1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1</v>
      </c>
      <c r="IZ450">
        <v>0</v>
      </c>
      <c r="JA450">
        <v>0</v>
      </c>
      <c r="JB450">
        <v>0</v>
      </c>
      <c r="JC450">
        <v>0</v>
      </c>
      <c r="JD450">
        <v>17</v>
      </c>
      <c r="JE450">
        <v>1</v>
      </c>
      <c r="JF450">
        <v>1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1</v>
      </c>
      <c r="JZ450">
        <v>3</v>
      </c>
      <c r="KA450">
        <v>0</v>
      </c>
      <c r="KB450">
        <v>0</v>
      </c>
      <c r="KC450">
        <v>0</v>
      </c>
      <c r="KD450">
        <v>0</v>
      </c>
      <c r="KE450">
        <v>3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3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</row>
    <row r="451" spans="1:325">
      <c r="A451" t="s">
        <v>1048</v>
      </c>
      <c r="B451" t="s">
        <v>1041</v>
      </c>
      <c r="C451" t="str">
        <f>"181206"</f>
        <v>181206</v>
      </c>
      <c r="D451" t="s">
        <v>1047</v>
      </c>
      <c r="E451">
        <v>4</v>
      </c>
      <c r="F451">
        <v>975</v>
      </c>
      <c r="G451">
        <v>750</v>
      </c>
      <c r="H451">
        <v>305</v>
      </c>
      <c r="I451">
        <v>445</v>
      </c>
      <c r="J451">
        <v>1</v>
      </c>
      <c r="K451">
        <v>2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445</v>
      </c>
      <c r="T451">
        <v>0</v>
      </c>
      <c r="U451">
        <v>0</v>
      </c>
      <c r="V451">
        <v>445</v>
      </c>
      <c r="W451">
        <v>18</v>
      </c>
      <c r="X451">
        <v>17</v>
      </c>
      <c r="Y451">
        <v>1</v>
      </c>
      <c r="Z451">
        <v>0</v>
      </c>
      <c r="AA451">
        <v>427</v>
      </c>
      <c r="AB451">
        <v>220</v>
      </c>
      <c r="AC451">
        <v>22</v>
      </c>
      <c r="AD451">
        <v>1</v>
      </c>
      <c r="AE451">
        <v>29</v>
      </c>
      <c r="AF451">
        <v>6</v>
      </c>
      <c r="AG451">
        <v>1</v>
      </c>
      <c r="AH451">
        <v>0</v>
      </c>
      <c r="AI451">
        <v>1</v>
      </c>
      <c r="AJ451">
        <v>1</v>
      </c>
      <c r="AK451">
        <v>0</v>
      </c>
      <c r="AL451">
        <v>3</v>
      </c>
      <c r="AM451">
        <v>11</v>
      </c>
      <c r="AN451">
        <v>3</v>
      </c>
      <c r="AO451">
        <v>0</v>
      </c>
      <c r="AP451">
        <v>22</v>
      </c>
      <c r="AQ451">
        <v>1</v>
      </c>
      <c r="AR451">
        <v>0</v>
      </c>
      <c r="AS451">
        <v>0</v>
      </c>
      <c r="AT451">
        <v>0</v>
      </c>
      <c r="AU451">
        <v>4</v>
      </c>
      <c r="AV451">
        <v>8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1</v>
      </c>
      <c r="BC451">
        <v>0</v>
      </c>
      <c r="BD451">
        <v>1</v>
      </c>
      <c r="BE451">
        <v>73</v>
      </c>
      <c r="BF451">
        <v>32</v>
      </c>
      <c r="BG451">
        <v>220</v>
      </c>
      <c r="BH451">
        <v>52</v>
      </c>
      <c r="BI451">
        <v>13</v>
      </c>
      <c r="BJ451">
        <v>2</v>
      </c>
      <c r="BK451">
        <v>2</v>
      </c>
      <c r="BL451">
        <v>22</v>
      </c>
      <c r="BM451">
        <v>3</v>
      </c>
      <c r="BN451">
        <v>1</v>
      </c>
      <c r="BO451">
        <v>0</v>
      </c>
      <c r="BP451">
        <v>1</v>
      </c>
      <c r="BQ451">
        <v>0</v>
      </c>
      <c r="BR451">
        <v>0</v>
      </c>
      <c r="BS451">
        <v>0</v>
      </c>
      <c r="BT451">
        <v>0</v>
      </c>
      <c r="BU451">
        <v>1</v>
      </c>
      <c r="BV451">
        <v>1</v>
      </c>
      <c r="BW451">
        <v>0</v>
      </c>
      <c r="BX451">
        <v>0</v>
      </c>
      <c r="BY451">
        <v>0</v>
      </c>
      <c r="BZ451">
        <v>1</v>
      </c>
      <c r="CA451">
        <v>0</v>
      </c>
      <c r="CB451">
        <v>0</v>
      </c>
      <c r="CC451">
        <v>0</v>
      </c>
      <c r="CD451">
        <v>2</v>
      </c>
      <c r="CE451">
        <v>0</v>
      </c>
      <c r="CF451">
        <v>0</v>
      </c>
      <c r="CG451">
        <v>1</v>
      </c>
      <c r="CH451">
        <v>0</v>
      </c>
      <c r="CI451">
        <v>0</v>
      </c>
      <c r="CJ451">
        <v>0</v>
      </c>
      <c r="CK451">
        <v>1</v>
      </c>
      <c r="CL451">
        <v>1</v>
      </c>
      <c r="CM451">
        <v>52</v>
      </c>
      <c r="CN451">
        <v>20</v>
      </c>
      <c r="CO451">
        <v>7</v>
      </c>
      <c r="CP451">
        <v>5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1</v>
      </c>
      <c r="CX451">
        <v>1</v>
      </c>
      <c r="CY451">
        <v>0</v>
      </c>
      <c r="CZ451">
        <v>1</v>
      </c>
      <c r="DA451">
        <v>1</v>
      </c>
      <c r="DB451">
        <v>1</v>
      </c>
      <c r="DC451">
        <v>1</v>
      </c>
      <c r="DD451">
        <v>2</v>
      </c>
      <c r="DE451">
        <v>20</v>
      </c>
      <c r="DF451">
        <v>30</v>
      </c>
      <c r="DG451">
        <v>9</v>
      </c>
      <c r="DH451">
        <v>0</v>
      </c>
      <c r="DI451">
        <v>0</v>
      </c>
      <c r="DJ451">
        <v>0</v>
      </c>
      <c r="DK451">
        <v>0</v>
      </c>
      <c r="DL451">
        <v>2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16</v>
      </c>
      <c r="DZ451">
        <v>0</v>
      </c>
      <c r="EA451">
        <v>1</v>
      </c>
      <c r="EB451">
        <v>1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1</v>
      </c>
      <c r="EI451">
        <v>30</v>
      </c>
      <c r="EJ451">
        <v>23</v>
      </c>
      <c r="EK451">
        <v>4</v>
      </c>
      <c r="EL451">
        <v>10</v>
      </c>
      <c r="EM451">
        <v>0</v>
      </c>
      <c r="EN451">
        <v>1</v>
      </c>
      <c r="EO451">
        <v>2</v>
      </c>
      <c r="EP451">
        <v>2</v>
      </c>
      <c r="EQ451">
        <v>0</v>
      </c>
      <c r="ER451">
        <v>0</v>
      </c>
      <c r="ES451">
        <v>2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1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1</v>
      </c>
      <c r="FM451">
        <v>0</v>
      </c>
      <c r="FN451">
        <v>0</v>
      </c>
      <c r="FO451">
        <v>23</v>
      </c>
      <c r="FP451">
        <v>28</v>
      </c>
      <c r="FQ451">
        <v>13</v>
      </c>
      <c r="FR451">
        <v>0</v>
      </c>
      <c r="FS451">
        <v>5</v>
      </c>
      <c r="FT451">
        <v>1</v>
      </c>
      <c r="FU451">
        <v>0</v>
      </c>
      <c r="FV451">
        <v>2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2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3</v>
      </c>
      <c r="GL451">
        <v>0</v>
      </c>
      <c r="GM451">
        <v>0</v>
      </c>
      <c r="GN451">
        <v>0</v>
      </c>
      <c r="GO451">
        <v>0</v>
      </c>
      <c r="GP451">
        <v>1</v>
      </c>
      <c r="GQ451">
        <v>0</v>
      </c>
      <c r="GR451">
        <v>0</v>
      </c>
      <c r="GS451">
        <v>1</v>
      </c>
      <c r="GT451">
        <v>0</v>
      </c>
      <c r="GU451">
        <v>28</v>
      </c>
      <c r="GV451">
        <v>49</v>
      </c>
      <c r="GW451">
        <v>16</v>
      </c>
      <c r="GX451">
        <v>4</v>
      </c>
      <c r="GY451">
        <v>0</v>
      </c>
      <c r="GZ451">
        <v>1</v>
      </c>
      <c r="HA451">
        <v>3</v>
      </c>
      <c r="HB451">
        <v>1</v>
      </c>
      <c r="HC451">
        <v>0</v>
      </c>
      <c r="HD451">
        <v>6</v>
      </c>
      <c r="HE451">
        <v>2</v>
      </c>
      <c r="HF451">
        <v>1</v>
      </c>
      <c r="HG451">
        <v>1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1</v>
      </c>
      <c r="HP451">
        <v>1</v>
      </c>
      <c r="HQ451">
        <v>4</v>
      </c>
      <c r="HR451">
        <v>0</v>
      </c>
      <c r="HS451">
        <v>2</v>
      </c>
      <c r="HT451">
        <v>3</v>
      </c>
      <c r="HU451">
        <v>2</v>
      </c>
      <c r="HV451">
        <v>0</v>
      </c>
      <c r="HW451">
        <v>1</v>
      </c>
      <c r="HX451">
        <v>49</v>
      </c>
      <c r="HY451">
        <v>3</v>
      </c>
      <c r="HZ451">
        <v>2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1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3</v>
      </c>
      <c r="JE451">
        <v>2</v>
      </c>
      <c r="JF451">
        <v>1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1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2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</row>
    <row r="452" spans="1:325">
      <c r="A452" t="s">
        <v>1046</v>
      </c>
      <c r="B452" t="s">
        <v>1041</v>
      </c>
      <c r="C452" t="str">
        <f>"181206"</f>
        <v>181206</v>
      </c>
      <c r="D452" t="s">
        <v>1045</v>
      </c>
      <c r="E452">
        <v>5</v>
      </c>
      <c r="F452">
        <v>851</v>
      </c>
      <c r="G452">
        <v>619</v>
      </c>
      <c r="H452">
        <v>232</v>
      </c>
      <c r="I452">
        <v>387</v>
      </c>
      <c r="J452">
        <v>1</v>
      </c>
      <c r="K452">
        <v>2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387</v>
      </c>
      <c r="T452">
        <v>0</v>
      </c>
      <c r="U452">
        <v>0</v>
      </c>
      <c r="V452">
        <v>387</v>
      </c>
      <c r="W452">
        <v>15</v>
      </c>
      <c r="X452">
        <v>8</v>
      </c>
      <c r="Y452">
        <v>7</v>
      </c>
      <c r="Z452">
        <v>0</v>
      </c>
      <c r="AA452">
        <v>372</v>
      </c>
      <c r="AB452">
        <v>182</v>
      </c>
      <c r="AC452">
        <v>22</v>
      </c>
      <c r="AD452">
        <v>1</v>
      </c>
      <c r="AE452">
        <v>22</v>
      </c>
      <c r="AF452">
        <v>4</v>
      </c>
      <c r="AG452">
        <v>4</v>
      </c>
      <c r="AH452">
        <v>3</v>
      </c>
      <c r="AI452">
        <v>2</v>
      </c>
      <c r="AJ452">
        <v>0</v>
      </c>
      <c r="AK452">
        <v>1</v>
      </c>
      <c r="AL452">
        <v>4</v>
      </c>
      <c r="AM452">
        <v>18</v>
      </c>
      <c r="AN452">
        <v>1</v>
      </c>
      <c r="AO452">
        <v>3</v>
      </c>
      <c r="AP452">
        <v>14</v>
      </c>
      <c r="AQ452">
        <v>1</v>
      </c>
      <c r="AR452">
        <v>0</v>
      </c>
      <c r="AS452">
        <v>0</v>
      </c>
      <c r="AT452">
        <v>0</v>
      </c>
      <c r="AU452">
        <v>2</v>
      </c>
      <c r="AV452">
        <v>3</v>
      </c>
      <c r="AW452">
        <v>0</v>
      </c>
      <c r="AX452">
        <v>1</v>
      </c>
      <c r="AY452">
        <v>0</v>
      </c>
      <c r="AZ452">
        <v>1</v>
      </c>
      <c r="BA452">
        <v>3</v>
      </c>
      <c r="BB452">
        <v>2</v>
      </c>
      <c r="BC452">
        <v>0</v>
      </c>
      <c r="BD452">
        <v>2</v>
      </c>
      <c r="BE452">
        <v>37</v>
      </c>
      <c r="BF452">
        <v>31</v>
      </c>
      <c r="BG452">
        <v>182</v>
      </c>
      <c r="BH452">
        <v>62</v>
      </c>
      <c r="BI452">
        <v>19</v>
      </c>
      <c r="BJ452">
        <v>2</v>
      </c>
      <c r="BK452">
        <v>2</v>
      </c>
      <c r="BL452">
        <v>26</v>
      </c>
      <c r="BM452">
        <v>0</v>
      </c>
      <c r="BN452">
        <v>3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2</v>
      </c>
      <c r="BV452">
        <v>0</v>
      </c>
      <c r="BW452">
        <v>0</v>
      </c>
      <c r="BX452">
        <v>0</v>
      </c>
      <c r="BY452">
        <v>0</v>
      </c>
      <c r="BZ452">
        <v>3</v>
      </c>
      <c r="CA452">
        <v>1</v>
      </c>
      <c r="CB452">
        <v>0</v>
      </c>
      <c r="CC452">
        <v>1</v>
      </c>
      <c r="CD452">
        <v>0</v>
      </c>
      <c r="CE452">
        <v>0</v>
      </c>
      <c r="CF452">
        <v>0</v>
      </c>
      <c r="CG452">
        <v>1</v>
      </c>
      <c r="CH452">
        <v>0</v>
      </c>
      <c r="CI452">
        <v>0</v>
      </c>
      <c r="CJ452">
        <v>1</v>
      </c>
      <c r="CK452">
        <v>1</v>
      </c>
      <c r="CL452">
        <v>0</v>
      </c>
      <c r="CM452">
        <v>62</v>
      </c>
      <c r="CN452">
        <v>10</v>
      </c>
      <c r="CO452">
        <v>6</v>
      </c>
      <c r="CP452">
        <v>0</v>
      </c>
      <c r="CQ452">
        <v>0</v>
      </c>
      <c r="CR452">
        <v>1</v>
      </c>
      <c r="CS452">
        <v>0</v>
      </c>
      <c r="CT452">
        <v>2</v>
      </c>
      <c r="CU452">
        <v>0</v>
      </c>
      <c r="CV452">
        <v>0</v>
      </c>
      <c r="CW452">
        <v>1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10</v>
      </c>
      <c r="DF452">
        <v>26</v>
      </c>
      <c r="DG452">
        <v>8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1</v>
      </c>
      <c r="DN452">
        <v>0</v>
      </c>
      <c r="DO452">
        <v>1</v>
      </c>
      <c r="DP452">
        <v>0</v>
      </c>
      <c r="DQ452">
        <v>1</v>
      </c>
      <c r="DR452">
        <v>0</v>
      </c>
      <c r="DS452">
        <v>1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10</v>
      </c>
      <c r="DZ452">
        <v>2</v>
      </c>
      <c r="EA452">
        <v>1</v>
      </c>
      <c r="EB452">
        <v>0</v>
      </c>
      <c r="EC452">
        <v>0</v>
      </c>
      <c r="ED452">
        <v>1</v>
      </c>
      <c r="EE452">
        <v>0</v>
      </c>
      <c r="EF452">
        <v>0</v>
      </c>
      <c r="EG452">
        <v>0</v>
      </c>
      <c r="EH452">
        <v>0</v>
      </c>
      <c r="EI452">
        <v>26</v>
      </c>
      <c r="EJ452">
        <v>13</v>
      </c>
      <c r="EK452">
        <v>1</v>
      </c>
      <c r="EL452">
        <v>9</v>
      </c>
      <c r="EM452">
        <v>0</v>
      </c>
      <c r="EN452">
        <v>0</v>
      </c>
      <c r="EO452">
        <v>0</v>
      </c>
      <c r="EP452">
        <v>1</v>
      </c>
      <c r="EQ452">
        <v>0</v>
      </c>
      <c r="ER452">
        <v>0</v>
      </c>
      <c r="ES452">
        <v>2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13</v>
      </c>
      <c r="FP452">
        <v>16</v>
      </c>
      <c r="FQ452">
        <v>6</v>
      </c>
      <c r="FR452">
        <v>0</v>
      </c>
      <c r="FS452">
        <v>2</v>
      </c>
      <c r="FT452">
        <v>0</v>
      </c>
      <c r="FU452">
        <v>0</v>
      </c>
      <c r="FV452">
        <v>6</v>
      </c>
      <c r="FW452">
        <v>0</v>
      </c>
      <c r="FX452">
        <v>1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1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16</v>
      </c>
      <c r="GV452">
        <v>35</v>
      </c>
      <c r="GW452">
        <v>10</v>
      </c>
      <c r="GX452">
        <v>4</v>
      </c>
      <c r="GY452">
        <v>1</v>
      </c>
      <c r="GZ452">
        <v>1</v>
      </c>
      <c r="HA452">
        <v>5</v>
      </c>
      <c r="HB452">
        <v>0</v>
      </c>
      <c r="HC452">
        <v>1</v>
      </c>
      <c r="HD452">
        <v>3</v>
      </c>
      <c r="HE452">
        <v>0</v>
      </c>
      <c r="HF452">
        <v>2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1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2</v>
      </c>
      <c r="HT452">
        <v>2</v>
      </c>
      <c r="HU452">
        <v>0</v>
      </c>
      <c r="HV452">
        <v>0</v>
      </c>
      <c r="HW452">
        <v>3</v>
      </c>
      <c r="HX452">
        <v>35</v>
      </c>
      <c r="HY452">
        <v>17</v>
      </c>
      <c r="HZ452">
        <v>4</v>
      </c>
      <c r="IA452">
        <v>0</v>
      </c>
      <c r="IB452">
        <v>0</v>
      </c>
      <c r="IC452">
        <v>0</v>
      </c>
      <c r="ID452">
        <v>4</v>
      </c>
      <c r="IE452">
        <v>1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1</v>
      </c>
      <c r="IP452">
        <v>0</v>
      </c>
      <c r="IQ452">
        <v>0</v>
      </c>
      <c r="IR452">
        <v>0</v>
      </c>
      <c r="IS452">
        <v>1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1</v>
      </c>
      <c r="JB452">
        <v>0</v>
      </c>
      <c r="JC452">
        <v>5</v>
      </c>
      <c r="JD452">
        <v>17</v>
      </c>
      <c r="JE452">
        <v>3</v>
      </c>
      <c r="JF452">
        <v>2</v>
      </c>
      <c r="JG452">
        <v>1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3</v>
      </c>
      <c r="JZ452">
        <v>6</v>
      </c>
      <c r="KA452">
        <v>1</v>
      </c>
      <c r="KB452">
        <v>0</v>
      </c>
      <c r="KC452">
        <v>0</v>
      </c>
      <c r="KD452">
        <v>0</v>
      </c>
      <c r="KE452">
        <v>5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6</v>
      </c>
      <c r="KR452">
        <v>2</v>
      </c>
      <c r="KS452">
        <v>1</v>
      </c>
      <c r="KT452">
        <v>0</v>
      </c>
      <c r="KU452">
        <v>0</v>
      </c>
      <c r="KV452">
        <v>0</v>
      </c>
      <c r="KW452">
        <v>1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2</v>
      </c>
    </row>
    <row r="453" spans="1:325">
      <c r="A453" t="s">
        <v>1044</v>
      </c>
      <c r="B453" t="s">
        <v>1041</v>
      </c>
      <c r="C453" t="str">
        <f>"181206"</f>
        <v>181206</v>
      </c>
      <c r="D453" t="s">
        <v>570</v>
      </c>
      <c r="E453">
        <v>6</v>
      </c>
      <c r="F453">
        <v>733</v>
      </c>
      <c r="G453">
        <v>569</v>
      </c>
      <c r="H453">
        <v>239</v>
      </c>
      <c r="I453">
        <v>330</v>
      </c>
      <c r="J453">
        <v>1</v>
      </c>
      <c r="K453">
        <v>2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330</v>
      </c>
      <c r="T453">
        <v>0</v>
      </c>
      <c r="U453">
        <v>0</v>
      </c>
      <c r="V453">
        <v>330</v>
      </c>
      <c r="W453">
        <v>16</v>
      </c>
      <c r="X453">
        <v>7</v>
      </c>
      <c r="Y453">
        <v>9</v>
      </c>
      <c r="Z453">
        <v>0</v>
      </c>
      <c r="AA453">
        <v>314</v>
      </c>
      <c r="AB453">
        <v>170</v>
      </c>
      <c r="AC453">
        <v>18</v>
      </c>
      <c r="AD453">
        <v>2</v>
      </c>
      <c r="AE453">
        <v>34</v>
      </c>
      <c r="AF453">
        <v>4</v>
      </c>
      <c r="AG453">
        <v>4</v>
      </c>
      <c r="AH453">
        <v>9</v>
      </c>
      <c r="AI453">
        <v>7</v>
      </c>
      <c r="AJ453">
        <v>0</v>
      </c>
      <c r="AK453">
        <v>0</v>
      </c>
      <c r="AL453">
        <v>2</v>
      </c>
      <c r="AM453">
        <v>8</v>
      </c>
      <c r="AN453">
        <v>1</v>
      </c>
      <c r="AO453">
        <v>0</v>
      </c>
      <c r="AP453">
        <v>14</v>
      </c>
      <c r="AQ453">
        <v>2</v>
      </c>
      <c r="AR453">
        <v>1</v>
      </c>
      <c r="AS453">
        <v>0</v>
      </c>
      <c r="AT453">
        <v>0</v>
      </c>
      <c r="AU453">
        <v>1</v>
      </c>
      <c r="AV453">
        <v>2</v>
      </c>
      <c r="AW453">
        <v>0</v>
      </c>
      <c r="AX453">
        <v>0</v>
      </c>
      <c r="AY453">
        <v>1</v>
      </c>
      <c r="AZ453">
        <v>1</v>
      </c>
      <c r="BA453">
        <v>0</v>
      </c>
      <c r="BB453">
        <v>2</v>
      </c>
      <c r="BC453">
        <v>3</v>
      </c>
      <c r="BD453">
        <v>1</v>
      </c>
      <c r="BE453">
        <v>32</v>
      </c>
      <c r="BF453">
        <v>21</v>
      </c>
      <c r="BG453">
        <v>170</v>
      </c>
      <c r="BH453">
        <v>37</v>
      </c>
      <c r="BI453">
        <v>13</v>
      </c>
      <c r="BJ453">
        <v>0</v>
      </c>
      <c r="BK453">
        <v>0</v>
      </c>
      <c r="BL453">
        <v>6</v>
      </c>
      <c r="BM453">
        <v>7</v>
      </c>
      <c r="BN453">
        <v>0</v>
      </c>
      <c r="BO453">
        <v>1</v>
      </c>
      <c r="BP453">
        <v>0</v>
      </c>
      <c r="BQ453">
        <v>1</v>
      </c>
      <c r="BR453">
        <v>0</v>
      </c>
      <c r="BS453">
        <v>0</v>
      </c>
      <c r="BT453">
        <v>0</v>
      </c>
      <c r="BU453">
        <v>2</v>
      </c>
      <c r="BV453">
        <v>1</v>
      </c>
      <c r="BW453">
        <v>2</v>
      </c>
      <c r="BX453">
        <v>0</v>
      </c>
      <c r="BY453">
        <v>1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1</v>
      </c>
      <c r="CF453">
        <v>1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1</v>
      </c>
      <c r="CM453">
        <v>37</v>
      </c>
      <c r="CN453">
        <v>4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2</v>
      </c>
      <c r="CU453">
        <v>0</v>
      </c>
      <c r="CV453">
        <v>0</v>
      </c>
      <c r="CW453">
        <v>0</v>
      </c>
      <c r="CX453">
        <v>1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1</v>
      </c>
      <c r="DE453">
        <v>4</v>
      </c>
      <c r="DF453">
        <v>20</v>
      </c>
      <c r="DG453">
        <v>2</v>
      </c>
      <c r="DH453">
        <v>0</v>
      </c>
      <c r="DI453">
        <v>2</v>
      </c>
      <c r="DJ453">
        <v>0</v>
      </c>
      <c r="DK453">
        <v>0</v>
      </c>
      <c r="DL453">
        <v>1</v>
      </c>
      <c r="DM453">
        <v>1</v>
      </c>
      <c r="DN453">
        <v>0</v>
      </c>
      <c r="DO453">
        <v>1</v>
      </c>
      <c r="DP453">
        <v>1</v>
      </c>
      <c r="DQ453">
        <v>0</v>
      </c>
      <c r="DR453">
        <v>0</v>
      </c>
      <c r="DS453">
        <v>1</v>
      </c>
      <c r="DT453">
        <v>1</v>
      </c>
      <c r="DU453">
        <v>0</v>
      </c>
      <c r="DV453">
        <v>0</v>
      </c>
      <c r="DW453">
        <v>1</v>
      </c>
      <c r="DX453">
        <v>0</v>
      </c>
      <c r="DY453">
        <v>3</v>
      </c>
      <c r="DZ453">
        <v>0</v>
      </c>
      <c r="EA453">
        <v>0</v>
      </c>
      <c r="EB453">
        <v>3</v>
      </c>
      <c r="EC453">
        <v>1</v>
      </c>
      <c r="ED453">
        <v>0</v>
      </c>
      <c r="EE453">
        <v>0</v>
      </c>
      <c r="EF453">
        <v>0</v>
      </c>
      <c r="EG453">
        <v>0</v>
      </c>
      <c r="EH453">
        <v>2</v>
      </c>
      <c r="EI453">
        <v>20</v>
      </c>
      <c r="EJ453">
        <v>14</v>
      </c>
      <c r="EK453">
        <v>2</v>
      </c>
      <c r="EL453">
        <v>8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2</v>
      </c>
      <c r="ET453">
        <v>0</v>
      </c>
      <c r="EU453">
        <v>0</v>
      </c>
      <c r="EV453">
        <v>0</v>
      </c>
      <c r="EW453">
        <v>0</v>
      </c>
      <c r="EX453">
        <v>1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1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14</v>
      </c>
      <c r="FP453">
        <v>7</v>
      </c>
      <c r="FQ453">
        <v>3</v>
      </c>
      <c r="FR453">
        <v>0</v>
      </c>
      <c r="FS453">
        <v>1</v>
      </c>
      <c r="FT453">
        <v>0</v>
      </c>
      <c r="FU453">
        <v>0</v>
      </c>
      <c r="FV453">
        <v>2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1</v>
      </c>
      <c r="GQ453">
        <v>0</v>
      </c>
      <c r="GR453">
        <v>0</v>
      </c>
      <c r="GS453">
        <v>0</v>
      </c>
      <c r="GT453">
        <v>0</v>
      </c>
      <c r="GU453">
        <v>7</v>
      </c>
      <c r="GV453">
        <v>44</v>
      </c>
      <c r="GW453">
        <v>25</v>
      </c>
      <c r="GX453">
        <v>3</v>
      </c>
      <c r="GY453">
        <v>2</v>
      </c>
      <c r="GZ453">
        <v>0</v>
      </c>
      <c r="HA453">
        <v>1</v>
      </c>
      <c r="HB453">
        <v>0</v>
      </c>
      <c r="HC453">
        <v>0</v>
      </c>
      <c r="HD453">
        <v>4</v>
      </c>
      <c r="HE453">
        <v>0</v>
      </c>
      <c r="HF453">
        <v>1</v>
      </c>
      <c r="HG453">
        <v>0</v>
      </c>
      <c r="HH453">
        <v>1</v>
      </c>
      <c r="HI453">
        <v>0</v>
      </c>
      <c r="HJ453">
        <v>0</v>
      </c>
      <c r="HK453">
        <v>0</v>
      </c>
      <c r="HL453">
        <v>0</v>
      </c>
      <c r="HM453">
        <v>1</v>
      </c>
      <c r="HN453">
        <v>1</v>
      </c>
      <c r="HO453">
        <v>0</v>
      </c>
      <c r="HP453">
        <v>0</v>
      </c>
      <c r="HQ453">
        <v>2</v>
      </c>
      <c r="HR453">
        <v>1</v>
      </c>
      <c r="HS453">
        <v>0</v>
      </c>
      <c r="HT453">
        <v>1</v>
      </c>
      <c r="HU453">
        <v>0</v>
      </c>
      <c r="HV453">
        <v>0</v>
      </c>
      <c r="HW453">
        <v>1</v>
      </c>
      <c r="HX453">
        <v>44</v>
      </c>
      <c r="HY453">
        <v>11</v>
      </c>
      <c r="HZ453">
        <v>7</v>
      </c>
      <c r="IA453">
        <v>0</v>
      </c>
      <c r="IB453">
        <v>1</v>
      </c>
      <c r="IC453">
        <v>0</v>
      </c>
      <c r="ID453">
        <v>0</v>
      </c>
      <c r="IE453">
        <v>1</v>
      </c>
      <c r="IF453">
        <v>0</v>
      </c>
      <c r="IG453">
        <v>0</v>
      </c>
      <c r="IH453">
        <v>0</v>
      </c>
      <c r="II453">
        <v>0</v>
      </c>
      <c r="IJ453">
        <v>1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1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11</v>
      </c>
      <c r="JE453">
        <v>3</v>
      </c>
      <c r="JF453">
        <v>0</v>
      </c>
      <c r="JG453">
        <v>1</v>
      </c>
      <c r="JH453">
        <v>1</v>
      </c>
      <c r="JI453">
        <v>0</v>
      </c>
      <c r="JJ453">
        <v>0</v>
      </c>
      <c r="JK453">
        <v>1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3</v>
      </c>
      <c r="JZ453">
        <v>2</v>
      </c>
      <c r="KA453">
        <v>1</v>
      </c>
      <c r="KB453">
        <v>0</v>
      </c>
      <c r="KC453">
        <v>0</v>
      </c>
      <c r="KD453">
        <v>0</v>
      </c>
      <c r="KE453">
        <v>1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2</v>
      </c>
      <c r="KR453">
        <v>2</v>
      </c>
      <c r="KS453">
        <v>1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1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2</v>
      </c>
    </row>
    <row r="454" spans="1:325">
      <c r="A454" t="s">
        <v>1043</v>
      </c>
      <c r="B454" t="s">
        <v>1041</v>
      </c>
      <c r="C454" t="str">
        <f>"181206"</f>
        <v>181206</v>
      </c>
      <c r="D454" t="s">
        <v>499</v>
      </c>
      <c r="E454">
        <v>7</v>
      </c>
      <c r="F454">
        <v>1483</v>
      </c>
      <c r="G454">
        <v>1147</v>
      </c>
      <c r="H454">
        <v>558</v>
      </c>
      <c r="I454">
        <v>589</v>
      </c>
      <c r="J454">
        <v>0</v>
      </c>
      <c r="K454">
        <v>5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589</v>
      </c>
      <c r="T454">
        <v>0</v>
      </c>
      <c r="U454">
        <v>0</v>
      </c>
      <c r="V454">
        <v>589</v>
      </c>
      <c r="W454">
        <v>19</v>
      </c>
      <c r="X454">
        <v>14</v>
      </c>
      <c r="Y454">
        <v>5</v>
      </c>
      <c r="Z454">
        <v>0</v>
      </c>
      <c r="AA454">
        <v>570</v>
      </c>
      <c r="AB454">
        <v>333</v>
      </c>
      <c r="AC454">
        <v>16</v>
      </c>
      <c r="AD454">
        <v>6</v>
      </c>
      <c r="AE454">
        <v>61</v>
      </c>
      <c r="AF454">
        <v>6</v>
      </c>
      <c r="AG454">
        <v>4</v>
      </c>
      <c r="AH454">
        <v>7</v>
      </c>
      <c r="AI454">
        <v>1</v>
      </c>
      <c r="AJ454">
        <v>1</v>
      </c>
      <c r="AK454">
        <v>1</v>
      </c>
      <c r="AL454">
        <v>5</v>
      </c>
      <c r="AM454">
        <v>9</v>
      </c>
      <c r="AN454">
        <v>33</v>
      </c>
      <c r="AO454">
        <v>7</v>
      </c>
      <c r="AP454">
        <v>26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3</v>
      </c>
      <c r="AW454">
        <v>6</v>
      </c>
      <c r="AX454">
        <v>2</v>
      </c>
      <c r="AY454">
        <v>0</v>
      </c>
      <c r="AZ454">
        <v>3</v>
      </c>
      <c r="BA454">
        <v>2</v>
      </c>
      <c r="BB454">
        <v>1</v>
      </c>
      <c r="BC454">
        <v>0</v>
      </c>
      <c r="BD454">
        <v>3</v>
      </c>
      <c r="BE454">
        <v>50</v>
      </c>
      <c r="BF454">
        <v>80</v>
      </c>
      <c r="BG454">
        <v>333</v>
      </c>
      <c r="BH454">
        <v>36</v>
      </c>
      <c r="BI454">
        <v>12</v>
      </c>
      <c r="BJ454">
        <v>2</v>
      </c>
      <c r="BK454">
        <v>0</v>
      </c>
      <c r="BL454">
        <v>9</v>
      </c>
      <c r="BM454">
        <v>2</v>
      </c>
      <c r="BN454">
        <v>0</v>
      </c>
      <c r="BO454">
        <v>0</v>
      </c>
      <c r="BP454">
        <v>1</v>
      </c>
      <c r="BQ454">
        <v>0</v>
      </c>
      <c r="BR454">
        <v>6</v>
      </c>
      <c r="BS454">
        <v>0</v>
      </c>
      <c r="BT454">
        <v>0</v>
      </c>
      <c r="BU454">
        <v>0</v>
      </c>
      <c r="BV454">
        <v>0</v>
      </c>
      <c r="BW454">
        <v>1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1</v>
      </c>
      <c r="CH454">
        <v>0</v>
      </c>
      <c r="CI454">
        <v>0</v>
      </c>
      <c r="CJ454">
        <v>0</v>
      </c>
      <c r="CK454">
        <v>2</v>
      </c>
      <c r="CL454">
        <v>0</v>
      </c>
      <c r="CM454">
        <v>36</v>
      </c>
      <c r="CN454">
        <v>10</v>
      </c>
      <c r="CO454">
        <v>1</v>
      </c>
      <c r="CP454">
        <v>2</v>
      </c>
      <c r="CQ454">
        <v>1</v>
      </c>
      <c r="CR454">
        <v>0</v>
      </c>
      <c r="CS454">
        <v>0</v>
      </c>
      <c r="CT454">
        <v>2</v>
      </c>
      <c r="CU454">
        <v>1</v>
      </c>
      <c r="CV454">
        <v>1</v>
      </c>
      <c r="CW454">
        <v>0</v>
      </c>
      <c r="CX454">
        <v>0</v>
      </c>
      <c r="CY454">
        <v>0</v>
      </c>
      <c r="CZ454">
        <v>0</v>
      </c>
      <c r="DA454">
        <v>1</v>
      </c>
      <c r="DB454">
        <v>1</v>
      </c>
      <c r="DC454">
        <v>0</v>
      </c>
      <c r="DD454">
        <v>0</v>
      </c>
      <c r="DE454">
        <v>10</v>
      </c>
      <c r="DF454">
        <v>31</v>
      </c>
      <c r="DG454">
        <v>4</v>
      </c>
      <c r="DH454">
        <v>1</v>
      </c>
      <c r="DI454">
        <v>4</v>
      </c>
      <c r="DJ454">
        <v>1</v>
      </c>
      <c r="DK454">
        <v>0</v>
      </c>
      <c r="DL454">
        <v>0</v>
      </c>
      <c r="DM454">
        <v>1</v>
      </c>
      <c r="DN454">
        <v>1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1</v>
      </c>
      <c r="DU454">
        <v>0</v>
      </c>
      <c r="DV454">
        <v>2</v>
      </c>
      <c r="DW454">
        <v>0</v>
      </c>
      <c r="DX454">
        <v>0</v>
      </c>
      <c r="DY454">
        <v>9</v>
      </c>
      <c r="DZ454">
        <v>1</v>
      </c>
      <c r="EA454">
        <v>0</v>
      </c>
      <c r="EB454">
        <v>0</v>
      </c>
      <c r="EC454">
        <v>0</v>
      </c>
      <c r="ED454">
        <v>1</v>
      </c>
      <c r="EE454">
        <v>0</v>
      </c>
      <c r="EF454">
        <v>3</v>
      </c>
      <c r="EG454">
        <v>0</v>
      </c>
      <c r="EH454">
        <v>2</v>
      </c>
      <c r="EI454">
        <v>31</v>
      </c>
      <c r="EJ454">
        <v>31</v>
      </c>
      <c r="EK454">
        <v>4</v>
      </c>
      <c r="EL454">
        <v>15</v>
      </c>
      <c r="EM454">
        <v>1</v>
      </c>
      <c r="EN454">
        <v>0</v>
      </c>
      <c r="EO454">
        <v>1</v>
      </c>
      <c r="EP454">
        <v>2</v>
      </c>
      <c r="EQ454">
        <v>1</v>
      </c>
      <c r="ER454">
        <v>0</v>
      </c>
      <c r="ES454">
        <v>5</v>
      </c>
      <c r="ET454">
        <v>0</v>
      </c>
      <c r="EU454">
        <v>1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1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31</v>
      </c>
      <c r="FP454">
        <v>18</v>
      </c>
      <c r="FQ454">
        <v>6</v>
      </c>
      <c r="FR454">
        <v>0</v>
      </c>
      <c r="FS454">
        <v>2</v>
      </c>
      <c r="FT454">
        <v>2</v>
      </c>
      <c r="FU454">
        <v>0</v>
      </c>
      <c r="FV454">
        <v>3</v>
      </c>
      <c r="FW454">
        <v>0</v>
      </c>
      <c r="FX454">
        <v>2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1</v>
      </c>
      <c r="GL454">
        <v>0</v>
      </c>
      <c r="GM454">
        <v>0</v>
      </c>
      <c r="GN454">
        <v>2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18</v>
      </c>
      <c r="GV454">
        <v>86</v>
      </c>
      <c r="GW454">
        <v>10</v>
      </c>
      <c r="GX454">
        <v>3</v>
      </c>
      <c r="GY454">
        <v>1</v>
      </c>
      <c r="GZ454">
        <v>1</v>
      </c>
      <c r="HA454">
        <v>6</v>
      </c>
      <c r="HB454">
        <v>0</v>
      </c>
      <c r="HC454">
        <v>2</v>
      </c>
      <c r="HD454">
        <v>24</v>
      </c>
      <c r="HE454">
        <v>5</v>
      </c>
      <c r="HF454">
        <v>1</v>
      </c>
      <c r="HG454">
        <v>1</v>
      </c>
      <c r="HH454">
        <v>0</v>
      </c>
      <c r="HI454">
        <v>1</v>
      </c>
      <c r="HJ454">
        <v>2</v>
      </c>
      <c r="HK454">
        <v>0</v>
      </c>
      <c r="HL454">
        <v>1</v>
      </c>
      <c r="HM454">
        <v>0</v>
      </c>
      <c r="HN454">
        <v>0</v>
      </c>
      <c r="HO454">
        <v>0</v>
      </c>
      <c r="HP454">
        <v>0</v>
      </c>
      <c r="HQ454">
        <v>2</v>
      </c>
      <c r="HR454">
        <v>1</v>
      </c>
      <c r="HS454">
        <v>1</v>
      </c>
      <c r="HT454">
        <v>3</v>
      </c>
      <c r="HU454">
        <v>0</v>
      </c>
      <c r="HV454">
        <v>0</v>
      </c>
      <c r="HW454">
        <v>21</v>
      </c>
      <c r="HX454">
        <v>86</v>
      </c>
      <c r="HY454">
        <v>19</v>
      </c>
      <c r="HZ454">
        <v>8</v>
      </c>
      <c r="IA454">
        <v>2</v>
      </c>
      <c r="IB454">
        <v>0</v>
      </c>
      <c r="IC454">
        <v>0</v>
      </c>
      <c r="ID454">
        <v>3</v>
      </c>
      <c r="IE454">
        <v>0</v>
      </c>
      <c r="IF454">
        <v>3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1</v>
      </c>
      <c r="IP454">
        <v>0</v>
      </c>
      <c r="IQ454">
        <v>0</v>
      </c>
      <c r="IR454">
        <v>0</v>
      </c>
      <c r="IS454">
        <v>0</v>
      </c>
      <c r="IT454">
        <v>1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1</v>
      </c>
      <c r="JD454">
        <v>19</v>
      </c>
      <c r="JE454">
        <v>2</v>
      </c>
      <c r="JF454">
        <v>1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1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2</v>
      </c>
      <c r="JZ454">
        <v>2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1</v>
      </c>
      <c r="KN454">
        <v>0</v>
      </c>
      <c r="KO454">
        <v>1</v>
      </c>
      <c r="KP454">
        <v>0</v>
      </c>
      <c r="KQ454">
        <v>2</v>
      </c>
      <c r="KR454">
        <v>2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1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1</v>
      </c>
      <c r="LM454">
        <v>2</v>
      </c>
    </row>
    <row r="455" spans="1:325">
      <c r="A455" t="s">
        <v>1042</v>
      </c>
      <c r="B455" t="s">
        <v>1041</v>
      </c>
      <c r="C455" t="str">
        <f>"181206"</f>
        <v>181206</v>
      </c>
      <c r="D455" t="s">
        <v>499</v>
      </c>
      <c r="E455">
        <v>8</v>
      </c>
      <c r="F455">
        <v>1022</v>
      </c>
      <c r="G455">
        <v>780</v>
      </c>
      <c r="H455">
        <v>355</v>
      </c>
      <c r="I455">
        <v>425</v>
      </c>
      <c r="J455">
        <v>0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425</v>
      </c>
      <c r="T455">
        <v>0</v>
      </c>
      <c r="U455">
        <v>0</v>
      </c>
      <c r="V455">
        <v>425</v>
      </c>
      <c r="W455">
        <v>10</v>
      </c>
      <c r="X455">
        <v>5</v>
      </c>
      <c r="Y455">
        <v>5</v>
      </c>
      <c r="Z455">
        <v>0</v>
      </c>
      <c r="AA455">
        <v>415</v>
      </c>
      <c r="AB455">
        <v>271</v>
      </c>
      <c r="AC455">
        <v>30</v>
      </c>
      <c r="AD455">
        <v>2</v>
      </c>
      <c r="AE455">
        <v>45</v>
      </c>
      <c r="AF455">
        <v>10</v>
      </c>
      <c r="AG455">
        <v>1</v>
      </c>
      <c r="AH455">
        <v>5</v>
      </c>
      <c r="AI455">
        <v>3</v>
      </c>
      <c r="AJ455">
        <v>2</v>
      </c>
      <c r="AK455">
        <v>0</v>
      </c>
      <c r="AL455">
        <v>4</v>
      </c>
      <c r="AM455">
        <v>25</v>
      </c>
      <c r="AN455">
        <v>4</v>
      </c>
      <c r="AO455">
        <v>0</v>
      </c>
      <c r="AP455">
        <v>22</v>
      </c>
      <c r="AQ455">
        <v>0</v>
      </c>
      <c r="AR455">
        <v>0</v>
      </c>
      <c r="AS455">
        <v>1</v>
      </c>
      <c r="AT455">
        <v>1</v>
      </c>
      <c r="AU455">
        <v>1</v>
      </c>
      <c r="AV455">
        <v>26</v>
      </c>
      <c r="AW455">
        <v>0</v>
      </c>
      <c r="AX455">
        <v>0</v>
      </c>
      <c r="AY455">
        <v>1</v>
      </c>
      <c r="AZ455">
        <v>4</v>
      </c>
      <c r="BA455">
        <v>3</v>
      </c>
      <c r="BB455">
        <v>0</v>
      </c>
      <c r="BC455">
        <v>2</v>
      </c>
      <c r="BD455">
        <v>1</v>
      </c>
      <c r="BE455">
        <v>63</v>
      </c>
      <c r="BF455">
        <v>15</v>
      </c>
      <c r="BG455">
        <v>271</v>
      </c>
      <c r="BH455">
        <v>19</v>
      </c>
      <c r="BI455">
        <v>6</v>
      </c>
      <c r="BJ455">
        <v>0</v>
      </c>
      <c r="BK455">
        <v>0</v>
      </c>
      <c r="BL455">
        <v>3</v>
      </c>
      <c r="BM455">
        <v>0</v>
      </c>
      <c r="BN455">
        <v>0</v>
      </c>
      <c r="BO455">
        <v>0</v>
      </c>
      <c r="BP455">
        <v>1</v>
      </c>
      <c r="BQ455">
        <v>3</v>
      </c>
      <c r="BR455">
        <v>1</v>
      </c>
      <c r="BS455">
        <v>0</v>
      </c>
      <c r="BT455">
        <v>1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1</v>
      </c>
      <c r="CC455">
        <v>0</v>
      </c>
      <c r="CD455">
        <v>0</v>
      </c>
      <c r="CE455">
        <v>0</v>
      </c>
      <c r="CF455">
        <v>0</v>
      </c>
      <c r="CG455">
        <v>1</v>
      </c>
      <c r="CH455">
        <v>0</v>
      </c>
      <c r="CI455">
        <v>0</v>
      </c>
      <c r="CJ455">
        <v>0</v>
      </c>
      <c r="CK455">
        <v>2</v>
      </c>
      <c r="CL455">
        <v>0</v>
      </c>
      <c r="CM455">
        <v>19</v>
      </c>
      <c r="CN455">
        <v>7</v>
      </c>
      <c r="CO455">
        <v>3</v>
      </c>
      <c r="CP455">
        <v>2</v>
      </c>
      <c r="CQ455">
        <v>1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1</v>
      </c>
      <c r="DC455">
        <v>0</v>
      </c>
      <c r="DD455">
        <v>0</v>
      </c>
      <c r="DE455">
        <v>7</v>
      </c>
      <c r="DF455">
        <v>29</v>
      </c>
      <c r="DG455">
        <v>11</v>
      </c>
      <c r="DH455">
        <v>2</v>
      </c>
      <c r="DI455">
        <v>0</v>
      </c>
      <c r="DJ455">
        <v>3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1</v>
      </c>
      <c r="DR455">
        <v>0</v>
      </c>
      <c r="DS455">
        <v>1</v>
      </c>
      <c r="DT455">
        <v>2</v>
      </c>
      <c r="DU455">
        <v>0</v>
      </c>
      <c r="DV455">
        <v>0</v>
      </c>
      <c r="DW455">
        <v>1</v>
      </c>
      <c r="DX455">
        <v>0</v>
      </c>
      <c r="DY455">
        <v>4</v>
      </c>
      <c r="DZ455">
        <v>1</v>
      </c>
      <c r="EA455">
        <v>0</v>
      </c>
      <c r="EB455">
        <v>0</v>
      </c>
      <c r="EC455">
        <v>0</v>
      </c>
      <c r="ED455">
        <v>1</v>
      </c>
      <c r="EE455">
        <v>0</v>
      </c>
      <c r="EF455">
        <v>0</v>
      </c>
      <c r="EG455">
        <v>0</v>
      </c>
      <c r="EH455">
        <v>2</v>
      </c>
      <c r="EI455">
        <v>29</v>
      </c>
      <c r="EJ455">
        <v>11</v>
      </c>
      <c r="EK455">
        <v>5</v>
      </c>
      <c r="EL455">
        <v>3</v>
      </c>
      <c r="EM455">
        <v>0</v>
      </c>
      <c r="EN455">
        <v>0</v>
      </c>
      <c r="EO455">
        <v>0</v>
      </c>
      <c r="EP455">
        <v>1</v>
      </c>
      <c r="EQ455">
        <v>0</v>
      </c>
      <c r="ER455">
        <v>0</v>
      </c>
      <c r="ES455">
        <v>1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1</v>
      </c>
      <c r="FO455">
        <v>11</v>
      </c>
      <c r="FP455">
        <v>9</v>
      </c>
      <c r="FQ455">
        <v>3</v>
      </c>
      <c r="FR455">
        <v>0</v>
      </c>
      <c r="FS455">
        <v>2</v>
      </c>
      <c r="FT455">
        <v>0</v>
      </c>
      <c r="FU455">
        <v>1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1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1</v>
      </c>
      <c r="GO455">
        <v>0</v>
      </c>
      <c r="GP455">
        <v>1</v>
      </c>
      <c r="GQ455">
        <v>0</v>
      </c>
      <c r="GR455">
        <v>0</v>
      </c>
      <c r="GS455">
        <v>0</v>
      </c>
      <c r="GT455">
        <v>0</v>
      </c>
      <c r="GU455">
        <v>9</v>
      </c>
      <c r="GV455">
        <v>50</v>
      </c>
      <c r="GW455">
        <v>15</v>
      </c>
      <c r="GX455">
        <v>3</v>
      </c>
      <c r="GY455">
        <v>3</v>
      </c>
      <c r="GZ455">
        <v>0</v>
      </c>
      <c r="HA455">
        <v>4</v>
      </c>
      <c r="HB455">
        <v>0</v>
      </c>
      <c r="HC455">
        <v>5</v>
      </c>
      <c r="HD455">
        <v>4</v>
      </c>
      <c r="HE455">
        <v>1</v>
      </c>
      <c r="HF455">
        <v>2</v>
      </c>
      <c r="HG455">
        <v>0</v>
      </c>
      <c r="HH455">
        <v>0</v>
      </c>
      <c r="HI455">
        <v>0</v>
      </c>
      <c r="HJ455">
        <v>2</v>
      </c>
      <c r="HK455">
        <v>0</v>
      </c>
      <c r="HL455">
        <v>0</v>
      </c>
      <c r="HM455">
        <v>1</v>
      </c>
      <c r="HN455">
        <v>0</v>
      </c>
      <c r="HO455">
        <v>1</v>
      </c>
      <c r="HP455">
        <v>1</v>
      </c>
      <c r="HQ455">
        <v>2</v>
      </c>
      <c r="HR455">
        <v>0</v>
      </c>
      <c r="HS455">
        <v>1</v>
      </c>
      <c r="HT455">
        <v>0</v>
      </c>
      <c r="HU455">
        <v>2</v>
      </c>
      <c r="HV455">
        <v>2</v>
      </c>
      <c r="HW455">
        <v>1</v>
      </c>
      <c r="HX455">
        <v>50</v>
      </c>
      <c r="HY455">
        <v>13</v>
      </c>
      <c r="HZ455">
        <v>8</v>
      </c>
      <c r="IA455">
        <v>0</v>
      </c>
      <c r="IB455">
        <v>0</v>
      </c>
      <c r="IC455">
        <v>0</v>
      </c>
      <c r="ID455">
        <v>1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2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1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1</v>
      </c>
      <c r="JD455">
        <v>13</v>
      </c>
      <c r="JE455">
        <v>3</v>
      </c>
      <c r="JF455">
        <v>2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1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3</v>
      </c>
      <c r="JZ455">
        <v>2</v>
      </c>
      <c r="KA455">
        <v>2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2</v>
      </c>
      <c r="KR455">
        <v>1</v>
      </c>
      <c r="KS455">
        <v>0</v>
      </c>
      <c r="KT455">
        <v>0</v>
      </c>
      <c r="KU455">
        <v>1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1</v>
      </c>
    </row>
    <row r="456" spans="1:325">
      <c r="A456" t="s">
        <v>1040</v>
      </c>
      <c r="B456" t="s">
        <v>1020</v>
      </c>
      <c r="C456" t="str">
        <f>"181207"</f>
        <v>181207</v>
      </c>
      <c r="D456" t="s">
        <v>1039</v>
      </c>
      <c r="E456">
        <v>1</v>
      </c>
      <c r="F456">
        <v>1219</v>
      </c>
      <c r="G456">
        <v>950</v>
      </c>
      <c r="H456">
        <v>396</v>
      </c>
      <c r="I456">
        <v>554</v>
      </c>
      <c r="J456">
        <v>1</v>
      </c>
      <c r="K456">
        <v>6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554</v>
      </c>
      <c r="T456">
        <v>0</v>
      </c>
      <c r="U456">
        <v>0</v>
      </c>
      <c r="V456">
        <v>554</v>
      </c>
      <c r="W456">
        <v>17</v>
      </c>
      <c r="X456">
        <v>12</v>
      </c>
      <c r="Y456">
        <v>5</v>
      </c>
      <c r="Z456">
        <v>0</v>
      </c>
      <c r="AA456">
        <v>537</v>
      </c>
      <c r="AB456">
        <v>284</v>
      </c>
      <c r="AC456">
        <v>68</v>
      </c>
      <c r="AD456">
        <v>6</v>
      </c>
      <c r="AE456">
        <v>38</v>
      </c>
      <c r="AF456">
        <v>16</v>
      </c>
      <c r="AG456">
        <v>1</v>
      </c>
      <c r="AH456">
        <v>3</v>
      </c>
      <c r="AI456">
        <v>1</v>
      </c>
      <c r="AJ456">
        <v>0</v>
      </c>
      <c r="AK456">
        <v>0</v>
      </c>
      <c r="AL456">
        <v>4</v>
      </c>
      <c r="AM456">
        <v>4</v>
      </c>
      <c r="AN456">
        <v>3</v>
      </c>
      <c r="AO456">
        <v>3</v>
      </c>
      <c r="AP456">
        <v>17</v>
      </c>
      <c r="AQ456">
        <v>1</v>
      </c>
      <c r="AR456">
        <v>0</v>
      </c>
      <c r="AS456">
        <v>0</v>
      </c>
      <c r="AT456">
        <v>0</v>
      </c>
      <c r="AU456">
        <v>0</v>
      </c>
      <c r="AV456">
        <v>1</v>
      </c>
      <c r="AW456">
        <v>2</v>
      </c>
      <c r="AX456">
        <v>0</v>
      </c>
      <c r="AY456">
        <v>2</v>
      </c>
      <c r="AZ456">
        <v>1</v>
      </c>
      <c r="BA456">
        <v>0</v>
      </c>
      <c r="BB456">
        <v>1</v>
      </c>
      <c r="BC456">
        <v>0</v>
      </c>
      <c r="BD456">
        <v>0</v>
      </c>
      <c r="BE456">
        <v>56</v>
      </c>
      <c r="BF456">
        <v>56</v>
      </c>
      <c r="BG456">
        <v>284</v>
      </c>
      <c r="BH456">
        <v>47</v>
      </c>
      <c r="BI456">
        <v>12</v>
      </c>
      <c r="BJ456">
        <v>10</v>
      </c>
      <c r="BK456">
        <v>0</v>
      </c>
      <c r="BL456">
        <v>16</v>
      </c>
      <c r="BM456">
        <v>1</v>
      </c>
      <c r="BN456">
        <v>1</v>
      </c>
      <c r="BO456">
        <v>0</v>
      </c>
      <c r="BP456">
        <v>0</v>
      </c>
      <c r="BQ456">
        <v>0</v>
      </c>
      <c r="BR456">
        <v>1</v>
      </c>
      <c r="BS456">
        <v>0</v>
      </c>
      <c r="BT456">
        <v>1</v>
      </c>
      <c r="BU456">
        <v>0</v>
      </c>
      <c r="BV456">
        <v>0</v>
      </c>
      <c r="BW456">
        <v>0</v>
      </c>
      <c r="BX456">
        <v>2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1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1</v>
      </c>
      <c r="CL456">
        <v>1</v>
      </c>
      <c r="CM456">
        <v>47</v>
      </c>
      <c r="CN456">
        <v>8</v>
      </c>
      <c r="CO456">
        <v>6</v>
      </c>
      <c r="CP456">
        <v>0</v>
      </c>
      <c r="CQ456">
        <v>1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1</v>
      </c>
      <c r="DC456">
        <v>0</v>
      </c>
      <c r="DD456">
        <v>0</v>
      </c>
      <c r="DE456">
        <v>8</v>
      </c>
      <c r="DF456">
        <v>19</v>
      </c>
      <c r="DG456">
        <v>5</v>
      </c>
      <c r="DH456">
        <v>1</v>
      </c>
      <c r="DI456">
        <v>1</v>
      </c>
      <c r="DJ456">
        <v>0</v>
      </c>
      <c r="DK456">
        <v>0</v>
      </c>
      <c r="DL456">
        <v>2</v>
      </c>
      <c r="DM456">
        <v>0</v>
      </c>
      <c r="DN456">
        <v>1</v>
      </c>
      <c r="DO456">
        <v>0</v>
      </c>
      <c r="DP456">
        <v>0</v>
      </c>
      <c r="DQ456">
        <v>0</v>
      </c>
      <c r="DR456">
        <v>1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5</v>
      </c>
      <c r="DZ456">
        <v>0</v>
      </c>
      <c r="EA456">
        <v>0</v>
      </c>
      <c r="EB456">
        <v>0</v>
      </c>
      <c r="EC456">
        <v>0</v>
      </c>
      <c r="ED456">
        <v>1</v>
      </c>
      <c r="EE456">
        <v>0</v>
      </c>
      <c r="EF456">
        <v>0</v>
      </c>
      <c r="EG456">
        <v>0</v>
      </c>
      <c r="EH456">
        <v>2</v>
      </c>
      <c r="EI456">
        <v>19</v>
      </c>
      <c r="EJ456">
        <v>20</v>
      </c>
      <c r="EK456">
        <v>5</v>
      </c>
      <c r="EL456">
        <v>13</v>
      </c>
      <c r="EM456">
        <v>0</v>
      </c>
      <c r="EN456">
        <v>0</v>
      </c>
      <c r="EO456">
        <v>0</v>
      </c>
      <c r="EP456">
        <v>0</v>
      </c>
      <c r="EQ456">
        <v>1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1</v>
      </c>
      <c r="FO456">
        <v>20</v>
      </c>
      <c r="FP456">
        <v>14</v>
      </c>
      <c r="FQ456">
        <v>6</v>
      </c>
      <c r="FR456">
        <v>0</v>
      </c>
      <c r="FS456">
        <v>0</v>
      </c>
      <c r="FT456">
        <v>0</v>
      </c>
      <c r="FU456">
        <v>2</v>
      </c>
      <c r="FV456">
        <v>0</v>
      </c>
      <c r="FW456">
        <v>1</v>
      </c>
      <c r="FX456">
        <v>1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1</v>
      </c>
      <c r="GG456">
        <v>0</v>
      </c>
      <c r="GH456">
        <v>0</v>
      </c>
      <c r="GI456">
        <v>1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1</v>
      </c>
      <c r="GQ456">
        <v>0</v>
      </c>
      <c r="GR456">
        <v>0</v>
      </c>
      <c r="GS456">
        <v>0</v>
      </c>
      <c r="GT456">
        <v>1</v>
      </c>
      <c r="GU456">
        <v>14</v>
      </c>
      <c r="GV456">
        <v>98</v>
      </c>
      <c r="GW456">
        <v>4</v>
      </c>
      <c r="GX456">
        <v>1</v>
      </c>
      <c r="GY456">
        <v>0</v>
      </c>
      <c r="GZ456">
        <v>0</v>
      </c>
      <c r="HA456">
        <v>1</v>
      </c>
      <c r="HB456">
        <v>0</v>
      </c>
      <c r="HC456">
        <v>0</v>
      </c>
      <c r="HD456">
        <v>86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1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2</v>
      </c>
      <c r="HT456">
        <v>0</v>
      </c>
      <c r="HU456">
        <v>0</v>
      </c>
      <c r="HV456">
        <v>0</v>
      </c>
      <c r="HW456">
        <v>3</v>
      </c>
      <c r="HX456">
        <v>98</v>
      </c>
      <c r="HY456">
        <v>12</v>
      </c>
      <c r="HZ456">
        <v>9</v>
      </c>
      <c r="IA456">
        <v>1</v>
      </c>
      <c r="IB456">
        <v>0</v>
      </c>
      <c r="IC456">
        <v>0</v>
      </c>
      <c r="ID456">
        <v>0</v>
      </c>
      <c r="IE456">
        <v>2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12</v>
      </c>
      <c r="JE456">
        <v>4</v>
      </c>
      <c r="JF456">
        <v>2</v>
      </c>
      <c r="JG456">
        <v>1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1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4</v>
      </c>
      <c r="JZ456">
        <v>31</v>
      </c>
      <c r="KA456">
        <v>0</v>
      </c>
      <c r="KB456">
        <v>0</v>
      </c>
      <c r="KC456">
        <v>0</v>
      </c>
      <c r="KD456">
        <v>0</v>
      </c>
      <c r="KE456">
        <v>30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1</v>
      </c>
      <c r="KQ456">
        <v>31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</row>
    <row r="457" spans="1:325">
      <c r="A457" t="s">
        <v>1038</v>
      </c>
      <c r="B457" t="s">
        <v>1020</v>
      </c>
      <c r="C457" t="str">
        <f>"181207"</f>
        <v>181207</v>
      </c>
      <c r="D457" t="s">
        <v>1037</v>
      </c>
      <c r="E457">
        <v>2</v>
      </c>
      <c r="F457">
        <v>1118</v>
      </c>
      <c r="G457">
        <v>870</v>
      </c>
      <c r="H457">
        <v>421</v>
      </c>
      <c r="I457">
        <v>449</v>
      </c>
      <c r="J457">
        <v>1</v>
      </c>
      <c r="K457">
        <v>2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449</v>
      </c>
      <c r="T457">
        <v>0</v>
      </c>
      <c r="U457">
        <v>0</v>
      </c>
      <c r="V457">
        <v>449</v>
      </c>
      <c r="W457">
        <v>12</v>
      </c>
      <c r="X457">
        <v>5</v>
      </c>
      <c r="Y457">
        <v>7</v>
      </c>
      <c r="Z457">
        <v>0</v>
      </c>
      <c r="AA457">
        <v>437</v>
      </c>
      <c r="AB457">
        <v>236</v>
      </c>
      <c r="AC457">
        <v>46</v>
      </c>
      <c r="AD457">
        <v>2</v>
      </c>
      <c r="AE457">
        <v>42</v>
      </c>
      <c r="AF457">
        <v>6</v>
      </c>
      <c r="AG457">
        <v>0</v>
      </c>
      <c r="AH457">
        <v>0</v>
      </c>
      <c r="AI457">
        <v>1</v>
      </c>
      <c r="AJ457">
        <v>0</v>
      </c>
      <c r="AK457">
        <v>0</v>
      </c>
      <c r="AL457">
        <v>3</v>
      </c>
      <c r="AM457">
        <v>11</v>
      </c>
      <c r="AN457">
        <v>0</v>
      </c>
      <c r="AO457">
        <v>21</v>
      </c>
      <c r="AP457">
        <v>15</v>
      </c>
      <c r="AQ457">
        <v>0</v>
      </c>
      <c r="AR457">
        <v>0</v>
      </c>
      <c r="AS457">
        <v>0</v>
      </c>
      <c r="AT457">
        <v>0</v>
      </c>
      <c r="AU457">
        <v>1</v>
      </c>
      <c r="AV457">
        <v>0</v>
      </c>
      <c r="AW457">
        <v>0</v>
      </c>
      <c r="AX457">
        <v>0</v>
      </c>
      <c r="AY457">
        <v>0</v>
      </c>
      <c r="AZ457">
        <v>2</v>
      </c>
      <c r="BA457">
        <v>1</v>
      </c>
      <c r="BB457">
        <v>4</v>
      </c>
      <c r="BC457">
        <v>0</v>
      </c>
      <c r="BD457">
        <v>2</v>
      </c>
      <c r="BE457">
        <v>34</v>
      </c>
      <c r="BF457">
        <v>45</v>
      </c>
      <c r="BG457">
        <v>236</v>
      </c>
      <c r="BH457">
        <v>27</v>
      </c>
      <c r="BI457">
        <v>6</v>
      </c>
      <c r="BJ457">
        <v>4</v>
      </c>
      <c r="BK457">
        <v>4</v>
      </c>
      <c r="BL457">
        <v>3</v>
      </c>
      <c r="BM457">
        <v>0</v>
      </c>
      <c r="BN457">
        <v>0</v>
      </c>
      <c r="BO457">
        <v>0</v>
      </c>
      <c r="BP457">
        <v>0</v>
      </c>
      <c r="BQ457">
        <v>1</v>
      </c>
      <c r="BR457">
        <v>2</v>
      </c>
      <c r="BS457">
        <v>0</v>
      </c>
      <c r="BT457">
        <v>0</v>
      </c>
      <c r="BU457">
        <v>2</v>
      </c>
      <c r="BV457">
        <v>0</v>
      </c>
      <c r="BW457">
        <v>0</v>
      </c>
      <c r="BX457">
        <v>0</v>
      </c>
      <c r="BY457">
        <v>0</v>
      </c>
      <c r="BZ457">
        <v>2</v>
      </c>
      <c r="CA457">
        <v>1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1</v>
      </c>
      <c r="CH457">
        <v>0</v>
      </c>
      <c r="CI457">
        <v>0</v>
      </c>
      <c r="CJ457">
        <v>0</v>
      </c>
      <c r="CK457">
        <v>0</v>
      </c>
      <c r="CL457">
        <v>1</v>
      </c>
      <c r="CM457">
        <v>27</v>
      </c>
      <c r="CN457">
        <v>6</v>
      </c>
      <c r="CO457">
        <v>1</v>
      </c>
      <c r="CP457">
        <v>1</v>
      </c>
      <c r="CQ457">
        <v>1</v>
      </c>
      <c r="CR457">
        <v>0</v>
      </c>
      <c r="CS457">
        <v>1</v>
      </c>
      <c r="CT457">
        <v>0</v>
      </c>
      <c r="CU457">
        <v>0</v>
      </c>
      <c r="CV457">
        <v>0</v>
      </c>
      <c r="CW457">
        <v>1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1</v>
      </c>
      <c r="DE457">
        <v>6</v>
      </c>
      <c r="DF457">
        <v>33</v>
      </c>
      <c r="DG457">
        <v>12</v>
      </c>
      <c r="DH457">
        <v>0</v>
      </c>
      <c r="DI457">
        <v>4</v>
      </c>
      <c r="DJ457">
        <v>0</v>
      </c>
      <c r="DK457">
        <v>2</v>
      </c>
      <c r="DL457">
        <v>0</v>
      </c>
      <c r="DM457">
        <v>0</v>
      </c>
      <c r="DN457">
        <v>1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2</v>
      </c>
      <c r="DW457">
        <v>0</v>
      </c>
      <c r="DX457">
        <v>0</v>
      </c>
      <c r="DY457">
        <v>10</v>
      </c>
      <c r="DZ457">
        <v>0</v>
      </c>
      <c r="EA457">
        <v>1</v>
      </c>
      <c r="EB457">
        <v>0</v>
      </c>
      <c r="EC457">
        <v>0</v>
      </c>
      <c r="ED457">
        <v>1</v>
      </c>
      <c r="EE457">
        <v>0</v>
      </c>
      <c r="EF457">
        <v>0</v>
      </c>
      <c r="EG457">
        <v>0</v>
      </c>
      <c r="EH457">
        <v>0</v>
      </c>
      <c r="EI457">
        <v>33</v>
      </c>
      <c r="EJ457">
        <v>22</v>
      </c>
      <c r="EK457">
        <v>7</v>
      </c>
      <c r="EL457">
        <v>13</v>
      </c>
      <c r="EM457">
        <v>0</v>
      </c>
      <c r="EN457">
        <v>0</v>
      </c>
      <c r="EO457">
        <v>1</v>
      </c>
      <c r="EP457">
        <v>0</v>
      </c>
      <c r="EQ457">
        <v>0</v>
      </c>
      <c r="ER457">
        <v>0</v>
      </c>
      <c r="ES457">
        <v>1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22</v>
      </c>
      <c r="FP457">
        <v>6</v>
      </c>
      <c r="FQ457">
        <v>4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2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6</v>
      </c>
      <c r="GV457">
        <v>79</v>
      </c>
      <c r="GW457">
        <v>8</v>
      </c>
      <c r="GX457">
        <v>1</v>
      </c>
      <c r="GY457">
        <v>1</v>
      </c>
      <c r="GZ457">
        <v>1</v>
      </c>
      <c r="HA457">
        <v>3</v>
      </c>
      <c r="HB457">
        <v>0</v>
      </c>
      <c r="HC457">
        <v>1</v>
      </c>
      <c r="HD457">
        <v>54</v>
      </c>
      <c r="HE457">
        <v>0</v>
      </c>
      <c r="HF457">
        <v>0</v>
      </c>
      <c r="HG457">
        <v>1</v>
      </c>
      <c r="HH457">
        <v>0</v>
      </c>
      <c r="HI457">
        <v>2</v>
      </c>
      <c r="HJ457">
        <v>0</v>
      </c>
      <c r="HK457">
        <v>0</v>
      </c>
      <c r="HL457">
        <v>0</v>
      </c>
      <c r="HM457">
        <v>0</v>
      </c>
      <c r="HN457">
        <v>1</v>
      </c>
      <c r="HO457">
        <v>1</v>
      </c>
      <c r="HP457">
        <v>0</v>
      </c>
      <c r="HQ457">
        <v>2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3</v>
      </c>
      <c r="HX457">
        <v>79</v>
      </c>
      <c r="HY457">
        <v>11</v>
      </c>
      <c r="HZ457">
        <v>2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2</v>
      </c>
      <c r="IH457">
        <v>0</v>
      </c>
      <c r="II457">
        <v>0</v>
      </c>
      <c r="IJ457">
        <v>0</v>
      </c>
      <c r="IK457">
        <v>0</v>
      </c>
      <c r="IL457">
        <v>1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1</v>
      </c>
      <c r="IZ457">
        <v>0</v>
      </c>
      <c r="JA457">
        <v>1</v>
      </c>
      <c r="JB457">
        <v>0</v>
      </c>
      <c r="JC457">
        <v>4</v>
      </c>
      <c r="JD457">
        <v>11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16</v>
      </c>
      <c r="KA457">
        <v>0</v>
      </c>
      <c r="KB457">
        <v>0</v>
      </c>
      <c r="KC457">
        <v>0</v>
      </c>
      <c r="KD457">
        <v>0</v>
      </c>
      <c r="KE457">
        <v>16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16</v>
      </c>
      <c r="KR457">
        <v>1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1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1</v>
      </c>
    </row>
    <row r="458" spans="1:325">
      <c r="A458" t="s">
        <v>1036</v>
      </c>
      <c r="B458" t="s">
        <v>1020</v>
      </c>
      <c r="C458" t="str">
        <f>"181207"</f>
        <v>181207</v>
      </c>
      <c r="D458" t="s">
        <v>1035</v>
      </c>
      <c r="E458">
        <v>3</v>
      </c>
      <c r="F458">
        <v>572</v>
      </c>
      <c r="G458">
        <v>440</v>
      </c>
      <c r="H458">
        <v>242</v>
      </c>
      <c r="I458">
        <v>198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198</v>
      </c>
      <c r="T458">
        <v>0</v>
      </c>
      <c r="U458">
        <v>0</v>
      </c>
      <c r="V458">
        <v>198</v>
      </c>
      <c r="W458">
        <v>3</v>
      </c>
      <c r="X458">
        <v>3</v>
      </c>
      <c r="Y458">
        <v>0</v>
      </c>
      <c r="Z458">
        <v>0</v>
      </c>
      <c r="AA458">
        <v>195</v>
      </c>
      <c r="AB458">
        <v>132</v>
      </c>
      <c r="AC458">
        <v>13</v>
      </c>
      <c r="AD458">
        <v>0</v>
      </c>
      <c r="AE458">
        <v>35</v>
      </c>
      <c r="AF458">
        <v>1</v>
      </c>
      <c r="AG458">
        <v>2</v>
      </c>
      <c r="AH458">
        <v>1</v>
      </c>
      <c r="AI458">
        <v>2</v>
      </c>
      <c r="AJ458">
        <v>0</v>
      </c>
      <c r="AK458">
        <v>0</v>
      </c>
      <c r="AL458">
        <v>1</v>
      </c>
      <c r="AM458">
        <v>5</v>
      </c>
      <c r="AN458">
        <v>0</v>
      </c>
      <c r="AO458">
        <v>0</v>
      </c>
      <c r="AP458">
        <v>6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1</v>
      </c>
      <c r="AX458">
        <v>0</v>
      </c>
      <c r="AY458">
        <v>0</v>
      </c>
      <c r="AZ458">
        <v>0</v>
      </c>
      <c r="BA458">
        <v>2</v>
      </c>
      <c r="BB458">
        <v>2</v>
      </c>
      <c r="BC458">
        <v>0</v>
      </c>
      <c r="BD458">
        <v>0</v>
      </c>
      <c r="BE458">
        <v>20</v>
      </c>
      <c r="BF458">
        <v>41</v>
      </c>
      <c r="BG458">
        <v>132</v>
      </c>
      <c r="BH458">
        <v>11</v>
      </c>
      <c r="BI458">
        <v>1</v>
      </c>
      <c r="BJ458">
        <v>1</v>
      </c>
      <c r="BK458">
        <v>1</v>
      </c>
      <c r="BL458">
        <v>3</v>
      </c>
      <c r="BM458">
        <v>1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3</v>
      </c>
      <c r="CB458">
        <v>0</v>
      </c>
      <c r="CC458">
        <v>0</v>
      </c>
      <c r="CD458">
        <v>1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11</v>
      </c>
      <c r="CN458">
        <v>7</v>
      </c>
      <c r="CO458">
        <v>1</v>
      </c>
      <c r="CP458">
        <v>0</v>
      </c>
      <c r="CQ458">
        <v>4</v>
      </c>
      <c r="CR458">
        <v>0</v>
      </c>
      <c r="CS458">
        <v>0</v>
      </c>
      <c r="CT458">
        <v>0</v>
      </c>
      <c r="CU458">
        <v>1</v>
      </c>
      <c r="CV458">
        <v>0</v>
      </c>
      <c r="CW458">
        <v>0</v>
      </c>
      <c r="CX458">
        <v>0</v>
      </c>
      <c r="CY458">
        <v>1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7</v>
      </c>
      <c r="DF458">
        <v>8</v>
      </c>
      <c r="DG458">
        <v>2</v>
      </c>
      <c r="DH458">
        <v>0</v>
      </c>
      <c r="DI458">
        <v>2</v>
      </c>
      <c r="DJ458">
        <v>0</v>
      </c>
      <c r="DK458">
        <v>0</v>
      </c>
      <c r="DL458">
        <v>2</v>
      </c>
      <c r="DM458">
        <v>1</v>
      </c>
      <c r="DN458">
        <v>0</v>
      </c>
      <c r="DO458">
        <v>0</v>
      </c>
      <c r="DP458">
        <v>0</v>
      </c>
      <c r="DQ458">
        <v>0</v>
      </c>
      <c r="DR458">
        <v>1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8</v>
      </c>
      <c r="EJ458">
        <v>5</v>
      </c>
      <c r="EK458">
        <v>1</v>
      </c>
      <c r="EL458">
        <v>3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1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5</v>
      </c>
      <c r="FP458">
        <v>5</v>
      </c>
      <c r="FQ458">
        <v>4</v>
      </c>
      <c r="FR458">
        <v>0</v>
      </c>
      <c r="FS458">
        <v>0</v>
      </c>
      <c r="FT458">
        <v>0</v>
      </c>
      <c r="FU458">
        <v>1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5</v>
      </c>
      <c r="GV458">
        <v>22</v>
      </c>
      <c r="GW458">
        <v>4</v>
      </c>
      <c r="GX458">
        <v>1</v>
      </c>
      <c r="GY458">
        <v>0</v>
      </c>
      <c r="GZ458">
        <v>1</v>
      </c>
      <c r="HA458">
        <v>1</v>
      </c>
      <c r="HB458">
        <v>0</v>
      </c>
      <c r="HC458">
        <v>1</v>
      </c>
      <c r="HD458">
        <v>7</v>
      </c>
      <c r="HE458">
        <v>0</v>
      </c>
      <c r="HF458">
        <v>0</v>
      </c>
      <c r="HG458">
        <v>0</v>
      </c>
      <c r="HH458">
        <v>0</v>
      </c>
      <c r="HI458">
        <v>1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1</v>
      </c>
      <c r="HW458">
        <v>4</v>
      </c>
      <c r="HX458">
        <v>22</v>
      </c>
      <c r="HY458">
        <v>3</v>
      </c>
      <c r="HZ458">
        <v>1</v>
      </c>
      <c r="IA458">
        <v>1</v>
      </c>
      <c r="IB458">
        <v>0</v>
      </c>
      <c r="IC458">
        <v>0</v>
      </c>
      <c r="ID458">
        <v>1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3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2</v>
      </c>
      <c r="KA458">
        <v>0</v>
      </c>
      <c r="KB458">
        <v>0</v>
      </c>
      <c r="KC458">
        <v>0</v>
      </c>
      <c r="KD458">
        <v>0</v>
      </c>
      <c r="KE458">
        <v>2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2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</row>
    <row r="459" spans="1:325">
      <c r="A459" t="s">
        <v>1034</v>
      </c>
      <c r="B459" t="s">
        <v>1020</v>
      </c>
      <c r="C459" t="str">
        <f>"181207"</f>
        <v>181207</v>
      </c>
      <c r="D459" t="s">
        <v>1033</v>
      </c>
      <c r="E459">
        <v>4</v>
      </c>
      <c r="F459">
        <v>603</v>
      </c>
      <c r="G459">
        <v>460</v>
      </c>
      <c r="H459">
        <v>200</v>
      </c>
      <c r="I459">
        <v>260</v>
      </c>
      <c r="J459">
        <v>0</v>
      </c>
      <c r="K459">
        <v>2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260</v>
      </c>
      <c r="T459">
        <v>0</v>
      </c>
      <c r="U459">
        <v>0</v>
      </c>
      <c r="V459">
        <v>260</v>
      </c>
      <c r="W459">
        <v>10</v>
      </c>
      <c r="X459">
        <v>7</v>
      </c>
      <c r="Y459">
        <v>3</v>
      </c>
      <c r="Z459">
        <v>0</v>
      </c>
      <c r="AA459">
        <v>250</v>
      </c>
      <c r="AB459">
        <v>164</v>
      </c>
      <c r="AC459">
        <v>15</v>
      </c>
      <c r="AD459">
        <v>1</v>
      </c>
      <c r="AE459">
        <v>32</v>
      </c>
      <c r="AF459">
        <v>0</v>
      </c>
      <c r="AG459">
        <v>6</v>
      </c>
      <c r="AH459">
        <v>0</v>
      </c>
      <c r="AI459">
        <v>1</v>
      </c>
      <c r="AJ459">
        <v>2</v>
      </c>
      <c r="AK459">
        <v>1</v>
      </c>
      <c r="AL459">
        <v>1</v>
      </c>
      <c r="AM459">
        <v>13</v>
      </c>
      <c r="AN459">
        <v>0</v>
      </c>
      <c r="AO459">
        <v>7</v>
      </c>
      <c r="AP459">
        <v>14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6</v>
      </c>
      <c r="AX459">
        <v>0</v>
      </c>
      <c r="AY459">
        <v>0</v>
      </c>
      <c r="AZ459">
        <v>0</v>
      </c>
      <c r="BA459">
        <v>0</v>
      </c>
      <c r="BB459">
        <v>1</v>
      </c>
      <c r="BC459">
        <v>0</v>
      </c>
      <c r="BD459">
        <v>0</v>
      </c>
      <c r="BE459">
        <v>32</v>
      </c>
      <c r="BF459">
        <v>32</v>
      </c>
      <c r="BG459">
        <v>164</v>
      </c>
      <c r="BH459">
        <v>20</v>
      </c>
      <c r="BI459">
        <v>8</v>
      </c>
      <c r="BJ459">
        <v>0</v>
      </c>
      <c r="BK459">
        <v>0</v>
      </c>
      <c r="BL459">
        <v>6</v>
      </c>
      <c r="BM459">
        <v>0</v>
      </c>
      <c r="BN459">
        <v>0</v>
      </c>
      <c r="BO459">
        <v>2</v>
      </c>
      <c r="BP459">
        <v>0</v>
      </c>
      <c r="BQ459">
        <v>1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2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1</v>
      </c>
      <c r="CI459">
        <v>0</v>
      </c>
      <c r="CJ459">
        <v>0</v>
      </c>
      <c r="CK459">
        <v>0</v>
      </c>
      <c r="CL459">
        <v>0</v>
      </c>
      <c r="CM459">
        <v>20</v>
      </c>
      <c r="CN459">
        <v>5</v>
      </c>
      <c r="CO459">
        <v>1</v>
      </c>
      <c r="CP459">
        <v>1</v>
      </c>
      <c r="CQ459">
        <v>1</v>
      </c>
      <c r="CR459">
        <v>0</v>
      </c>
      <c r="CS459">
        <v>0</v>
      </c>
      <c r="CT459">
        <v>0</v>
      </c>
      <c r="CU459">
        <v>0</v>
      </c>
      <c r="CV459">
        <v>1</v>
      </c>
      <c r="CW459">
        <v>0</v>
      </c>
      <c r="CX459">
        <v>0</v>
      </c>
      <c r="CY459">
        <v>0</v>
      </c>
      <c r="CZ459">
        <v>1</v>
      </c>
      <c r="DA459">
        <v>0</v>
      </c>
      <c r="DB459">
        <v>0</v>
      </c>
      <c r="DC459">
        <v>0</v>
      </c>
      <c r="DD459">
        <v>0</v>
      </c>
      <c r="DE459">
        <v>5</v>
      </c>
      <c r="DF459">
        <v>8</v>
      </c>
      <c r="DG459">
        <v>6</v>
      </c>
      <c r="DH459">
        <v>0</v>
      </c>
      <c r="DI459">
        <v>0</v>
      </c>
      <c r="DJ459">
        <v>0</v>
      </c>
      <c r="DK459">
        <v>0</v>
      </c>
      <c r="DL459">
        <v>1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1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8</v>
      </c>
      <c r="EJ459">
        <v>11</v>
      </c>
      <c r="EK459">
        <v>3</v>
      </c>
      <c r="EL459">
        <v>6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1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1</v>
      </c>
      <c r="FO459">
        <v>11</v>
      </c>
      <c r="FP459">
        <v>7</v>
      </c>
      <c r="FQ459">
        <v>3</v>
      </c>
      <c r="FR459">
        <v>0</v>
      </c>
      <c r="FS459">
        <v>0</v>
      </c>
      <c r="FT459">
        <v>0</v>
      </c>
      <c r="FU459">
        <v>0</v>
      </c>
      <c r="FV459">
        <v>3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1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7</v>
      </c>
      <c r="GV459">
        <v>21</v>
      </c>
      <c r="GW459">
        <v>5</v>
      </c>
      <c r="GX459">
        <v>2</v>
      </c>
      <c r="GY459">
        <v>1</v>
      </c>
      <c r="GZ459">
        <v>0</v>
      </c>
      <c r="HA459">
        <v>2</v>
      </c>
      <c r="HB459">
        <v>0</v>
      </c>
      <c r="HC459">
        <v>0</v>
      </c>
      <c r="HD459">
        <v>7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1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2</v>
      </c>
      <c r="HW459">
        <v>1</v>
      </c>
      <c r="HX459">
        <v>21</v>
      </c>
      <c r="HY459">
        <v>3</v>
      </c>
      <c r="HZ459">
        <v>0</v>
      </c>
      <c r="IA459">
        <v>0</v>
      </c>
      <c r="IB459">
        <v>0</v>
      </c>
      <c r="IC459">
        <v>0</v>
      </c>
      <c r="ID459">
        <v>1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2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3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10</v>
      </c>
      <c r="KA459">
        <v>0</v>
      </c>
      <c r="KB459">
        <v>0</v>
      </c>
      <c r="KC459">
        <v>0</v>
      </c>
      <c r="KD459">
        <v>0</v>
      </c>
      <c r="KE459">
        <v>10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10</v>
      </c>
      <c r="KR459">
        <v>1</v>
      </c>
      <c r="KS459">
        <v>0</v>
      </c>
      <c r="KT459">
        <v>0</v>
      </c>
      <c r="KU459">
        <v>0</v>
      </c>
      <c r="KV459">
        <v>1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1</v>
      </c>
    </row>
    <row r="460" spans="1:325">
      <c r="A460" t="s">
        <v>1032</v>
      </c>
      <c r="B460" t="s">
        <v>1020</v>
      </c>
      <c r="C460" t="str">
        <f>"181207"</f>
        <v>181207</v>
      </c>
      <c r="D460" t="s">
        <v>1031</v>
      </c>
      <c r="E460">
        <v>5</v>
      </c>
      <c r="F460">
        <v>877</v>
      </c>
      <c r="G460">
        <v>670</v>
      </c>
      <c r="H460">
        <v>276</v>
      </c>
      <c r="I460">
        <v>394</v>
      </c>
      <c r="J460">
        <v>0</v>
      </c>
      <c r="K460">
        <v>2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393</v>
      </c>
      <c r="T460">
        <v>0</v>
      </c>
      <c r="U460">
        <v>0</v>
      </c>
      <c r="V460">
        <v>393</v>
      </c>
      <c r="W460">
        <v>13</v>
      </c>
      <c r="X460">
        <v>10</v>
      </c>
      <c r="Y460">
        <v>3</v>
      </c>
      <c r="Z460">
        <v>0</v>
      </c>
      <c r="AA460">
        <v>380</v>
      </c>
      <c r="AB460">
        <v>235</v>
      </c>
      <c r="AC460">
        <v>19</v>
      </c>
      <c r="AD460">
        <v>3</v>
      </c>
      <c r="AE460">
        <v>60</v>
      </c>
      <c r="AF460">
        <v>2</v>
      </c>
      <c r="AG460">
        <v>3</v>
      </c>
      <c r="AH460">
        <v>4</v>
      </c>
      <c r="AI460">
        <v>0</v>
      </c>
      <c r="AJ460">
        <v>0</v>
      </c>
      <c r="AK460">
        <v>0</v>
      </c>
      <c r="AL460">
        <v>2</v>
      </c>
      <c r="AM460">
        <v>6</v>
      </c>
      <c r="AN460">
        <v>1</v>
      </c>
      <c r="AO460">
        <v>1</v>
      </c>
      <c r="AP460">
        <v>19</v>
      </c>
      <c r="AQ460">
        <v>2</v>
      </c>
      <c r="AR460">
        <v>1</v>
      </c>
      <c r="AS460">
        <v>0</v>
      </c>
      <c r="AT460">
        <v>0</v>
      </c>
      <c r="AU460">
        <v>0</v>
      </c>
      <c r="AV460">
        <v>0</v>
      </c>
      <c r="AW460">
        <v>2</v>
      </c>
      <c r="AX460">
        <v>1</v>
      </c>
      <c r="AY460">
        <v>3</v>
      </c>
      <c r="AZ460">
        <v>2</v>
      </c>
      <c r="BA460">
        <v>0</v>
      </c>
      <c r="BB460">
        <v>2</v>
      </c>
      <c r="BC460">
        <v>0</v>
      </c>
      <c r="BD460">
        <v>0</v>
      </c>
      <c r="BE460">
        <v>65</v>
      </c>
      <c r="BF460">
        <v>37</v>
      </c>
      <c r="BG460">
        <v>235</v>
      </c>
      <c r="BH460">
        <v>26</v>
      </c>
      <c r="BI460">
        <v>5</v>
      </c>
      <c r="BJ460">
        <v>2</v>
      </c>
      <c r="BK460">
        <v>0</v>
      </c>
      <c r="BL460">
        <v>8</v>
      </c>
      <c r="BM460">
        <v>0</v>
      </c>
      <c r="BN460">
        <v>1</v>
      </c>
      <c r="BO460">
        <v>0</v>
      </c>
      <c r="BP460">
        <v>0</v>
      </c>
      <c r="BQ460">
        <v>2</v>
      </c>
      <c r="BR460">
        <v>3</v>
      </c>
      <c r="BS460">
        <v>0</v>
      </c>
      <c r="BT460">
        <v>0</v>
      </c>
      <c r="BU460">
        <v>0</v>
      </c>
      <c r="BV460">
        <v>2</v>
      </c>
      <c r="BW460">
        <v>0</v>
      </c>
      <c r="BX460">
        <v>0</v>
      </c>
      <c r="BY460">
        <v>0</v>
      </c>
      <c r="BZ460">
        <v>1</v>
      </c>
      <c r="CA460">
        <v>1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1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26</v>
      </c>
      <c r="CN460">
        <v>6</v>
      </c>
      <c r="CO460">
        <v>1</v>
      </c>
      <c r="CP460">
        <v>0</v>
      </c>
      <c r="CQ460">
        <v>0</v>
      </c>
      <c r="CR460">
        <v>0</v>
      </c>
      <c r="CS460">
        <v>0</v>
      </c>
      <c r="CT460">
        <v>1</v>
      </c>
      <c r="CU460">
        <v>1</v>
      </c>
      <c r="CV460">
        <v>1</v>
      </c>
      <c r="CW460">
        <v>0</v>
      </c>
      <c r="CX460">
        <v>1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1</v>
      </c>
      <c r="DE460">
        <v>6</v>
      </c>
      <c r="DF460">
        <v>29</v>
      </c>
      <c r="DG460">
        <v>9</v>
      </c>
      <c r="DH460">
        <v>1</v>
      </c>
      <c r="DI460">
        <v>5</v>
      </c>
      <c r="DJ460">
        <v>0</v>
      </c>
      <c r="DK460">
        <v>0</v>
      </c>
      <c r="DL460">
        <v>0</v>
      </c>
      <c r="DM460">
        <v>1</v>
      </c>
      <c r="DN460">
        <v>0</v>
      </c>
      <c r="DO460">
        <v>0</v>
      </c>
      <c r="DP460">
        <v>0</v>
      </c>
      <c r="DQ460">
        <v>0</v>
      </c>
      <c r="DR460">
        <v>2</v>
      </c>
      <c r="DS460">
        <v>0</v>
      </c>
      <c r="DT460">
        <v>0</v>
      </c>
      <c r="DU460">
        <v>1</v>
      </c>
      <c r="DV460">
        <v>1</v>
      </c>
      <c r="DW460">
        <v>0</v>
      </c>
      <c r="DX460">
        <v>0</v>
      </c>
      <c r="DY460">
        <v>2</v>
      </c>
      <c r="DZ460">
        <v>0</v>
      </c>
      <c r="EA460">
        <v>1</v>
      </c>
      <c r="EB460">
        <v>0</v>
      </c>
      <c r="EC460">
        <v>0</v>
      </c>
      <c r="ED460">
        <v>0</v>
      </c>
      <c r="EE460">
        <v>0</v>
      </c>
      <c r="EF460">
        <v>1</v>
      </c>
      <c r="EG460">
        <v>1</v>
      </c>
      <c r="EH460">
        <v>4</v>
      </c>
      <c r="EI460">
        <v>29</v>
      </c>
      <c r="EJ460">
        <v>19</v>
      </c>
      <c r="EK460">
        <v>2</v>
      </c>
      <c r="EL460">
        <v>14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2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1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19</v>
      </c>
      <c r="FP460">
        <v>13</v>
      </c>
      <c r="FQ460">
        <v>3</v>
      </c>
      <c r="FR460">
        <v>0</v>
      </c>
      <c r="FS460">
        <v>1</v>
      </c>
      <c r="FT460">
        <v>0</v>
      </c>
      <c r="FU460">
        <v>2</v>
      </c>
      <c r="FV460">
        <v>3</v>
      </c>
      <c r="FW460">
        <v>0</v>
      </c>
      <c r="FX460">
        <v>1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1</v>
      </c>
      <c r="GE460">
        <v>0</v>
      </c>
      <c r="GF460">
        <v>1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1</v>
      </c>
      <c r="GS460">
        <v>0</v>
      </c>
      <c r="GT460">
        <v>0</v>
      </c>
      <c r="GU460">
        <v>13</v>
      </c>
      <c r="GV460">
        <v>36</v>
      </c>
      <c r="GW460">
        <v>4</v>
      </c>
      <c r="GX460">
        <v>2</v>
      </c>
      <c r="GY460">
        <v>2</v>
      </c>
      <c r="GZ460">
        <v>0</v>
      </c>
      <c r="HA460">
        <v>4</v>
      </c>
      <c r="HB460">
        <v>0</v>
      </c>
      <c r="HC460">
        <v>0</v>
      </c>
      <c r="HD460">
        <v>12</v>
      </c>
      <c r="HE460">
        <v>0</v>
      </c>
      <c r="HF460">
        <v>1</v>
      </c>
      <c r="HG460">
        <v>2</v>
      </c>
      <c r="HH460">
        <v>1</v>
      </c>
      <c r="HI460">
        <v>0</v>
      </c>
      <c r="HJ460">
        <v>1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2</v>
      </c>
      <c r="HQ460">
        <v>2</v>
      </c>
      <c r="HR460">
        <v>0</v>
      </c>
      <c r="HS460">
        <v>0</v>
      </c>
      <c r="HT460">
        <v>1</v>
      </c>
      <c r="HU460">
        <v>0</v>
      </c>
      <c r="HV460">
        <v>0</v>
      </c>
      <c r="HW460">
        <v>2</v>
      </c>
      <c r="HX460">
        <v>36</v>
      </c>
      <c r="HY460">
        <v>11</v>
      </c>
      <c r="HZ460">
        <v>6</v>
      </c>
      <c r="IA460">
        <v>1</v>
      </c>
      <c r="IB460">
        <v>0</v>
      </c>
      <c r="IC460">
        <v>0</v>
      </c>
      <c r="ID460">
        <v>2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0</v>
      </c>
      <c r="IN460">
        <v>0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1</v>
      </c>
      <c r="JC460">
        <v>1</v>
      </c>
      <c r="JD460">
        <v>11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3</v>
      </c>
      <c r="KA460">
        <v>0</v>
      </c>
      <c r="KB460">
        <v>0</v>
      </c>
      <c r="KC460">
        <v>0</v>
      </c>
      <c r="KD460">
        <v>0</v>
      </c>
      <c r="KE460">
        <v>3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3</v>
      </c>
      <c r="KR460">
        <v>2</v>
      </c>
      <c r="KS460">
        <v>0</v>
      </c>
      <c r="KT460">
        <v>0</v>
      </c>
      <c r="KU460">
        <v>0</v>
      </c>
      <c r="KV460">
        <v>2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2</v>
      </c>
    </row>
    <row r="461" spans="1:325">
      <c r="A461" t="s">
        <v>1030</v>
      </c>
      <c r="B461" t="s">
        <v>1020</v>
      </c>
      <c r="C461" t="str">
        <f>"181207"</f>
        <v>181207</v>
      </c>
      <c r="D461" t="s">
        <v>1029</v>
      </c>
      <c r="E461">
        <v>6</v>
      </c>
      <c r="F461">
        <v>987</v>
      </c>
      <c r="G461">
        <v>760</v>
      </c>
      <c r="H461">
        <v>345</v>
      </c>
      <c r="I461">
        <v>415</v>
      </c>
      <c r="J461">
        <v>0</v>
      </c>
      <c r="K461">
        <v>4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415</v>
      </c>
      <c r="T461">
        <v>0</v>
      </c>
      <c r="U461">
        <v>0</v>
      </c>
      <c r="V461">
        <v>415</v>
      </c>
      <c r="W461">
        <v>16</v>
      </c>
      <c r="X461">
        <v>8</v>
      </c>
      <c r="Y461">
        <v>8</v>
      </c>
      <c r="Z461">
        <v>0</v>
      </c>
      <c r="AA461">
        <v>399</v>
      </c>
      <c r="AB461">
        <v>219</v>
      </c>
      <c r="AC461">
        <v>25</v>
      </c>
      <c r="AD461">
        <v>2</v>
      </c>
      <c r="AE461">
        <v>36</v>
      </c>
      <c r="AF461">
        <v>3</v>
      </c>
      <c r="AG461">
        <v>2</v>
      </c>
      <c r="AH461">
        <v>5</v>
      </c>
      <c r="AI461">
        <v>0</v>
      </c>
      <c r="AJ461">
        <v>0</v>
      </c>
      <c r="AK461">
        <v>0</v>
      </c>
      <c r="AL461">
        <v>0</v>
      </c>
      <c r="AM461">
        <v>7</v>
      </c>
      <c r="AN461">
        <v>1</v>
      </c>
      <c r="AO461">
        <v>0</v>
      </c>
      <c r="AP461">
        <v>11</v>
      </c>
      <c r="AQ461">
        <v>0</v>
      </c>
      <c r="AR461">
        <v>0</v>
      </c>
      <c r="AS461">
        <v>0</v>
      </c>
      <c r="AT461">
        <v>2</v>
      </c>
      <c r="AU461">
        <v>1</v>
      </c>
      <c r="AV461">
        <v>0</v>
      </c>
      <c r="AW461">
        <v>1</v>
      </c>
      <c r="AX461">
        <v>0</v>
      </c>
      <c r="AY461">
        <v>0</v>
      </c>
      <c r="AZ461">
        <v>3</v>
      </c>
      <c r="BA461">
        <v>3</v>
      </c>
      <c r="BB461">
        <v>1</v>
      </c>
      <c r="BC461">
        <v>2</v>
      </c>
      <c r="BD461">
        <v>1</v>
      </c>
      <c r="BE461">
        <v>38</v>
      </c>
      <c r="BF461">
        <v>75</v>
      </c>
      <c r="BG461">
        <v>219</v>
      </c>
      <c r="BH461">
        <v>40</v>
      </c>
      <c r="BI461">
        <v>14</v>
      </c>
      <c r="BJ461">
        <v>2</v>
      </c>
      <c r="BK461">
        <v>0</v>
      </c>
      <c r="BL461">
        <v>11</v>
      </c>
      <c r="BM461">
        <v>2</v>
      </c>
      <c r="BN461">
        <v>3</v>
      </c>
      <c r="BO461">
        <v>0</v>
      </c>
      <c r="BP461">
        <v>0</v>
      </c>
      <c r="BQ461">
        <v>0</v>
      </c>
      <c r="BR461">
        <v>3</v>
      </c>
      <c r="BS461">
        <v>0</v>
      </c>
      <c r="BT461">
        <v>0</v>
      </c>
      <c r="BU461">
        <v>1</v>
      </c>
      <c r="BV461">
        <v>0</v>
      </c>
      <c r="BW461">
        <v>0</v>
      </c>
      <c r="BX461">
        <v>0</v>
      </c>
      <c r="BY461">
        <v>0</v>
      </c>
      <c r="BZ461">
        <v>1</v>
      </c>
      <c r="CA461">
        <v>0</v>
      </c>
      <c r="CB461">
        <v>0</v>
      </c>
      <c r="CC461">
        <v>0</v>
      </c>
      <c r="CD461">
        <v>1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1</v>
      </c>
      <c r="CL461">
        <v>1</v>
      </c>
      <c r="CM461">
        <v>40</v>
      </c>
      <c r="CN461">
        <v>11</v>
      </c>
      <c r="CO461">
        <v>2</v>
      </c>
      <c r="CP461">
        <v>1</v>
      </c>
      <c r="CQ461">
        <v>2</v>
      </c>
      <c r="CR461">
        <v>0</v>
      </c>
      <c r="CS461">
        <v>2</v>
      </c>
      <c r="CT461">
        <v>0</v>
      </c>
      <c r="CU461">
        <v>0</v>
      </c>
      <c r="CV461">
        <v>0</v>
      </c>
      <c r="CW461">
        <v>0</v>
      </c>
      <c r="CX461">
        <v>1</v>
      </c>
      <c r="CY461">
        <v>0</v>
      </c>
      <c r="CZ461">
        <v>0</v>
      </c>
      <c r="DA461">
        <v>0</v>
      </c>
      <c r="DB461">
        <v>2</v>
      </c>
      <c r="DC461">
        <v>0</v>
      </c>
      <c r="DD461">
        <v>1</v>
      </c>
      <c r="DE461">
        <v>11</v>
      </c>
      <c r="DF461">
        <v>14</v>
      </c>
      <c r="DG461">
        <v>7</v>
      </c>
      <c r="DH461">
        <v>0</v>
      </c>
      <c r="DI461">
        <v>1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6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14</v>
      </c>
      <c r="EJ461">
        <v>24</v>
      </c>
      <c r="EK461">
        <v>6</v>
      </c>
      <c r="EL461">
        <v>10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7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1</v>
      </c>
      <c r="FO461">
        <v>24</v>
      </c>
      <c r="FP461">
        <v>10</v>
      </c>
      <c r="FQ461">
        <v>5</v>
      </c>
      <c r="FR461">
        <v>0</v>
      </c>
      <c r="FS461">
        <v>0</v>
      </c>
      <c r="FT461">
        <v>0</v>
      </c>
      <c r="FU461">
        <v>1</v>
      </c>
      <c r="FV461">
        <v>0</v>
      </c>
      <c r="FW461">
        <v>1</v>
      </c>
      <c r="FX461">
        <v>0</v>
      </c>
      <c r="FY461">
        <v>1</v>
      </c>
      <c r="FZ461">
        <v>1</v>
      </c>
      <c r="GA461">
        <v>0</v>
      </c>
      <c r="GB461">
        <v>0</v>
      </c>
      <c r="GC461">
        <v>0</v>
      </c>
      <c r="GD461">
        <v>0</v>
      </c>
      <c r="GE461">
        <v>1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10</v>
      </c>
      <c r="GV461">
        <v>69</v>
      </c>
      <c r="GW461">
        <v>7</v>
      </c>
      <c r="GX461">
        <v>4</v>
      </c>
      <c r="GY461">
        <v>3</v>
      </c>
      <c r="GZ461">
        <v>0</v>
      </c>
      <c r="HA461">
        <v>5</v>
      </c>
      <c r="HB461">
        <v>1</v>
      </c>
      <c r="HC461">
        <v>1</v>
      </c>
      <c r="HD461">
        <v>38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10</v>
      </c>
      <c r="HX461">
        <v>69</v>
      </c>
      <c r="HY461">
        <v>8</v>
      </c>
      <c r="HZ461">
        <v>3</v>
      </c>
      <c r="IA461">
        <v>2</v>
      </c>
      <c r="IB461">
        <v>0</v>
      </c>
      <c r="IC461">
        <v>0</v>
      </c>
      <c r="ID461">
        <v>1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1</v>
      </c>
      <c r="IM461">
        <v>0</v>
      </c>
      <c r="IN461">
        <v>1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8</v>
      </c>
      <c r="JE461">
        <v>1</v>
      </c>
      <c r="JF461">
        <v>1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1</v>
      </c>
      <c r="JZ461">
        <v>2</v>
      </c>
      <c r="KA461">
        <v>1</v>
      </c>
      <c r="KB461">
        <v>0</v>
      </c>
      <c r="KC461">
        <v>0</v>
      </c>
      <c r="KD461">
        <v>0</v>
      </c>
      <c r="KE461">
        <v>1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2</v>
      </c>
      <c r="KR461">
        <v>1</v>
      </c>
      <c r="KS461">
        <v>0</v>
      </c>
      <c r="KT461">
        <v>0</v>
      </c>
      <c r="KU461">
        <v>0</v>
      </c>
      <c r="KV461">
        <v>1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1</v>
      </c>
    </row>
    <row r="462" spans="1:325">
      <c r="A462" t="s">
        <v>1028</v>
      </c>
      <c r="B462" t="s">
        <v>1020</v>
      </c>
      <c r="C462" t="str">
        <f>"181207"</f>
        <v>181207</v>
      </c>
      <c r="D462" t="s">
        <v>1027</v>
      </c>
      <c r="E462">
        <v>7</v>
      </c>
      <c r="F462">
        <v>264</v>
      </c>
      <c r="G462">
        <v>200</v>
      </c>
      <c r="H462">
        <v>74</v>
      </c>
      <c r="I462">
        <v>126</v>
      </c>
      <c r="J462">
        <v>0</v>
      </c>
      <c r="K462">
        <v>1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126</v>
      </c>
      <c r="T462">
        <v>0</v>
      </c>
      <c r="U462">
        <v>0</v>
      </c>
      <c r="V462">
        <v>126</v>
      </c>
      <c r="W462">
        <v>4</v>
      </c>
      <c r="X462">
        <v>3</v>
      </c>
      <c r="Y462">
        <v>1</v>
      </c>
      <c r="Z462">
        <v>0</v>
      </c>
      <c r="AA462">
        <v>122</v>
      </c>
      <c r="AB462">
        <v>67</v>
      </c>
      <c r="AC462">
        <v>5</v>
      </c>
      <c r="AD462">
        <v>0</v>
      </c>
      <c r="AE462">
        <v>26</v>
      </c>
      <c r="AF462">
        <v>2</v>
      </c>
      <c r="AG462">
        <v>1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1</v>
      </c>
      <c r="AN462">
        <v>0</v>
      </c>
      <c r="AO462">
        <v>1</v>
      </c>
      <c r="AP462">
        <v>5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1</v>
      </c>
      <c r="BB462">
        <v>0</v>
      </c>
      <c r="BC462">
        <v>0</v>
      </c>
      <c r="BD462">
        <v>2</v>
      </c>
      <c r="BE462">
        <v>14</v>
      </c>
      <c r="BF462">
        <v>9</v>
      </c>
      <c r="BG462">
        <v>67</v>
      </c>
      <c r="BH462">
        <v>8</v>
      </c>
      <c r="BI462">
        <v>3</v>
      </c>
      <c r="BJ462">
        <v>0</v>
      </c>
      <c r="BK462">
        <v>0</v>
      </c>
      <c r="BL462">
        <v>3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1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1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8</v>
      </c>
      <c r="CN462">
        <v>1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1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1</v>
      </c>
      <c r="DF462">
        <v>5</v>
      </c>
      <c r="DG462">
        <v>1</v>
      </c>
      <c r="DH462">
        <v>2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1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1</v>
      </c>
      <c r="EF462">
        <v>0</v>
      </c>
      <c r="EG462">
        <v>0</v>
      </c>
      <c r="EH462">
        <v>0</v>
      </c>
      <c r="EI462">
        <v>5</v>
      </c>
      <c r="EJ462">
        <v>12</v>
      </c>
      <c r="EK462">
        <v>4</v>
      </c>
      <c r="EL462">
        <v>6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1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1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12</v>
      </c>
      <c r="FP462">
        <v>12</v>
      </c>
      <c r="FQ462">
        <v>0</v>
      </c>
      <c r="FR462">
        <v>0</v>
      </c>
      <c r="FS462">
        <v>1</v>
      </c>
      <c r="FT462">
        <v>1</v>
      </c>
      <c r="FU462">
        <v>0</v>
      </c>
      <c r="FV462">
        <v>9</v>
      </c>
      <c r="FW462">
        <v>0</v>
      </c>
      <c r="FX462">
        <v>0</v>
      </c>
      <c r="FY462">
        <v>0</v>
      </c>
      <c r="FZ462">
        <v>0</v>
      </c>
      <c r="GA462">
        <v>1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12</v>
      </c>
      <c r="GV462">
        <v>14</v>
      </c>
      <c r="GW462">
        <v>2</v>
      </c>
      <c r="GX462">
        <v>2</v>
      </c>
      <c r="GY462">
        <v>0</v>
      </c>
      <c r="GZ462">
        <v>1</v>
      </c>
      <c r="HA462">
        <v>2</v>
      </c>
      <c r="HB462">
        <v>1</v>
      </c>
      <c r="HC462">
        <v>0</v>
      </c>
      <c r="HD462">
        <v>4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1</v>
      </c>
      <c r="HS462">
        <v>0</v>
      </c>
      <c r="HT462">
        <v>0</v>
      </c>
      <c r="HU462">
        <v>0</v>
      </c>
      <c r="HV462">
        <v>0</v>
      </c>
      <c r="HW462">
        <v>1</v>
      </c>
      <c r="HX462">
        <v>14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  <c r="JZ462">
        <v>3</v>
      </c>
      <c r="KA462">
        <v>0</v>
      </c>
      <c r="KB462">
        <v>0</v>
      </c>
      <c r="KC462">
        <v>0</v>
      </c>
      <c r="KD462">
        <v>0</v>
      </c>
      <c r="KE462">
        <v>3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3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</row>
    <row r="463" spans="1:325">
      <c r="A463" t="s">
        <v>1026</v>
      </c>
      <c r="B463" t="s">
        <v>1020</v>
      </c>
      <c r="C463" t="str">
        <f>"181207"</f>
        <v>181207</v>
      </c>
      <c r="D463" t="s">
        <v>1025</v>
      </c>
      <c r="E463">
        <v>8</v>
      </c>
      <c r="F463">
        <v>391</v>
      </c>
      <c r="G463">
        <v>300</v>
      </c>
      <c r="H463">
        <v>148</v>
      </c>
      <c r="I463">
        <v>152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152</v>
      </c>
      <c r="T463">
        <v>0</v>
      </c>
      <c r="U463">
        <v>0</v>
      </c>
      <c r="V463">
        <v>152</v>
      </c>
      <c r="W463">
        <v>11</v>
      </c>
      <c r="X463">
        <v>5</v>
      </c>
      <c r="Y463">
        <v>6</v>
      </c>
      <c r="Z463">
        <v>0</v>
      </c>
      <c r="AA463">
        <v>141</v>
      </c>
      <c r="AB463">
        <v>94</v>
      </c>
      <c r="AC463">
        <v>10</v>
      </c>
      <c r="AD463">
        <v>0</v>
      </c>
      <c r="AE463">
        <v>20</v>
      </c>
      <c r="AF463">
        <v>0</v>
      </c>
      <c r="AG463">
        <v>0</v>
      </c>
      <c r="AH463">
        <v>0</v>
      </c>
      <c r="AI463">
        <v>0</v>
      </c>
      <c r="AJ463">
        <v>1</v>
      </c>
      <c r="AK463">
        <v>1</v>
      </c>
      <c r="AL463">
        <v>0</v>
      </c>
      <c r="AM463">
        <v>3</v>
      </c>
      <c r="AN463">
        <v>1</v>
      </c>
      <c r="AO463">
        <v>1</v>
      </c>
      <c r="AP463">
        <v>2</v>
      </c>
      <c r="AQ463">
        <v>0</v>
      </c>
      <c r="AR463">
        <v>0</v>
      </c>
      <c r="AS463">
        <v>0</v>
      </c>
      <c r="AT463">
        <v>1</v>
      </c>
      <c r="AU463">
        <v>0</v>
      </c>
      <c r="AV463">
        <v>0</v>
      </c>
      <c r="AW463">
        <v>3</v>
      </c>
      <c r="AX463">
        <v>0</v>
      </c>
      <c r="AY463">
        <v>20</v>
      </c>
      <c r="AZ463">
        <v>2</v>
      </c>
      <c r="BA463">
        <v>2</v>
      </c>
      <c r="BB463">
        <v>0</v>
      </c>
      <c r="BC463">
        <v>0</v>
      </c>
      <c r="BD463">
        <v>0</v>
      </c>
      <c r="BE463">
        <v>16</v>
      </c>
      <c r="BF463">
        <v>11</v>
      </c>
      <c r="BG463">
        <v>94</v>
      </c>
      <c r="BH463">
        <v>11</v>
      </c>
      <c r="BI463">
        <v>3</v>
      </c>
      <c r="BJ463">
        <v>0</v>
      </c>
      <c r="BK463">
        <v>0</v>
      </c>
      <c r="BL463">
        <v>1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6</v>
      </c>
      <c r="CA463">
        <v>1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11</v>
      </c>
      <c r="CN463">
        <v>3</v>
      </c>
      <c r="CO463">
        <v>2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1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3</v>
      </c>
      <c r="DF463">
        <v>6</v>
      </c>
      <c r="DG463">
        <v>4</v>
      </c>
      <c r="DH463">
        <v>0</v>
      </c>
      <c r="DI463">
        <v>0</v>
      </c>
      <c r="DJ463">
        <v>0</v>
      </c>
      <c r="DK463">
        <v>0</v>
      </c>
      <c r="DL463">
        <v>2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6</v>
      </c>
      <c r="EJ463">
        <v>9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8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1</v>
      </c>
      <c r="FM463">
        <v>0</v>
      </c>
      <c r="FN463">
        <v>0</v>
      </c>
      <c r="FO463">
        <v>9</v>
      </c>
      <c r="FP463">
        <v>1</v>
      </c>
      <c r="FQ463">
        <v>1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8</v>
      </c>
      <c r="GW463">
        <v>2</v>
      </c>
      <c r="GX463">
        <v>0</v>
      </c>
      <c r="GY463">
        <v>0</v>
      </c>
      <c r="GZ463">
        <v>0</v>
      </c>
      <c r="HA463">
        <v>1</v>
      </c>
      <c r="HB463">
        <v>0</v>
      </c>
      <c r="HC463">
        <v>0</v>
      </c>
      <c r="HD463">
        <v>3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0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2</v>
      </c>
      <c r="HX463">
        <v>8</v>
      </c>
      <c r="HY463">
        <v>3</v>
      </c>
      <c r="HZ463">
        <v>2</v>
      </c>
      <c r="IA463">
        <v>0</v>
      </c>
      <c r="IB463">
        <v>0</v>
      </c>
      <c r="IC463">
        <v>0</v>
      </c>
      <c r="ID463">
        <v>0</v>
      </c>
      <c r="IE463">
        <v>1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3</v>
      </c>
      <c r="JE463">
        <v>3</v>
      </c>
      <c r="JF463">
        <v>2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1</v>
      </c>
      <c r="JU463">
        <v>0</v>
      </c>
      <c r="JV463">
        <v>0</v>
      </c>
      <c r="JW463">
        <v>0</v>
      </c>
      <c r="JX463">
        <v>0</v>
      </c>
      <c r="JY463">
        <v>3</v>
      </c>
      <c r="JZ463">
        <v>2</v>
      </c>
      <c r="KA463">
        <v>1</v>
      </c>
      <c r="KB463">
        <v>0</v>
      </c>
      <c r="KC463">
        <v>0</v>
      </c>
      <c r="KD463">
        <v>0</v>
      </c>
      <c r="KE463">
        <v>1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2</v>
      </c>
      <c r="KR463">
        <v>1</v>
      </c>
      <c r="KS463">
        <v>0</v>
      </c>
      <c r="KT463">
        <v>0</v>
      </c>
      <c r="KU463">
        <v>0</v>
      </c>
      <c r="KV463">
        <v>1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1</v>
      </c>
    </row>
    <row r="464" spans="1:325">
      <c r="A464" t="s">
        <v>1024</v>
      </c>
      <c r="B464" t="s">
        <v>1020</v>
      </c>
      <c r="C464" t="str">
        <f>"181207"</f>
        <v>181207</v>
      </c>
      <c r="D464" t="s">
        <v>1023</v>
      </c>
      <c r="E464">
        <v>9</v>
      </c>
      <c r="F464">
        <v>409</v>
      </c>
      <c r="G464">
        <v>320</v>
      </c>
      <c r="H464">
        <v>146</v>
      </c>
      <c r="I464">
        <v>174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174</v>
      </c>
      <c r="T464">
        <v>0</v>
      </c>
      <c r="U464">
        <v>0</v>
      </c>
      <c r="V464">
        <v>174</v>
      </c>
      <c r="W464">
        <v>7</v>
      </c>
      <c r="X464">
        <v>2</v>
      </c>
      <c r="Y464">
        <v>5</v>
      </c>
      <c r="Z464">
        <v>0</v>
      </c>
      <c r="AA464">
        <v>167</v>
      </c>
      <c r="AB464">
        <v>108</v>
      </c>
      <c r="AC464">
        <v>12</v>
      </c>
      <c r="AD464">
        <v>0</v>
      </c>
      <c r="AE464">
        <v>12</v>
      </c>
      <c r="AF464">
        <v>4</v>
      </c>
      <c r="AG464">
        <v>1</v>
      </c>
      <c r="AH464">
        <v>0</v>
      </c>
      <c r="AI464">
        <v>1</v>
      </c>
      <c r="AJ464">
        <v>0</v>
      </c>
      <c r="AK464">
        <v>0</v>
      </c>
      <c r="AL464">
        <v>0</v>
      </c>
      <c r="AM464">
        <v>4</v>
      </c>
      <c r="AN464">
        <v>0</v>
      </c>
      <c r="AO464">
        <v>1</v>
      </c>
      <c r="AP464">
        <v>36</v>
      </c>
      <c r="AQ464">
        <v>0</v>
      </c>
      <c r="AR464">
        <v>0</v>
      </c>
      <c r="AS464">
        <v>1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1</v>
      </c>
      <c r="BB464">
        <v>0</v>
      </c>
      <c r="BC464">
        <v>0</v>
      </c>
      <c r="BD464">
        <v>1</v>
      </c>
      <c r="BE464">
        <v>24</v>
      </c>
      <c r="BF464">
        <v>10</v>
      </c>
      <c r="BG464">
        <v>108</v>
      </c>
      <c r="BH464">
        <v>8</v>
      </c>
      <c r="BI464">
        <v>2</v>
      </c>
      <c r="BJ464">
        <v>2</v>
      </c>
      <c r="BK464">
        <v>0</v>
      </c>
      <c r="BL464">
        <v>3</v>
      </c>
      <c r="BM464">
        <v>0</v>
      </c>
      <c r="BN464">
        <v>1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8</v>
      </c>
      <c r="CN464">
        <v>2</v>
      </c>
      <c r="CO464">
        <v>0</v>
      </c>
      <c r="CP464">
        <v>1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1</v>
      </c>
      <c r="DC464">
        <v>0</v>
      </c>
      <c r="DD464">
        <v>0</v>
      </c>
      <c r="DE464">
        <v>2</v>
      </c>
      <c r="DF464">
        <v>5</v>
      </c>
      <c r="DG464">
        <v>3</v>
      </c>
      <c r="DH464">
        <v>0</v>
      </c>
      <c r="DI464">
        <v>0</v>
      </c>
      <c r="DJ464">
        <v>1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1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5</v>
      </c>
      <c r="EJ464">
        <v>9</v>
      </c>
      <c r="EK464">
        <v>6</v>
      </c>
      <c r="EL464">
        <v>2</v>
      </c>
      <c r="EM464">
        <v>1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9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25</v>
      </c>
      <c r="GW464">
        <v>2</v>
      </c>
      <c r="GX464">
        <v>0</v>
      </c>
      <c r="GY464">
        <v>1</v>
      </c>
      <c r="GZ464">
        <v>0</v>
      </c>
      <c r="HA464">
        <v>0</v>
      </c>
      <c r="HB464">
        <v>0</v>
      </c>
      <c r="HC464">
        <v>0</v>
      </c>
      <c r="HD464">
        <v>18</v>
      </c>
      <c r="HE464">
        <v>0</v>
      </c>
      <c r="HF464">
        <v>0</v>
      </c>
      <c r="HG464">
        <v>0</v>
      </c>
      <c r="HH464">
        <v>0</v>
      </c>
      <c r="HI464">
        <v>1</v>
      </c>
      <c r="HJ464">
        <v>0</v>
      </c>
      <c r="HK464">
        <v>0</v>
      </c>
      <c r="HL464">
        <v>0</v>
      </c>
      <c r="HM464">
        <v>0</v>
      </c>
      <c r="HN464">
        <v>1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2</v>
      </c>
      <c r="HX464">
        <v>25</v>
      </c>
      <c r="HY464">
        <v>2</v>
      </c>
      <c r="HZ464">
        <v>1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0</v>
      </c>
      <c r="IL464">
        <v>1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2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8</v>
      </c>
      <c r="KA464">
        <v>0</v>
      </c>
      <c r="KB464">
        <v>0</v>
      </c>
      <c r="KC464">
        <v>0</v>
      </c>
      <c r="KD464">
        <v>0</v>
      </c>
      <c r="KE464">
        <v>8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8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</row>
    <row r="465" spans="1:325">
      <c r="A465" t="s">
        <v>1022</v>
      </c>
      <c r="B465" t="s">
        <v>1020</v>
      </c>
      <c r="C465" t="str">
        <f>"181207"</f>
        <v>181207</v>
      </c>
      <c r="D465" t="s">
        <v>313</v>
      </c>
      <c r="E465">
        <v>10</v>
      </c>
      <c r="F465">
        <v>315</v>
      </c>
      <c r="G465">
        <v>240</v>
      </c>
      <c r="H465">
        <v>115</v>
      </c>
      <c r="I465">
        <v>125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125</v>
      </c>
      <c r="T465">
        <v>0</v>
      </c>
      <c r="U465">
        <v>0</v>
      </c>
      <c r="V465">
        <v>125</v>
      </c>
      <c r="W465">
        <v>4</v>
      </c>
      <c r="X465">
        <v>3</v>
      </c>
      <c r="Y465">
        <v>1</v>
      </c>
      <c r="Z465">
        <v>0</v>
      </c>
      <c r="AA465">
        <v>121</v>
      </c>
      <c r="AB465">
        <v>79</v>
      </c>
      <c r="AC465">
        <v>9</v>
      </c>
      <c r="AD465">
        <v>1</v>
      </c>
      <c r="AE465">
        <v>5</v>
      </c>
      <c r="AF465">
        <v>2</v>
      </c>
      <c r="AG465">
        <v>2</v>
      </c>
      <c r="AH465">
        <v>0</v>
      </c>
      <c r="AI465">
        <v>1</v>
      </c>
      <c r="AJ465">
        <v>2</v>
      </c>
      <c r="AK465">
        <v>0</v>
      </c>
      <c r="AL465">
        <v>1</v>
      </c>
      <c r="AM465">
        <v>6</v>
      </c>
      <c r="AN465">
        <v>0</v>
      </c>
      <c r="AO465">
        <v>1</v>
      </c>
      <c r="AP465">
        <v>6</v>
      </c>
      <c r="AQ465">
        <v>1</v>
      </c>
      <c r="AR465">
        <v>0</v>
      </c>
      <c r="AS465">
        <v>1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32</v>
      </c>
      <c r="BF465">
        <v>9</v>
      </c>
      <c r="BG465">
        <v>79</v>
      </c>
      <c r="BH465">
        <v>15</v>
      </c>
      <c r="BI465">
        <v>4</v>
      </c>
      <c r="BJ465">
        <v>0</v>
      </c>
      <c r="BK465">
        <v>1</v>
      </c>
      <c r="BL465">
        <v>6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1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1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1</v>
      </c>
      <c r="CG465">
        <v>0</v>
      </c>
      <c r="CH465">
        <v>0</v>
      </c>
      <c r="CI465">
        <v>0</v>
      </c>
      <c r="CJ465">
        <v>0</v>
      </c>
      <c r="CK465">
        <v>1</v>
      </c>
      <c r="CL465">
        <v>0</v>
      </c>
      <c r="CM465">
        <v>15</v>
      </c>
      <c r="CN465">
        <v>4</v>
      </c>
      <c r="CO465">
        <v>1</v>
      </c>
      <c r="CP465">
        <v>3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4</v>
      </c>
      <c r="DF465">
        <v>5</v>
      </c>
      <c r="DG465">
        <v>1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1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2</v>
      </c>
      <c r="EF465">
        <v>0</v>
      </c>
      <c r="EG465">
        <v>1</v>
      </c>
      <c r="EH465">
        <v>0</v>
      </c>
      <c r="EI465">
        <v>5</v>
      </c>
      <c r="EJ465">
        <v>4</v>
      </c>
      <c r="EK465">
        <v>1</v>
      </c>
      <c r="EL465">
        <v>1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2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4</v>
      </c>
      <c r="FP465">
        <v>3</v>
      </c>
      <c r="FQ465">
        <v>2</v>
      </c>
      <c r="FR465">
        <v>0</v>
      </c>
      <c r="FS465">
        <v>0</v>
      </c>
      <c r="FT465">
        <v>0</v>
      </c>
      <c r="FU465">
        <v>1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3</v>
      </c>
      <c r="GV465">
        <v>8</v>
      </c>
      <c r="GW465">
        <v>0</v>
      </c>
      <c r="GX465">
        <v>0</v>
      </c>
      <c r="GY465">
        <v>1</v>
      </c>
      <c r="GZ465">
        <v>0</v>
      </c>
      <c r="HA465">
        <v>2</v>
      </c>
      <c r="HB465">
        <v>0</v>
      </c>
      <c r="HC465">
        <v>0</v>
      </c>
      <c r="HD465">
        <v>1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1</v>
      </c>
      <c r="HR465">
        <v>0</v>
      </c>
      <c r="HS465">
        <v>0</v>
      </c>
      <c r="HT465">
        <v>1</v>
      </c>
      <c r="HU465">
        <v>0</v>
      </c>
      <c r="HV465">
        <v>0</v>
      </c>
      <c r="HW465">
        <v>2</v>
      </c>
      <c r="HX465">
        <v>8</v>
      </c>
      <c r="HY465">
        <v>1</v>
      </c>
      <c r="HZ465">
        <v>1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1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2</v>
      </c>
      <c r="KA465">
        <v>0</v>
      </c>
      <c r="KB465">
        <v>0</v>
      </c>
      <c r="KC465">
        <v>0</v>
      </c>
      <c r="KD465">
        <v>0</v>
      </c>
      <c r="KE465">
        <v>2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2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</row>
    <row r="466" spans="1:325">
      <c r="A466" t="s">
        <v>1021</v>
      </c>
      <c r="B466" t="s">
        <v>1020</v>
      </c>
      <c r="C466" t="str">
        <f>"181207"</f>
        <v>181207</v>
      </c>
      <c r="D466" t="s">
        <v>1019</v>
      </c>
      <c r="E466">
        <v>11</v>
      </c>
      <c r="F466">
        <v>247</v>
      </c>
      <c r="G466">
        <v>190</v>
      </c>
      <c r="H466">
        <v>82</v>
      </c>
      <c r="I466">
        <v>108</v>
      </c>
      <c r="J466">
        <v>0</v>
      </c>
      <c r="K466">
        <v>2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108</v>
      </c>
      <c r="T466">
        <v>0</v>
      </c>
      <c r="U466">
        <v>0</v>
      </c>
      <c r="V466">
        <v>108</v>
      </c>
      <c r="W466">
        <v>3</v>
      </c>
      <c r="X466">
        <v>1</v>
      </c>
      <c r="Y466">
        <v>2</v>
      </c>
      <c r="Z466">
        <v>0</v>
      </c>
      <c r="AA466">
        <v>105</v>
      </c>
      <c r="AB466">
        <v>68</v>
      </c>
      <c r="AC466">
        <v>5</v>
      </c>
      <c r="AD466">
        <v>4</v>
      </c>
      <c r="AE466">
        <v>17</v>
      </c>
      <c r="AF466">
        <v>0</v>
      </c>
      <c r="AG466">
        <v>2</v>
      </c>
      <c r="AH466">
        <v>0</v>
      </c>
      <c r="AI466">
        <v>0</v>
      </c>
      <c r="AJ466">
        <v>0</v>
      </c>
      <c r="AK466">
        <v>2</v>
      </c>
      <c r="AL466">
        <v>0</v>
      </c>
      <c r="AM466">
        <v>1</v>
      </c>
      <c r="AN466">
        <v>1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1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1</v>
      </c>
      <c r="BE466">
        <v>14</v>
      </c>
      <c r="BF466">
        <v>20</v>
      </c>
      <c r="BG466">
        <v>68</v>
      </c>
      <c r="BH466">
        <v>4</v>
      </c>
      <c r="BI466">
        <v>0</v>
      </c>
      <c r="BJ466">
        <v>1</v>
      </c>
      <c r="BK466">
        <v>1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1</v>
      </c>
      <c r="CE466">
        <v>1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4</v>
      </c>
      <c r="CN466">
        <v>3</v>
      </c>
      <c r="CO466">
        <v>1</v>
      </c>
      <c r="CP466">
        <v>0</v>
      </c>
      <c r="CQ466">
        <v>0</v>
      </c>
      <c r="CR466">
        <v>0</v>
      </c>
      <c r="CS466">
        <v>1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1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3</v>
      </c>
      <c r="DF466">
        <v>4</v>
      </c>
      <c r="DG466">
        <v>2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1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1</v>
      </c>
      <c r="EI466">
        <v>4</v>
      </c>
      <c r="EJ466">
        <v>4</v>
      </c>
      <c r="EK466">
        <v>0</v>
      </c>
      <c r="EL466">
        <v>4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4</v>
      </c>
      <c r="FP466">
        <v>14</v>
      </c>
      <c r="FQ466">
        <v>1</v>
      </c>
      <c r="FR466">
        <v>0</v>
      </c>
      <c r="FS466">
        <v>9</v>
      </c>
      <c r="FT466">
        <v>0</v>
      </c>
      <c r="FU466">
        <v>0</v>
      </c>
      <c r="FV466">
        <v>1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1</v>
      </c>
      <c r="GN466">
        <v>0</v>
      </c>
      <c r="GO466">
        <v>0</v>
      </c>
      <c r="GP466">
        <v>2</v>
      </c>
      <c r="GQ466">
        <v>0</v>
      </c>
      <c r="GR466">
        <v>0</v>
      </c>
      <c r="GS466">
        <v>0</v>
      </c>
      <c r="GT466">
        <v>0</v>
      </c>
      <c r="GU466">
        <v>14</v>
      </c>
      <c r="GV466">
        <v>7</v>
      </c>
      <c r="GW466">
        <v>0</v>
      </c>
      <c r="GX466">
        <v>1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3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1</v>
      </c>
      <c r="HW466">
        <v>2</v>
      </c>
      <c r="HX466">
        <v>7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1</v>
      </c>
      <c r="JF466">
        <v>0</v>
      </c>
      <c r="JG466">
        <v>0</v>
      </c>
      <c r="JH466">
        <v>0</v>
      </c>
      <c r="JI466">
        <v>0</v>
      </c>
      <c r="JJ466">
        <v>1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1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</row>
    <row r="467" spans="1:325">
      <c r="A467" t="s">
        <v>1018</v>
      </c>
      <c r="B467" t="s">
        <v>1001</v>
      </c>
      <c r="C467" t="str">
        <f>"181501"</f>
        <v>181501</v>
      </c>
      <c r="D467" t="s">
        <v>1017</v>
      </c>
      <c r="E467">
        <v>1</v>
      </c>
      <c r="F467">
        <v>821</v>
      </c>
      <c r="G467">
        <v>630</v>
      </c>
      <c r="H467">
        <v>157</v>
      </c>
      <c r="I467">
        <v>473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473</v>
      </c>
      <c r="T467">
        <v>0</v>
      </c>
      <c r="U467">
        <v>0</v>
      </c>
      <c r="V467">
        <v>473</v>
      </c>
      <c r="W467">
        <v>17</v>
      </c>
      <c r="X467">
        <v>13</v>
      </c>
      <c r="Y467">
        <v>4</v>
      </c>
      <c r="Z467">
        <v>0</v>
      </c>
      <c r="AA467">
        <v>456</v>
      </c>
      <c r="AB467">
        <v>287</v>
      </c>
      <c r="AC467">
        <v>8</v>
      </c>
      <c r="AD467">
        <v>2</v>
      </c>
      <c r="AE467">
        <v>1</v>
      </c>
      <c r="AF467">
        <v>102</v>
      </c>
      <c r="AG467">
        <v>0</v>
      </c>
      <c r="AH467">
        <v>16</v>
      </c>
      <c r="AI467">
        <v>2</v>
      </c>
      <c r="AJ467">
        <v>1</v>
      </c>
      <c r="AK467">
        <v>0</v>
      </c>
      <c r="AL467">
        <v>1</v>
      </c>
      <c r="AM467">
        <v>2</v>
      </c>
      <c r="AN467">
        <v>2</v>
      </c>
      <c r="AO467">
        <v>0</v>
      </c>
      <c r="AP467">
        <v>4</v>
      </c>
      <c r="AQ467">
        <v>1</v>
      </c>
      <c r="AR467">
        <v>5</v>
      </c>
      <c r="AS467">
        <v>0</v>
      </c>
      <c r="AT467">
        <v>137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2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1</v>
      </c>
      <c r="BG467">
        <v>287</v>
      </c>
      <c r="BH467">
        <v>32</v>
      </c>
      <c r="BI467">
        <v>13</v>
      </c>
      <c r="BJ467">
        <v>6</v>
      </c>
      <c r="BK467">
        <v>3</v>
      </c>
      <c r="BL467">
        <v>0</v>
      </c>
      <c r="BM467">
        <v>0</v>
      </c>
      <c r="BN467">
        <v>0</v>
      </c>
      <c r="BO467">
        <v>4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1</v>
      </c>
      <c r="CE467">
        <v>0</v>
      </c>
      <c r="CF467">
        <v>0</v>
      </c>
      <c r="CG467">
        <v>0</v>
      </c>
      <c r="CH467">
        <v>2</v>
      </c>
      <c r="CI467">
        <v>0</v>
      </c>
      <c r="CJ467">
        <v>0</v>
      </c>
      <c r="CK467">
        <v>2</v>
      </c>
      <c r="CL467">
        <v>1</v>
      </c>
      <c r="CM467">
        <v>32</v>
      </c>
      <c r="CN467">
        <v>4</v>
      </c>
      <c r="CO467">
        <v>0</v>
      </c>
      <c r="CP467">
        <v>1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1</v>
      </c>
      <c r="CX467">
        <v>0</v>
      </c>
      <c r="CY467">
        <v>0</v>
      </c>
      <c r="CZ467">
        <v>0</v>
      </c>
      <c r="DA467">
        <v>0</v>
      </c>
      <c r="DB467">
        <v>1</v>
      </c>
      <c r="DC467">
        <v>1</v>
      </c>
      <c r="DD467">
        <v>0</v>
      </c>
      <c r="DE467">
        <v>4</v>
      </c>
      <c r="DF467">
        <v>18</v>
      </c>
      <c r="DG467">
        <v>11</v>
      </c>
      <c r="DH467">
        <v>1</v>
      </c>
      <c r="DI467">
        <v>0</v>
      </c>
      <c r="DJ467">
        <v>1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2</v>
      </c>
      <c r="DQ467">
        <v>0</v>
      </c>
      <c r="DR467">
        <v>0</v>
      </c>
      <c r="DS467">
        <v>1</v>
      </c>
      <c r="DT467">
        <v>1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1</v>
      </c>
      <c r="EI467">
        <v>18</v>
      </c>
      <c r="EJ467">
        <v>28</v>
      </c>
      <c r="EK467">
        <v>5</v>
      </c>
      <c r="EL467">
        <v>0</v>
      </c>
      <c r="EM467">
        <v>0</v>
      </c>
      <c r="EN467">
        <v>0</v>
      </c>
      <c r="EO467">
        <v>10</v>
      </c>
      <c r="EP467">
        <v>0</v>
      </c>
      <c r="EQ467">
        <v>0</v>
      </c>
      <c r="ER467">
        <v>10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1</v>
      </c>
      <c r="FE467">
        <v>0</v>
      </c>
      <c r="FF467">
        <v>0</v>
      </c>
      <c r="FG467">
        <v>2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28</v>
      </c>
      <c r="FP467">
        <v>21</v>
      </c>
      <c r="FQ467">
        <v>5</v>
      </c>
      <c r="FR467">
        <v>1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12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1</v>
      </c>
      <c r="GQ467">
        <v>0</v>
      </c>
      <c r="GR467">
        <v>0</v>
      </c>
      <c r="GS467">
        <v>0</v>
      </c>
      <c r="GT467">
        <v>2</v>
      </c>
      <c r="GU467">
        <v>21</v>
      </c>
      <c r="GV467">
        <v>49</v>
      </c>
      <c r="GW467">
        <v>13</v>
      </c>
      <c r="GX467">
        <v>3</v>
      </c>
      <c r="GY467">
        <v>24</v>
      </c>
      <c r="GZ467">
        <v>1</v>
      </c>
      <c r="HA467">
        <v>0</v>
      </c>
      <c r="HB467">
        <v>0</v>
      </c>
      <c r="HC467">
        <v>2</v>
      </c>
      <c r="HD467">
        <v>0</v>
      </c>
      <c r="HE467">
        <v>1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1</v>
      </c>
      <c r="HT467">
        <v>0</v>
      </c>
      <c r="HU467">
        <v>1</v>
      </c>
      <c r="HV467">
        <v>0</v>
      </c>
      <c r="HW467">
        <v>3</v>
      </c>
      <c r="HX467">
        <v>49</v>
      </c>
      <c r="HY467">
        <v>4</v>
      </c>
      <c r="HZ467">
        <v>3</v>
      </c>
      <c r="IA467">
        <v>1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4</v>
      </c>
      <c r="JE467">
        <v>7</v>
      </c>
      <c r="JF467">
        <v>2</v>
      </c>
      <c r="JG467">
        <v>4</v>
      </c>
      <c r="JH467">
        <v>1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0</v>
      </c>
      <c r="JY467">
        <v>7</v>
      </c>
      <c r="JZ467">
        <v>4</v>
      </c>
      <c r="KA467">
        <v>3</v>
      </c>
      <c r="KB467">
        <v>0</v>
      </c>
      <c r="KC467">
        <v>1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4</v>
      </c>
      <c r="KR467">
        <v>2</v>
      </c>
      <c r="KS467">
        <v>0</v>
      </c>
      <c r="KT467">
        <v>0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2</v>
      </c>
      <c r="LL467">
        <v>0</v>
      </c>
      <c r="LM467">
        <v>2</v>
      </c>
    </row>
    <row r="468" spans="1:325">
      <c r="A468" t="s">
        <v>1016</v>
      </c>
      <c r="B468" t="s">
        <v>1001</v>
      </c>
      <c r="C468" t="str">
        <f>"181501"</f>
        <v>181501</v>
      </c>
      <c r="D468" t="s">
        <v>1015</v>
      </c>
      <c r="E468">
        <v>2</v>
      </c>
      <c r="F468">
        <v>568</v>
      </c>
      <c r="G468">
        <v>430</v>
      </c>
      <c r="H468">
        <v>93</v>
      </c>
      <c r="I468">
        <v>337</v>
      </c>
      <c r="J468">
        <v>0</v>
      </c>
      <c r="K468">
        <v>5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337</v>
      </c>
      <c r="T468">
        <v>0</v>
      </c>
      <c r="U468">
        <v>0</v>
      </c>
      <c r="V468">
        <v>337</v>
      </c>
      <c r="W468">
        <v>9</v>
      </c>
      <c r="X468">
        <v>5</v>
      </c>
      <c r="Y468">
        <v>4</v>
      </c>
      <c r="Z468">
        <v>0</v>
      </c>
      <c r="AA468">
        <v>328</v>
      </c>
      <c r="AB468">
        <v>180</v>
      </c>
      <c r="AC468">
        <v>4</v>
      </c>
      <c r="AD468">
        <v>2</v>
      </c>
      <c r="AE468">
        <v>2</v>
      </c>
      <c r="AF468">
        <v>51</v>
      </c>
      <c r="AG468">
        <v>1</v>
      </c>
      <c r="AH468">
        <v>4</v>
      </c>
      <c r="AI468">
        <v>0</v>
      </c>
      <c r="AJ468">
        <v>1</v>
      </c>
      <c r="AK468">
        <v>0</v>
      </c>
      <c r="AL468">
        <v>3</v>
      </c>
      <c r="AM468">
        <v>7</v>
      </c>
      <c r="AN468">
        <v>0</v>
      </c>
      <c r="AO468">
        <v>0</v>
      </c>
      <c r="AP468">
        <v>0</v>
      </c>
      <c r="AQ468">
        <v>1</v>
      </c>
      <c r="AR468">
        <v>0</v>
      </c>
      <c r="AS468">
        <v>0</v>
      </c>
      <c r="AT468">
        <v>100</v>
      </c>
      <c r="AU468">
        <v>0</v>
      </c>
      <c r="AV468">
        <v>0</v>
      </c>
      <c r="AW468">
        <v>2</v>
      </c>
      <c r="AX468">
        <v>0</v>
      </c>
      <c r="AY468">
        <v>1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1</v>
      </c>
      <c r="BG468">
        <v>180</v>
      </c>
      <c r="BH468">
        <v>28</v>
      </c>
      <c r="BI468">
        <v>9</v>
      </c>
      <c r="BJ468">
        <v>5</v>
      </c>
      <c r="BK468">
        <v>2</v>
      </c>
      <c r="BL468">
        <v>1</v>
      </c>
      <c r="BM468">
        <v>0</v>
      </c>
      <c r="BN468">
        <v>1</v>
      </c>
      <c r="BO468">
        <v>4</v>
      </c>
      <c r="BP468">
        <v>0</v>
      </c>
      <c r="BQ468">
        <v>2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1</v>
      </c>
      <c r="CG468">
        <v>1</v>
      </c>
      <c r="CH468">
        <v>0</v>
      </c>
      <c r="CI468">
        <v>0</v>
      </c>
      <c r="CJ468">
        <v>0</v>
      </c>
      <c r="CK468">
        <v>1</v>
      </c>
      <c r="CL468">
        <v>1</v>
      </c>
      <c r="CM468">
        <v>28</v>
      </c>
      <c r="CN468">
        <v>12</v>
      </c>
      <c r="CO468">
        <v>6</v>
      </c>
      <c r="CP468">
        <v>1</v>
      </c>
      <c r="CQ468">
        <v>0</v>
      </c>
      <c r="CR468">
        <v>2</v>
      </c>
      <c r="CS468">
        <v>2</v>
      </c>
      <c r="CT468">
        <v>1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12</v>
      </c>
      <c r="DF468">
        <v>12</v>
      </c>
      <c r="DG468">
        <v>6</v>
      </c>
      <c r="DH468">
        <v>0</v>
      </c>
      <c r="DI468">
        <v>1</v>
      </c>
      <c r="DJ468">
        <v>1</v>
      </c>
      <c r="DK468">
        <v>0</v>
      </c>
      <c r="DL468">
        <v>0</v>
      </c>
      <c r="DM468">
        <v>2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1</v>
      </c>
      <c r="DY468">
        <v>0</v>
      </c>
      <c r="DZ468">
        <v>0</v>
      </c>
      <c r="EA468">
        <v>0</v>
      </c>
      <c r="EB468">
        <v>0</v>
      </c>
      <c r="EC468">
        <v>1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12</v>
      </c>
      <c r="EJ468">
        <v>24</v>
      </c>
      <c r="EK468">
        <v>8</v>
      </c>
      <c r="EL468">
        <v>0</v>
      </c>
      <c r="EM468">
        <v>0</v>
      </c>
      <c r="EN468">
        <v>0</v>
      </c>
      <c r="EO468">
        <v>12</v>
      </c>
      <c r="EP468">
        <v>0</v>
      </c>
      <c r="EQ468">
        <v>0</v>
      </c>
      <c r="ER468">
        <v>3</v>
      </c>
      <c r="ES468">
        <v>1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24</v>
      </c>
      <c r="FP468">
        <v>10</v>
      </c>
      <c r="FQ468">
        <v>2</v>
      </c>
      <c r="FR468">
        <v>1</v>
      </c>
      <c r="FS468">
        <v>1</v>
      </c>
      <c r="FT468">
        <v>0</v>
      </c>
      <c r="FU468">
        <v>0</v>
      </c>
      <c r="FV468">
        <v>0</v>
      </c>
      <c r="FW468">
        <v>0</v>
      </c>
      <c r="FX468">
        <v>1</v>
      </c>
      <c r="FY468">
        <v>0</v>
      </c>
      <c r="FZ468">
        <v>0</v>
      </c>
      <c r="GA468">
        <v>0</v>
      </c>
      <c r="GB468">
        <v>0</v>
      </c>
      <c r="GC468">
        <v>1</v>
      </c>
      <c r="GD468">
        <v>0</v>
      </c>
      <c r="GE468">
        <v>0</v>
      </c>
      <c r="GF468">
        <v>0</v>
      </c>
      <c r="GG468">
        <v>0</v>
      </c>
      <c r="GH468">
        <v>2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2</v>
      </c>
      <c r="GU468">
        <v>10</v>
      </c>
      <c r="GV468">
        <v>50</v>
      </c>
      <c r="GW468">
        <v>8</v>
      </c>
      <c r="GX468">
        <v>1</v>
      </c>
      <c r="GY468">
        <v>34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1</v>
      </c>
      <c r="HH468">
        <v>1</v>
      </c>
      <c r="HI468">
        <v>0</v>
      </c>
      <c r="HJ468">
        <v>0</v>
      </c>
      <c r="HK468">
        <v>1</v>
      </c>
      <c r="HL468">
        <v>1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1</v>
      </c>
      <c r="HT468">
        <v>1</v>
      </c>
      <c r="HU468">
        <v>0</v>
      </c>
      <c r="HV468">
        <v>0</v>
      </c>
      <c r="HW468">
        <v>1</v>
      </c>
      <c r="HX468">
        <v>50</v>
      </c>
      <c r="HY468">
        <v>9</v>
      </c>
      <c r="HZ468">
        <v>3</v>
      </c>
      <c r="IA468">
        <v>0</v>
      </c>
      <c r="IB468">
        <v>0</v>
      </c>
      <c r="IC468">
        <v>1</v>
      </c>
      <c r="ID468">
        <v>0</v>
      </c>
      <c r="IE468">
        <v>1</v>
      </c>
      <c r="IF468">
        <v>1</v>
      </c>
      <c r="IG468">
        <v>1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2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9</v>
      </c>
      <c r="JE468">
        <v>3</v>
      </c>
      <c r="JF468">
        <v>1</v>
      </c>
      <c r="JG468">
        <v>1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1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3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</row>
    <row r="469" spans="1:325">
      <c r="A469" t="s">
        <v>1014</v>
      </c>
      <c r="B469" t="s">
        <v>1001</v>
      </c>
      <c r="C469" t="str">
        <f>"181501"</f>
        <v>181501</v>
      </c>
      <c r="D469" t="s">
        <v>1013</v>
      </c>
      <c r="E469">
        <v>3</v>
      </c>
      <c r="F469">
        <v>987</v>
      </c>
      <c r="G469">
        <v>750</v>
      </c>
      <c r="H469">
        <v>203</v>
      </c>
      <c r="I469">
        <v>547</v>
      </c>
      <c r="J469">
        <v>0</v>
      </c>
      <c r="K469">
        <v>4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547</v>
      </c>
      <c r="T469">
        <v>0</v>
      </c>
      <c r="U469">
        <v>0</v>
      </c>
      <c r="V469">
        <v>547</v>
      </c>
      <c r="W469">
        <v>15</v>
      </c>
      <c r="X469">
        <v>9</v>
      </c>
      <c r="Y469">
        <v>6</v>
      </c>
      <c r="Z469">
        <v>0</v>
      </c>
      <c r="AA469">
        <v>532</v>
      </c>
      <c r="AB469">
        <v>334</v>
      </c>
      <c r="AC469">
        <v>9</v>
      </c>
      <c r="AD469">
        <v>7</v>
      </c>
      <c r="AE469">
        <v>1</v>
      </c>
      <c r="AF469">
        <v>63</v>
      </c>
      <c r="AG469">
        <v>7</v>
      </c>
      <c r="AH469">
        <v>26</v>
      </c>
      <c r="AI469">
        <v>2</v>
      </c>
      <c r="AJ469">
        <v>0</v>
      </c>
      <c r="AK469">
        <v>0</v>
      </c>
      <c r="AL469">
        <v>2</v>
      </c>
      <c r="AM469">
        <v>3</v>
      </c>
      <c r="AN469">
        <v>3</v>
      </c>
      <c r="AO469">
        <v>0</v>
      </c>
      <c r="AP469">
        <v>0</v>
      </c>
      <c r="AQ469">
        <v>0</v>
      </c>
      <c r="AR469">
        <v>2</v>
      </c>
      <c r="AS469">
        <v>0</v>
      </c>
      <c r="AT469">
        <v>202</v>
      </c>
      <c r="AU469">
        <v>0</v>
      </c>
      <c r="AV469">
        <v>0</v>
      </c>
      <c r="AW469">
        <v>0</v>
      </c>
      <c r="AX469">
        <v>2</v>
      </c>
      <c r="AY469">
        <v>0</v>
      </c>
      <c r="AZ469">
        <v>1</v>
      </c>
      <c r="BA469">
        <v>0</v>
      </c>
      <c r="BB469">
        <v>0</v>
      </c>
      <c r="BC469">
        <v>0</v>
      </c>
      <c r="BD469">
        <v>2</v>
      </c>
      <c r="BE469">
        <v>2</v>
      </c>
      <c r="BF469">
        <v>0</v>
      </c>
      <c r="BG469">
        <v>334</v>
      </c>
      <c r="BH469">
        <v>41</v>
      </c>
      <c r="BI469">
        <v>16</v>
      </c>
      <c r="BJ469">
        <v>12</v>
      </c>
      <c r="BK469">
        <v>3</v>
      </c>
      <c r="BL469">
        <v>1</v>
      </c>
      <c r="BM469">
        <v>0</v>
      </c>
      <c r="BN469">
        <v>1</v>
      </c>
      <c r="BO469">
        <v>2</v>
      </c>
      <c r="BP469">
        <v>1</v>
      </c>
      <c r="BQ469">
        <v>1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1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1</v>
      </c>
      <c r="CE469">
        <v>0</v>
      </c>
      <c r="CF469">
        <v>1</v>
      </c>
      <c r="CG469">
        <v>0</v>
      </c>
      <c r="CH469">
        <v>0</v>
      </c>
      <c r="CI469">
        <v>0</v>
      </c>
      <c r="CJ469">
        <v>0</v>
      </c>
      <c r="CK469">
        <v>1</v>
      </c>
      <c r="CL469">
        <v>0</v>
      </c>
      <c r="CM469">
        <v>41</v>
      </c>
      <c r="CN469">
        <v>12</v>
      </c>
      <c r="CO469">
        <v>4</v>
      </c>
      <c r="CP469">
        <v>1</v>
      </c>
      <c r="CQ469">
        <v>1</v>
      </c>
      <c r="CR469">
        <v>2</v>
      </c>
      <c r="CS469">
        <v>0</v>
      </c>
      <c r="CT469">
        <v>1</v>
      </c>
      <c r="CU469">
        <v>2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1</v>
      </c>
      <c r="DE469">
        <v>12</v>
      </c>
      <c r="DF469">
        <v>18</v>
      </c>
      <c r="DG469">
        <v>11</v>
      </c>
      <c r="DH469">
        <v>0</v>
      </c>
      <c r="DI469">
        <v>0</v>
      </c>
      <c r="DJ469">
        <v>2</v>
      </c>
      <c r="DK469">
        <v>0</v>
      </c>
      <c r="DL469">
        <v>0</v>
      </c>
      <c r="DM469">
        <v>0</v>
      </c>
      <c r="DN469">
        <v>1</v>
      </c>
      <c r="DO469">
        <v>0</v>
      </c>
      <c r="DP469">
        <v>0</v>
      </c>
      <c r="DQ469">
        <v>2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1</v>
      </c>
      <c r="EA469">
        <v>0</v>
      </c>
      <c r="EB469">
        <v>1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18</v>
      </c>
      <c r="EJ469">
        <v>29</v>
      </c>
      <c r="EK469">
        <v>7</v>
      </c>
      <c r="EL469">
        <v>0</v>
      </c>
      <c r="EM469">
        <v>0</v>
      </c>
      <c r="EN469">
        <v>0</v>
      </c>
      <c r="EO469">
        <v>16</v>
      </c>
      <c r="EP469">
        <v>0</v>
      </c>
      <c r="EQ469">
        <v>1</v>
      </c>
      <c r="ER469">
        <v>3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1</v>
      </c>
      <c r="EY469">
        <v>1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29</v>
      </c>
      <c r="FP469">
        <v>9</v>
      </c>
      <c r="FQ469">
        <v>3</v>
      </c>
      <c r="FR469">
        <v>0</v>
      </c>
      <c r="FS469">
        <v>1</v>
      </c>
      <c r="FT469">
        <v>1</v>
      </c>
      <c r="FU469">
        <v>0</v>
      </c>
      <c r="FV469">
        <v>0</v>
      </c>
      <c r="FW469">
        <v>1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1</v>
      </c>
      <c r="GE469">
        <v>0</v>
      </c>
      <c r="GF469">
        <v>0</v>
      </c>
      <c r="GG469">
        <v>0</v>
      </c>
      <c r="GH469">
        <v>1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1</v>
      </c>
      <c r="GU469">
        <v>9</v>
      </c>
      <c r="GV469">
        <v>71</v>
      </c>
      <c r="GW469">
        <v>15</v>
      </c>
      <c r="GX469">
        <v>3</v>
      </c>
      <c r="GY469">
        <v>39</v>
      </c>
      <c r="GZ469">
        <v>0</v>
      </c>
      <c r="HA469">
        <v>3</v>
      </c>
      <c r="HB469">
        <v>1</v>
      </c>
      <c r="HC469">
        <v>1</v>
      </c>
      <c r="HD469">
        <v>0</v>
      </c>
      <c r="HE469">
        <v>2</v>
      </c>
      <c r="HF469">
        <v>0</v>
      </c>
      <c r="HG469">
        <v>2</v>
      </c>
      <c r="HH469">
        <v>0</v>
      </c>
      <c r="HI469">
        <v>1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1</v>
      </c>
      <c r="HT469">
        <v>1</v>
      </c>
      <c r="HU469">
        <v>0</v>
      </c>
      <c r="HV469">
        <v>1</v>
      </c>
      <c r="HW469">
        <v>1</v>
      </c>
      <c r="HX469">
        <v>71</v>
      </c>
      <c r="HY469">
        <v>15</v>
      </c>
      <c r="HZ469">
        <v>6</v>
      </c>
      <c r="IA469">
        <v>1</v>
      </c>
      <c r="IB469">
        <v>0</v>
      </c>
      <c r="IC469">
        <v>2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1</v>
      </c>
      <c r="IK469">
        <v>0</v>
      </c>
      <c r="IL469">
        <v>0</v>
      </c>
      <c r="IM469">
        <v>1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1</v>
      </c>
      <c r="IT469">
        <v>1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2</v>
      </c>
      <c r="JD469">
        <v>15</v>
      </c>
      <c r="JE469">
        <v>3</v>
      </c>
      <c r="JF469">
        <v>1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1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3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</row>
    <row r="470" spans="1:325">
      <c r="A470" t="s">
        <v>1012</v>
      </c>
      <c r="B470" t="s">
        <v>1001</v>
      </c>
      <c r="C470" t="str">
        <f>"181501"</f>
        <v>181501</v>
      </c>
      <c r="D470" t="s">
        <v>1011</v>
      </c>
      <c r="E470">
        <v>4</v>
      </c>
      <c r="F470">
        <v>1014</v>
      </c>
      <c r="G470">
        <v>770</v>
      </c>
      <c r="H470">
        <v>225</v>
      </c>
      <c r="I470">
        <v>545</v>
      </c>
      <c r="J470">
        <v>0</v>
      </c>
      <c r="K470">
        <v>1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545</v>
      </c>
      <c r="T470">
        <v>0</v>
      </c>
      <c r="U470">
        <v>0</v>
      </c>
      <c r="V470">
        <v>545</v>
      </c>
      <c r="W470">
        <v>24</v>
      </c>
      <c r="X470">
        <v>15</v>
      </c>
      <c r="Y470">
        <v>6</v>
      </c>
      <c r="Z470">
        <v>0</v>
      </c>
      <c r="AA470">
        <v>521</v>
      </c>
      <c r="AB470">
        <v>369</v>
      </c>
      <c r="AC470">
        <v>6</v>
      </c>
      <c r="AD470">
        <v>8</v>
      </c>
      <c r="AE470">
        <v>2</v>
      </c>
      <c r="AF470">
        <v>79</v>
      </c>
      <c r="AG470">
        <v>0</v>
      </c>
      <c r="AH470">
        <v>16</v>
      </c>
      <c r="AI470">
        <v>1</v>
      </c>
      <c r="AJ470">
        <v>2</v>
      </c>
      <c r="AK470">
        <v>1</v>
      </c>
      <c r="AL470">
        <v>1</v>
      </c>
      <c r="AM470">
        <v>16</v>
      </c>
      <c r="AN470">
        <v>1</v>
      </c>
      <c r="AO470">
        <v>0</v>
      </c>
      <c r="AP470">
        <v>0</v>
      </c>
      <c r="AQ470">
        <v>1</v>
      </c>
      <c r="AR470">
        <v>6</v>
      </c>
      <c r="AS470">
        <v>0</v>
      </c>
      <c r="AT470">
        <v>220</v>
      </c>
      <c r="AU470">
        <v>0</v>
      </c>
      <c r="AV470">
        <v>0</v>
      </c>
      <c r="AW470">
        <v>1</v>
      </c>
      <c r="AX470">
        <v>0</v>
      </c>
      <c r="AY470">
        <v>1</v>
      </c>
      <c r="AZ470">
        <v>2</v>
      </c>
      <c r="BA470">
        <v>0</v>
      </c>
      <c r="BB470">
        <v>1</v>
      </c>
      <c r="BC470">
        <v>3</v>
      </c>
      <c r="BD470">
        <v>0</v>
      </c>
      <c r="BE470">
        <v>0</v>
      </c>
      <c r="BF470">
        <v>1</v>
      </c>
      <c r="BG470">
        <v>369</v>
      </c>
      <c r="BH470">
        <v>34</v>
      </c>
      <c r="BI470">
        <v>11</v>
      </c>
      <c r="BJ470">
        <v>7</v>
      </c>
      <c r="BK470">
        <v>4</v>
      </c>
      <c r="BL470">
        <v>1</v>
      </c>
      <c r="BM470">
        <v>1</v>
      </c>
      <c r="BN470">
        <v>3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1</v>
      </c>
      <c r="CE470">
        <v>0</v>
      </c>
      <c r="CF470">
        <v>0</v>
      </c>
      <c r="CG470">
        <v>0</v>
      </c>
      <c r="CH470">
        <v>1</v>
      </c>
      <c r="CI470">
        <v>0</v>
      </c>
      <c r="CJ470">
        <v>1</v>
      </c>
      <c r="CK470">
        <v>3</v>
      </c>
      <c r="CL470">
        <v>1</v>
      </c>
      <c r="CM470">
        <v>34</v>
      </c>
      <c r="CN470">
        <v>4</v>
      </c>
      <c r="CO470">
        <v>3</v>
      </c>
      <c r="CP470">
        <v>0</v>
      </c>
      <c r="CQ470">
        <v>0</v>
      </c>
      <c r="CR470">
        <v>0</v>
      </c>
      <c r="CS470">
        <v>1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4</v>
      </c>
      <c r="DF470">
        <v>15</v>
      </c>
      <c r="DG470">
        <v>11</v>
      </c>
      <c r="DH470">
        <v>0</v>
      </c>
      <c r="DI470">
        <v>0</v>
      </c>
      <c r="DJ470">
        <v>1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1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2</v>
      </c>
      <c r="EI470">
        <v>15</v>
      </c>
      <c r="EJ470">
        <v>33</v>
      </c>
      <c r="EK470">
        <v>4</v>
      </c>
      <c r="EL470">
        <v>0</v>
      </c>
      <c r="EM470">
        <v>0</v>
      </c>
      <c r="EN470">
        <v>0</v>
      </c>
      <c r="EO470">
        <v>17</v>
      </c>
      <c r="EP470">
        <v>5</v>
      </c>
      <c r="EQ470">
        <v>0</v>
      </c>
      <c r="ER470">
        <v>2</v>
      </c>
      <c r="ES470">
        <v>0</v>
      </c>
      <c r="ET470">
        <v>0</v>
      </c>
      <c r="EU470">
        <v>0</v>
      </c>
      <c r="EV470">
        <v>1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1</v>
      </c>
      <c r="FF470">
        <v>1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2</v>
      </c>
      <c r="FO470">
        <v>33</v>
      </c>
      <c r="FP470">
        <v>14</v>
      </c>
      <c r="FQ470">
        <v>5</v>
      </c>
      <c r="FR470">
        <v>1</v>
      </c>
      <c r="FS470">
        <v>2</v>
      </c>
      <c r="FT470">
        <v>0</v>
      </c>
      <c r="FU470">
        <v>1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4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1</v>
      </c>
      <c r="GQ470">
        <v>0</v>
      </c>
      <c r="GR470">
        <v>0</v>
      </c>
      <c r="GS470">
        <v>0</v>
      </c>
      <c r="GT470">
        <v>0</v>
      </c>
      <c r="GU470">
        <v>14</v>
      </c>
      <c r="GV470">
        <v>30</v>
      </c>
      <c r="GW470">
        <v>9</v>
      </c>
      <c r="GX470">
        <v>1</v>
      </c>
      <c r="GY470">
        <v>12</v>
      </c>
      <c r="GZ470">
        <v>0</v>
      </c>
      <c r="HA470">
        <v>2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5</v>
      </c>
      <c r="HT470">
        <v>1</v>
      </c>
      <c r="HU470">
        <v>0</v>
      </c>
      <c r="HV470">
        <v>0</v>
      </c>
      <c r="HW470">
        <v>0</v>
      </c>
      <c r="HX470">
        <v>30</v>
      </c>
      <c r="HY470">
        <v>15</v>
      </c>
      <c r="HZ470">
        <v>10</v>
      </c>
      <c r="IA470">
        <v>0</v>
      </c>
      <c r="IB470">
        <v>0</v>
      </c>
      <c r="IC470">
        <v>0</v>
      </c>
      <c r="ID470">
        <v>0</v>
      </c>
      <c r="IE470">
        <v>3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2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15</v>
      </c>
      <c r="JE470">
        <v>5</v>
      </c>
      <c r="JF470">
        <v>3</v>
      </c>
      <c r="JG470">
        <v>1</v>
      </c>
      <c r="JH470">
        <v>0</v>
      </c>
      <c r="JI470">
        <v>1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5</v>
      </c>
      <c r="JZ470">
        <v>2</v>
      </c>
      <c r="KA470">
        <v>1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1</v>
      </c>
      <c r="KM470">
        <v>0</v>
      </c>
      <c r="KN470">
        <v>0</v>
      </c>
      <c r="KO470">
        <v>0</v>
      </c>
      <c r="KP470">
        <v>0</v>
      </c>
      <c r="KQ470">
        <v>2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</row>
    <row r="471" spans="1:325">
      <c r="A471" t="s">
        <v>1010</v>
      </c>
      <c r="B471" t="s">
        <v>1001</v>
      </c>
      <c r="C471" t="str">
        <f>"181501"</f>
        <v>181501</v>
      </c>
      <c r="D471" t="s">
        <v>1009</v>
      </c>
      <c r="E471">
        <v>5</v>
      </c>
      <c r="F471">
        <v>361</v>
      </c>
      <c r="G471">
        <v>270</v>
      </c>
      <c r="H471">
        <v>70</v>
      </c>
      <c r="I471">
        <v>200</v>
      </c>
      <c r="J471">
        <v>0</v>
      </c>
      <c r="K471">
        <v>4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200</v>
      </c>
      <c r="T471">
        <v>0</v>
      </c>
      <c r="U471">
        <v>0</v>
      </c>
      <c r="V471">
        <v>200</v>
      </c>
      <c r="W471">
        <v>6</v>
      </c>
      <c r="X471">
        <v>3</v>
      </c>
      <c r="Y471">
        <v>3</v>
      </c>
      <c r="Z471">
        <v>0</v>
      </c>
      <c r="AA471">
        <v>194</v>
      </c>
      <c r="AB471">
        <v>139</v>
      </c>
      <c r="AC471">
        <v>5</v>
      </c>
      <c r="AD471">
        <v>3</v>
      </c>
      <c r="AE471">
        <v>1</v>
      </c>
      <c r="AF471">
        <v>43</v>
      </c>
      <c r="AG471">
        <v>1</v>
      </c>
      <c r="AH471">
        <v>9</v>
      </c>
      <c r="AI471">
        <v>0</v>
      </c>
      <c r="AJ471">
        <v>0</v>
      </c>
      <c r="AK471">
        <v>2</v>
      </c>
      <c r="AL471">
        <v>0</v>
      </c>
      <c r="AM471">
        <v>5</v>
      </c>
      <c r="AN471">
        <v>0</v>
      </c>
      <c r="AO471">
        <v>0</v>
      </c>
      <c r="AP471">
        <v>0</v>
      </c>
      <c r="AQ471">
        <v>1</v>
      </c>
      <c r="AR471">
        <v>2</v>
      </c>
      <c r="AS471">
        <v>0</v>
      </c>
      <c r="AT471">
        <v>64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2</v>
      </c>
      <c r="BD471">
        <v>0</v>
      </c>
      <c r="BE471">
        <v>0</v>
      </c>
      <c r="BF471">
        <v>1</v>
      </c>
      <c r="BG471">
        <v>139</v>
      </c>
      <c r="BH471">
        <v>5</v>
      </c>
      <c r="BI471">
        <v>1</v>
      </c>
      <c r="BJ471">
        <v>0</v>
      </c>
      <c r="BK471">
        <v>3</v>
      </c>
      <c r="BL471">
        <v>0</v>
      </c>
      <c r="BM471">
        <v>0</v>
      </c>
      <c r="BN471">
        <v>0</v>
      </c>
      <c r="BO471">
        <v>1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5</v>
      </c>
      <c r="CN471">
        <v>1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1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1</v>
      </c>
      <c r="DF471">
        <v>5</v>
      </c>
      <c r="DG471">
        <v>1</v>
      </c>
      <c r="DH471">
        <v>1</v>
      </c>
      <c r="DI471">
        <v>0</v>
      </c>
      <c r="DJ471">
        <v>1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1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1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5</v>
      </c>
      <c r="EJ471">
        <v>6</v>
      </c>
      <c r="EK471">
        <v>1</v>
      </c>
      <c r="EL471">
        <v>0</v>
      </c>
      <c r="EM471">
        <v>0</v>
      </c>
      <c r="EN471">
        <v>0</v>
      </c>
      <c r="EO471">
        <v>4</v>
      </c>
      <c r="EP471">
        <v>0</v>
      </c>
      <c r="EQ471">
        <v>0</v>
      </c>
      <c r="ER471">
        <v>1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6</v>
      </c>
      <c r="FP471">
        <v>5</v>
      </c>
      <c r="FQ471">
        <v>1</v>
      </c>
      <c r="FR471">
        <v>2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1</v>
      </c>
      <c r="GD471">
        <v>0</v>
      </c>
      <c r="GE471">
        <v>0</v>
      </c>
      <c r="GF471">
        <v>0</v>
      </c>
      <c r="GG471">
        <v>0</v>
      </c>
      <c r="GH471">
        <v>1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5</v>
      </c>
      <c r="GV471">
        <v>29</v>
      </c>
      <c r="GW471">
        <v>11</v>
      </c>
      <c r="GX471">
        <v>1</v>
      </c>
      <c r="GY471">
        <v>6</v>
      </c>
      <c r="GZ471">
        <v>0</v>
      </c>
      <c r="HA471">
        <v>0</v>
      </c>
      <c r="HB471">
        <v>0</v>
      </c>
      <c r="HC471">
        <v>1</v>
      </c>
      <c r="HD471">
        <v>0</v>
      </c>
      <c r="HE471">
        <v>0</v>
      </c>
      <c r="HF471">
        <v>0</v>
      </c>
      <c r="HG471">
        <v>3</v>
      </c>
      <c r="HH471">
        <v>0</v>
      </c>
      <c r="HI471">
        <v>0</v>
      </c>
      <c r="HJ471">
        <v>0</v>
      </c>
      <c r="HK471">
        <v>4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1</v>
      </c>
      <c r="HW471">
        <v>2</v>
      </c>
      <c r="HX471">
        <v>29</v>
      </c>
      <c r="HY471">
        <v>3</v>
      </c>
      <c r="HZ471">
        <v>2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1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3</v>
      </c>
      <c r="JE471">
        <v>1</v>
      </c>
      <c r="JF471">
        <v>0</v>
      </c>
      <c r="JG471">
        <v>1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0</v>
      </c>
      <c r="JW471">
        <v>0</v>
      </c>
      <c r="JX471">
        <v>0</v>
      </c>
      <c r="JY471">
        <v>1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</row>
    <row r="472" spans="1:325">
      <c r="A472" t="s">
        <v>1008</v>
      </c>
      <c r="B472" t="s">
        <v>1001</v>
      </c>
      <c r="C472" t="str">
        <f>"181501"</f>
        <v>181501</v>
      </c>
      <c r="D472" t="s">
        <v>1007</v>
      </c>
      <c r="E472">
        <v>6</v>
      </c>
      <c r="F472">
        <v>562</v>
      </c>
      <c r="G472">
        <v>440</v>
      </c>
      <c r="H472">
        <v>181</v>
      </c>
      <c r="I472">
        <v>259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259</v>
      </c>
      <c r="T472">
        <v>0</v>
      </c>
      <c r="U472">
        <v>0</v>
      </c>
      <c r="V472">
        <v>259</v>
      </c>
      <c r="W472">
        <v>8</v>
      </c>
      <c r="X472">
        <v>6</v>
      </c>
      <c r="Y472">
        <v>2</v>
      </c>
      <c r="Z472">
        <v>0</v>
      </c>
      <c r="AA472">
        <v>251</v>
      </c>
      <c r="AB472">
        <v>194</v>
      </c>
      <c r="AC472">
        <v>8</v>
      </c>
      <c r="AD472">
        <v>3</v>
      </c>
      <c r="AE472">
        <v>2</v>
      </c>
      <c r="AF472">
        <v>48</v>
      </c>
      <c r="AG472">
        <v>5</v>
      </c>
      <c r="AH472">
        <v>7</v>
      </c>
      <c r="AI472">
        <v>0</v>
      </c>
      <c r="AJ472">
        <v>0</v>
      </c>
      <c r="AK472">
        <v>0</v>
      </c>
      <c r="AL472">
        <v>0</v>
      </c>
      <c r="AM472">
        <v>11</v>
      </c>
      <c r="AN472">
        <v>0</v>
      </c>
      <c r="AO472">
        <v>0</v>
      </c>
      <c r="AP472">
        <v>1</v>
      </c>
      <c r="AQ472">
        <v>0</v>
      </c>
      <c r="AR472">
        <v>0</v>
      </c>
      <c r="AS472">
        <v>0</v>
      </c>
      <c r="AT472">
        <v>106</v>
      </c>
      <c r="AU472">
        <v>0</v>
      </c>
      <c r="AV472">
        <v>0</v>
      </c>
      <c r="AW472">
        <v>2</v>
      </c>
      <c r="AX472">
        <v>0</v>
      </c>
      <c r="AY472">
        <v>0</v>
      </c>
      <c r="AZ472">
        <v>0</v>
      </c>
      <c r="BA472">
        <v>0</v>
      </c>
      <c r="BB472">
        <v>1</v>
      </c>
      <c r="BC472">
        <v>0</v>
      </c>
      <c r="BD472">
        <v>0</v>
      </c>
      <c r="BE472">
        <v>0</v>
      </c>
      <c r="BF472">
        <v>0</v>
      </c>
      <c r="BG472">
        <v>194</v>
      </c>
      <c r="BH472">
        <v>8</v>
      </c>
      <c r="BI472">
        <v>4</v>
      </c>
      <c r="BJ472">
        <v>0</v>
      </c>
      <c r="BK472">
        <v>2</v>
      </c>
      <c r="BL472">
        <v>0</v>
      </c>
      <c r="BM472">
        <v>0</v>
      </c>
      <c r="BN472">
        <v>0</v>
      </c>
      <c r="BO472">
        <v>1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1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8</v>
      </c>
      <c r="CN472">
        <v>6</v>
      </c>
      <c r="CO472">
        <v>1</v>
      </c>
      <c r="CP472">
        <v>1</v>
      </c>
      <c r="CQ472">
        <v>0</v>
      </c>
      <c r="CR472">
        <v>0</v>
      </c>
      <c r="CS472">
        <v>1</v>
      </c>
      <c r="CT472">
        <v>0</v>
      </c>
      <c r="CU472">
        <v>1</v>
      </c>
      <c r="CV472">
        <v>0</v>
      </c>
      <c r="CW472">
        <v>0</v>
      </c>
      <c r="CX472">
        <v>0</v>
      </c>
      <c r="CY472">
        <v>2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6</v>
      </c>
      <c r="DF472">
        <v>5</v>
      </c>
      <c r="DG472">
        <v>3</v>
      </c>
      <c r="DH472">
        <v>0</v>
      </c>
      <c r="DI472">
        <v>0</v>
      </c>
      <c r="DJ472">
        <v>1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1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5</v>
      </c>
      <c r="EJ472">
        <v>7</v>
      </c>
      <c r="EK472">
        <v>1</v>
      </c>
      <c r="EL472">
        <v>0</v>
      </c>
      <c r="EM472">
        <v>0</v>
      </c>
      <c r="EN472">
        <v>0</v>
      </c>
      <c r="EO472">
        <v>5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1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7</v>
      </c>
      <c r="FP472">
        <v>5</v>
      </c>
      <c r="FQ472">
        <v>3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2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5</v>
      </c>
      <c r="GV472">
        <v>17</v>
      </c>
      <c r="GW472">
        <v>3</v>
      </c>
      <c r="GX472">
        <v>2</v>
      </c>
      <c r="GY472">
        <v>10</v>
      </c>
      <c r="GZ472">
        <v>0</v>
      </c>
      <c r="HA472">
        <v>1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1</v>
      </c>
      <c r="HV472">
        <v>0</v>
      </c>
      <c r="HW472">
        <v>0</v>
      </c>
      <c r="HX472">
        <v>17</v>
      </c>
      <c r="HY472">
        <v>4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1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1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2</v>
      </c>
      <c r="JB472">
        <v>0</v>
      </c>
      <c r="JC472">
        <v>0</v>
      </c>
      <c r="JD472">
        <v>4</v>
      </c>
      <c r="JE472">
        <v>3</v>
      </c>
      <c r="JF472">
        <v>3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3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2</v>
      </c>
      <c r="KS472">
        <v>2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2</v>
      </c>
    </row>
    <row r="473" spans="1:325">
      <c r="A473" t="s">
        <v>1006</v>
      </c>
      <c r="B473" t="s">
        <v>1001</v>
      </c>
      <c r="C473" t="str">
        <f>"181501"</f>
        <v>181501</v>
      </c>
      <c r="D473" t="s">
        <v>1005</v>
      </c>
      <c r="E473">
        <v>7</v>
      </c>
      <c r="F473">
        <v>708</v>
      </c>
      <c r="G473">
        <v>540</v>
      </c>
      <c r="H473">
        <v>147</v>
      </c>
      <c r="I473">
        <v>393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393</v>
      </c>
      <c r="T473">
        <v>0</v>
      </c>
      <c r="U473">
        <v>0</v>
      </c>
      <c r="V473">
        <v>393</v>
      </c>
      <c r="W473">
        <v>10</v>
      </c>
      <c r="X473">
        <v>8</v>
      </c>
      <c r="Y473">
        <v>2</v>
      </c>
      <c r="Z473">
        <v>0</v>
      </c>
      <c r="AA473">
        <v>383</v>
      </c>
      <c r="AB473">
        <v>275</v>
      </c>
      <c r="AC473">
        <v>9</v>
      </c>
      <c r="AD473">
        <v>7</v>
      </c>
      <c r="AE473">
        <v>0</v>
      </c>
      <c r="AF473">
        <v>93</v>
      </c>
      <c r="AG473">
        <v>0</v>
      </c>
      <c r="AH473">
        <v>11</v>
      </c>
      <c r="AI473">
        <v>1</v>
      </c>
      <c r="AJ473">
        <v>1</v>
      </c>
      <c r="AK473">
        <v>1</v>
      </c>
      <c r="AL473">
        <v>2</v>
      </c>
      <c r="AM473">
        <v>4</v>
      </c>
      <c r="AN473">
        <v>0</v>
      </c>
      <c r="AO473">
        <v>0</v>
      </c>
      <c r="AP473">
        <v>0</v>
      </c>
      <c r="AQ473">
        <v>0</v>
      </c>
      <c r="AR473">
        <v>4</v>
      </c>
      <c r="AS473">
        <v>1</v>
      </c>
      <c r="AT473">
        <v>131</v>
      </c>
      <c r="AU473">
        <v>0</v>
      </c>
      <c r="AV473">
        <v>0</v>
      </c>
      <c r="AW473">
        <v>4</v>
      </c>
      <c r="AX473">
        <v>0</v>
      </c>
      <c r="AY473">
        <v>0</v>
      </c>
      <c r="AZ473">
        <v>3</v>
      </c>
      <c r="BA473">
        <v>1</v>
      </c>
      <c r="BB473">
        <v>1</v>
      </c>
      <c r="BC473">
        <v>0</v>
      </c>
      <c r="BD473">
        <v>0</v>
      </c>
      <c r="BE473">
        <v>0</v>
      </c>
      <c r="BF473">
        <v>1</v>
      </c>
      <c r="BG473">
        <v>275</v>
      </c>
      <c r="BH473">
        <v>23</v>
      </c>
      <c r="BI473">
        <v>3</v>
      </c>
      <c r="BJ473">
        <v>2</v>
      </c>
      <c r="BK473">
        <v>0</v>
      </c>
      <c r="BL473">
        <v>0</v>
      </c>
      <c r="BM473">
        <v>0</v>
      </c>
      <c r="BN473">
        <v>1</v>
      </c>
      <c r="BO473">
        <v>10</v>
      </c>
      <c r="BP473">
        <v>1</v>
      </c>
      <c r="BQ473">
        <v>0</v>
      </c>
      <c r="BR473">
        <v>0</v>
      </c>
      <c r="BS473">
        <v>0</v>
      </c>
      <c r="BT473">
        <v>0</v>
      </c>
      <c r="BU473">
        <v>1</v>
      </c>
      <c r="BV473">
        <v>0</v>
      </c>
      <c r="BW473">
        <v>0</v>
      </c>
      <c r="BX473">
        <v>0</v>
      </c>
      <c r="BY473">
        <v>0</v>
      </c>
      <c r="BZ473">
        <v>2</v>
      </c>
      <c r="CA473">
        <v>1</v>
      </c>
      <c r="CB473">
        <v>0</v>
      </c>
      <c r="CC473">
        <v>0</v>
      </c>
      <c r="CD473">
        <v>1</v>
      </c>
      <c r="CE473">
        <v>1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23</v>
      </c>
      <c r="CN473">
        <v>4</v>
      </c>
      <c r="CO473">
        <v>1</v>
      </c>
      <c r="CP473">
        <v>1</v>
      </c>
      <c r="CQ473">
        <v>0</v>
      </c>
      <c r="CR473">
        <v>0</v>
      </c>
      <c r="CS473">
        <v>1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1</v>
      </c>
      <c r="DC473">
        <v>0</v>
      </c>
      <c r="DD473">
        <v>0</v>
      </c>
      <c r="DE473">
        <v>4</v>
      </c>
      <c r="DF473">
        <v>13</v>
      </c>
      <c r="DG473">
        <v>8</v>
      </c>
      <c r="DH473">
        <v>0</v>
      </c>
      <c r="DI473">
        <v>1</v>
      </c>
      <c r="DJ473">
        <v>2</v>
      </c>
      <c r="DK473">
        <v>0</v>
      </c>
      <c r="DL473">
        <v>0</v>
      </c>
      <c r="DM473">
        <v>0</v>
      </c>
      <c r="DN473">
        <v>1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1</v>
      </c>
      <c r="EE473">
        <v>0</v>
      </c>
      <c r="EF473">
        <v>0</v>
      </c>
      <c r="EG473">
        <v>0</v>
      </c>
      <c r="EH473">
        <v>0</v>
      </c>
      <c r="EI473">
        <v>13</v>
      </c>
      <c r="EJ473">
        <v>19</v>
      </c>
      <c r="EK473">
        <v>4</v>
      </c>
      <c r="EL473">
        <v>0</v>
      </c>
      <c r="EM473">
        <v>0</v>
      </c>
      <c r="EN473">
        <v>0</v>
      </c>
      <c r="EO473">
        <v>3</v>
      </c>
      <c r="EP473">
        <v>0</v>
      </c>
      <c r="EQ473">
        <v>0</v>
      </c>
      <c r="ER473">
        <v>9</v>
      </c>
      <c r="ES473">
        <v>0</v>
      </c>
      <c r="ET473">
        <v>1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1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1</v>
      </c>
      <c r="FO473">
        <v>19</v>
      </c>
      <c r="FP473">
        <v>10</v>
      </c>
      <c r="FQ473">
        <v>3</v>
      </c>
      <c r="FR473">
        <v>0</v>
      </c>
      <c r="FS473">
        <v>3</v>
      </c>
      <c r="FT473">
        <v>0</v>
      </c>
      <c r="FU473">
        <v>1</v>
      </c>
      <c r="FV473">
        <v>1</v>
      </c>
      <c r="FW473">
        <v>0</v>
      </c>
      <c r="FX473">
        <v>1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1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10</v>
      </c>
      <c r="GV473">
        <v>30</v>
      </c>
      <c r="GW473">
        <v>7</v>
      </c>
      <c r="GX473">
        <v>0</v>
      </c>
      <c r="GY473">
        <v>17</v>
      </c>
      <c r="GZ473">
        <v>0</v>
      </c>
      <c r="HA473">
        <v>0</v>
      </c>
      <c r="HB473">
        <v>1</v>
      </c>
      <c r="HC473">
        <v>0</v>
      </c>
      <c r="HD473">
        <v>0</v>
      </c>
      <c r="HE473">
        <v>0</v>
      </c>
      <c r="HF473">
        <v>1</v>
      </c>
      <c r="HG473">
        <v>1</v>
      </c>
      <c r="HH473">
        <v>0</v>
      </c>
      <c r="HI473">
        <v>1</v>
      </c>
      <c r="HJ473">
        <v>0</v>
      </c>
      <c r="HK473">
        <v>0</v>
      </c>
      <c r="HL473">
        <v>0</v>
      </c>
      <c r="HM473">
        <v>0</v>
      </c>
      <c r="HN473">
        <v>1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1</v>
      </c>
      <c r="HU473">
        <v>0</v>
      </c>
      <c r="HV473">
        <v>0</v>
      </c>
      <c r="HW473">
        <v>0</v>
      </c>
      <c r="HX473">
        <v>30</v>
      </c>
      <c r="HY473">
        <v>4</v>
      </c>
      <c r="HZ473">
        <v>1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1</v>
      </c>
      <c r="IG473">
        <v>0</v>
      </c>
      <c r="IH473">
        <v>2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4</v>
      </c>
      <c r="JE473">
        <v>4</v>
      </c>
      <c r="JF473">
        <v>1</v>
      </c>
      <c r="JG473">
        <v>1</v>
      </c>
      <c r="JH473">
        <v>1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1</v>
      </c>
      <c r="JU473">
        <v>0</v>
      </c>
      <c r="JV473">
        <v>0</v>
      </c>
      <c r="JW473">
        <v>0</v>
      </c>
      <c r="JX473">
        <v>0</v>
      </c>
      <c r="JY473">
        <v>4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1</v>
      </c>
      <c r="KS473">
        <v>1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1</v>
      </c>
    </row>
    <row r="474" spans="1:325">
      <c r="A474" t="s">
        <v>1004</v>
      </c>
      <c r="B474" t="s">
        <v>1001</v>
      </c>
      <c r="C474" t="str">
        <f>"181501"</f>
        <v>181501</v>
      </c>
      <c r="D474" t="s">
        <v>1003</v>
      </c>
      <c r="E474">
        <v>8</v>
      </c>
      <c r="F474">
        <v>438</v>
      </c>
      <c r="G474">
        <v>437</v>
      </c>
      <c r="H474">
        <v>151</v>
      </c>
      <c r="I474">
        <v>286</v>
      </c>
      <c r="J474">
        <v>1</v>
      </c>
      <c r="K474">
        <v>1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286</v>
      </c>
      <c r="T474">
        <v>0</v>
      </c>
      <c r="U474">
        <v>0</v>
      </c>
      <c r="V474">
        <v>286</v>
      </c>
      <c r="W474">
        <v>5</v>
      </c>
      <c r="X474">
        <v>3</v>
      </c>
      <c r="Y474">
        <v>1</v>
      </c>
      <c r="Z474">
        <v>0</v>
      </c>
      <c r="AA474">
        <v>281</v>
      </c>
      <c r="AB474">
        <v>226</v>
      </c>
      <c r="AC474">
        <v>4</v>
      </c>
      <c r="AD474">
        <v>2</v>
      </c>
      <c r="AE474">
        <v>1</v>
      </c>
      <c r="AF474">
        <v>47</v>
      </c>
      <c r="AG474">
        <v>0</v>
      </c>
      <c r="AH474">
        <v>8</v>
      </c>
      <c r="AI474">
        <v>0</v>
      </c>
      <c r="AJ474">
        <v>1</v>
      </c>
      <c r="AK474">
        <v>0</v>
      </c>
      <c r="AL474">
        <v>5</v>
      </c>
      <c r="AM474">
        <v>2</v>
      </c>
      <c r="AN474">
        <v>0</v>
      </c>
      <c r="AO474">
        <v>1</v>
      </c>
      <c r="AP474">
        <v>0</v>
      </c>
      <c r="AQ474">
        <v>0</v>
      </c>
      <c r="AR474">
        <v>2</v>
      </c>
      <c r="AS474">
        <v>0</v>
      </c>
      <c r="AT474">
        <v>150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3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226</v>
      </c>
      <c r="BH474">
        <v>11</v>
      </c>
      <c r="BI474">
        <v>3</v>
      </c>
      <c r="BJ474">
        <v>4</v>
      </c>
      <c r="BK474">
        <v>1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1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1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1</v>
      </c>
      <c r="CL474">
        <v>0</v>
      </c>
      <c r="CM474">
        <v>11</v>
      </c>
      <c r="CN474">
        <v>1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1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1</v>
      </c>
      <c r="DF474">
        <v>10</v>
      </c>
      <c r="DG474">
        <v>5</v>
      </c>
      <c r="DH474">
        <v>0</v>
      </c>
      <c r="DI474">
        <v>1</v>
      </c>
      <c r="DJ474">
        <v>1</v>
      </c>
      <c r="DK474">
        <v>1</v>
      </c>
      <c r="DL474">
        <v>1</v>
      </c>
      <c r="DM474">
        <v>0</v>
      </c>
      <c r="DN474">
        <v>0</v>
      </c>
      <c r="DO474">
        <v>0</v>
      </c>
      <c r="DP474">
        <v>0</v>
      </c>
      <c r="DQ474">
        <v>1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10</v>
      </c>
      <c r="EJ474">
        <v>5</v>
      </c>
      <c r="EK474">
        <v>1</v>
      </c>
      <c r="EL474">
        <v>1</v>
      </c>
      <c r="EM474">
        <v>0</v>
      </c>
      <c r="EN474">
        <v>0</v>
      </c>
      <c r="EO474">
        <v>2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1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5</v>
      </c>
      <c r="FP474">
        <v>8</v>
      </c>
      <c r="FQ474">
        <v>4</v>
      </c>
      <c r="FR474">
        <v>0</v>
      </c>
      <c r="FS474">
        <v>0</v>
      </c>
      <c r="FT474">
        <v>0</v>
      </c>
      <c r="FU474">
        <v>0</v>
      </c>
      <c r="FV474">
        <v>1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2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1</v>
      </c>
      <c r="GQ474">
        <v>0</v>
      </c>
      <c r="GR474">
        <v>0</v>
      </c>
      <c r="GS474">
        <v>0</v>
      </c>
      <c r="GT474">
        <v>0</v>
      </c>
      <c r="GU474">
        <v>8</v>
      </c>
      <c r="GV474">
        <v>14</v>
      </c>
      <c r="GW474">
        <v>7</v>
      </c>
      <c r="GX474">
        <v>0</v>
      </c>
      <c r="GY474">
        <v>6</v>
      </c>
      <c r="GZ474">
        <v>0</v>
      </c>
      <c r="HA474">
        <v>1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14</v>
      </c>
      <c r="HY474">
        <v>5</v>
      </c>
      <c r="HZ474">
        <v>3</v>
      </c>
      <c r="IA474">
        <v>0</v>
      </c>
      <c r="IB474">
        <v>0</v>
      </c>
      <c r="IC474">
        <v>0</v>
      </c>
      <c r="ID474">
        <v>1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1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5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1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1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1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</row>
    <row r="475" spans="1:325">
      <c r="A475" t="s">
        <v>1002</v>
      </c>
      <c r="B475" t="s">
        <v>1001</v>
      </c>
      <c r="C475" t="str">
        <f>"181501"</f>
        <v>181501</v>
      </c>
      <c r="D475" t="s">
        <v>1000</v>
      </c>
      <c r="E475">
        <v>9</v>
      </c>
      <c r="F475">
        <v>587</v>
      </c>
      <c r="G475">
        <v>450</v>
      </c>
      <c r="H475">
        <v>145</v>
      </c>
      <c r="I475">
        <v>305</v>
      </c>
      <c r="J475">
        <v>0</v>
      </c>
      <c r="K475">
        <v>3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305</v>
      </c>
      <c r="T475">
        <v>0</v>
      </c>
      <c r="U475">
        <v>0</v>
      </c>
      <c r="V475">
        <v>305</v>
      </c>
      <c r="W475">
        <v>4</v>
      </c>
      <c r="X475">
        <v>1</v>
      </c>
      <c r="Y475">
        <v>1</v>
      </c>
      <c r="Z475">
        <v>0</v>
      </c>
      <c r="AA475">
        <v>301</v>
      </c>
      <c r="AB475">
        <v>217</v>
      </c>
      <c r="AC475">
        <v>8</v>
      </c>
      <c r="AD475">
        <v>0</v>
      </c>
      <c r="AE475">
        <v>0</v>
      </c>
      <c r="AF475">
        <v>56</v>
      </c>
      <c r="AG475">
        <v>8</v>
      </c>
      <c r="AH475">
        <v>21</v>
      </c>
      <c r="AI475">
        <v>1</v>
      </c>
      <c r="AJ475">
        <v>0</v>
      </c>
      <c r="AK475">
        <v>0</v>
      </c>
      <c r="AL475">
        <v>2</v>
      </c>
      <c r="AM475">
        <v>6</v>
      </c>
      <c r="AN475">
        <v>0</v>
      </c>
      <c r="AO475">
        <v>1</v>
      </c>
      <c r="AP475">
        <v>0</v>
      </c>
      <c r="AQ475">
        <v>0</v>
      </c>
      <c r="AR475">
        <v>1</v>
      </c>
      <c r="AS475">
        <v>0</v>
      </c>
      <c r="AT475">
        <v>109</v>
      </c>
      <c r="AU475">
        <v>0</v>
      </c>
      <c r="AV475">
        <v>0</v>
      </c>
      <c r="AW475">
        <v>3</v>
      </c>
      <c r="AX475">
        <v>1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217</v>
      </c>
      <c r="BH475">
        <v>12</v>
      </c>
      <c r="BI475">
        <v>6</v>
      </c>
      <c r="BJ475">
        <v>3</v>
      </c>
      <c r="BK475">
        <v>0</v>
      </c>
      <c r="BL475">
        <v>0</v>
      </c>
      <c r="BM475">
        <v>0</v>
      </c>
      <c r="BN475">
        <v>0</v>
      </c>
      <c r="BO475">
        <v>2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1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12</v>
      </c>
      <c r="CN475">
        <v>5</v>
      </c>
      <c r="CO475">
        <v>2</v>
      </c>
      <c r="CP475">
        <v>0</v>
      </c>
      <c r="CQ475">
        <v>0</v>
      </c>
      <c r="CR475">
        <v>1</v>
      </c>
      <c r="CS475">
        <v>1</v>
      </c>
      <c r="CT475">
        <v>0</v>
      </c>
      <c r="CU475">
        <v>0</v>
      </c>
      <c r="CV475">
        <v>0</v>
      </c>
      <c r="CW475">
        <v>1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5</v>
      </c>
      <c r="DF475">
        <v>6</v>
      </c>
      <c r="DG475">
        <v>5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1</v>
      </c>
      <c r="EI475">
        <v>6</v>
      </c>
      <c r="EJ475">
        <v>10</v>
      </c>
      <c r="EK475">
        <v>4</v>
      </c>
      <c r="EL475">
        <v>1</v>
      </c>
      <c r="EM475">
        <v>0</v>
      </c>
      <c r="EN475">
        <v>0</v>
      </c>
      <c r="EO475">
        <v>2</v>
      </c>
      <c r="EP475">
        <v>1</v>
      </c>
      <c r="EQ475">
        <v>0</v>
      </c>
      <c r="ER475">
        <v>1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1</v>
      </c>
      <c r="FO475">
        <v>10</v>
      </c>
      <c r="FP475">
        <v>12</v>
      </c>
      <c r="FQ475">
        <v>8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2</v>
      </c>
      <c r="GI475">
        <v>2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12</v>
      </c>
      <c r="GV475">
        <v>24</v>
      </c>
      <c r="GW475">
        <v>6</v>
      </c>
      <c r="GX475">
        <v>0</v>
      </c>
      <c r="GY475">
        <v>8</v>
      </c>
      <c r="GZ475">
        <v>0</v>
      </c>
      <c r="HA475">
        <v>0</v>
      </c>
      <c r="HB475">
        <v>0</v>
      </c>
      <c r="HC475">
        <v>6</v>
      </c>
      <c r="HD475">
        <v>0</v>
      </c>
      <c r="HE475">
        <v>1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3</v>
      </c>
      <c r="HT475">
        <v>0</v>
      </c>
      <c r="HU475">
        <v>0</v>
      </c>
      <c r="HV475">
        <v>0</v>
      </c>
      <c r="HW475">
        <v>0</v>
      </c>
      <c r="HX475">
        <v>24</v>
      </c>
      <c r="HY475">
        <v>10</v>
      </c>
      <c r="HZ475">
        <v>7</v>
      </c>
      <c r="IA475">
        <v>0</v>
      </c>
      <c r="IB475">
        <v>1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2</v>
      </c>
      <c r="JD475">
        <v>10</v>
      </c>
      <c r="JE475">
        <v>3</v>
      </c>
      <c r="JF475">
        <v>2</v>
      </c>
      <c r="JG475">
        <v>1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3</v>
      </c>
      <c r="JZ475">
        <v>2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2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2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</row>
    <row r="476" spans="1:325">
      <c r="A476" t="s">
        <v>999</v>
      </c>
      <c r="B476" t="s">
        <v>982</v>
      </c>
      <c r="C476" t="str">
        <f>"181502"</f>
        <v>181502</v>
      </c>
      <c r="D476" t="s">
        <v>998</v>
      </c>
      <c r="E476">
        <v>1</v>
      </c>
      <c r="F476">
        <v>1297</v>
      </c>
      <c r="G476">
        <v>990</v>
      </c>
      <c r="H476">
        <v>400</v>
      </c>
      <c r="I476">
        <v>590</v>
      </c>
      <c r="J476">
        <v>0</v>
      </c>
      <c r="K476">
        <v>2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590</v>
      </c>
      <c r="T476">
        <v>0</v>
      </c>
      <c r="U476">
        <v>0</v>
      </c>
      <c r="V476">
        <v>590</v>
      </c>
      <c r="W476">
        <v>26</v>
      </c>
      <c r="X476">
        <v>21</v>
      </c>
      <c r="Y476">
        <v>5</v>
      </c>
      <c r="Z476">
        <v>0</v>
      </c>
      <c r="AA476">
        <v>564</v>
      </c>
      <c r="AB476">
        <v>351</v>
      </c>
      <c r="AC476">
        <v>18</v>
      </c>
      <c r="AD476">
        <v>1</v>
      </c>
      <c r="AE476">
        <v>1</v>
      </c>
      <c r="AF476">
        <v>163</v>
      </c>
      <c r="AG476">
        <v>2</v>
      </c>
      <c r="AH476">
        <v>10</v>
      </c>
      <c r="AI476">
        <v>2</v>
      </c>
      <c r="AJ476">
        <v>3</v>
      </c>
      <c r="AK476">
        <v>0</v>
      </c>
      <c r="AL476">
        <v>1</v>
      </c>
      <c r="AM476">
        <v>4</v>
      </c>
      <c r="AN476">
        <v>1</v>
      </c>
      <c r="AO476">
        <v>0</v>
      </c>
      <c r="AP476">
        <v>0</v>
      </c>
      <c r="AQ476">
        <v>0</v>
      </c>
      <c r="AR476">
        <v>9</v>
      </c>
      <c r="AS476">
        <v>0</v>
      </c>
      <c r="AT476">
        <v>124</v>
      </c>
      <c r="AU476">
        <v>1</v>
      </c>
      <c r="AV476">
        <v>0</v>
      </c>
      <c r="AW476">
        <v>4</v>
      </c>
      <c r="AX476">
        <v>1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1</v>
      </c>
      <c r="BF476">
        <v>5</v>
      </c>
      <c r="BG476">
        <v>351</v>
      </c>
      <c r="BH476">
        <v>42</v>
      </c>
      <c r="BI476">
        <v>7</v>
      </c>
      <c r="BJ476">
        <v>12</v>
      </c>
      <c r="BK476">
        <v>1</v>
      </c>
      <c r="BL476">
        <v>1</v>
      </c>
      <c r="BM476">
        <v>0</v>
      </c>
      <c r="BN476">
        <v>12</v>
      </c>
      <c r="BO476">
        <v>0</v>
      </c>
      <c r="BP476">
        <v>3</v>
      </c>
      <c r="BQ476">
        <v>1</v>
      </c>
      <c r="BR476">
        <v>0</v>
      </c>
      <c r="BS476">
        <v>1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1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3</v>
      </c>
      <c r="CL476">
        <v>0</v>
      </c>
      <c r="CM476">
        <v>42</v>
      </c>
      <c r="CN476">
        <v>12</v>
      </c>
      <c r="CO476">
        <v>6</v>
      </c>
      <c r="CP476">
        <v>2</v>
      </c>
      <c r="CQ476">
        <v>0</v>
      </c>
      <c r="CR476">
        <v>0</v>
      </c>
      <c r="CS476">
        <v>0</v>
      </c>
      <c r="CT476">
        <v>1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1</v>
      </c>
      <c r="DA476">
        <v>0</v>
      </c>
      <c r="DB476">
        <v>2</v>
      </c>
      <c r="DC476">
        <v>0</v>
      </c>
      <c r="DD476">
        <v>0</v>
      </c>
      <c r="DE476">
        <v>12</v>
      </c>
      <c r="DF476">
        <v>16</v>
      </c>
      <c r="DG476">
        <v>3</v>
      </c>
      <c r="DH476">
        <v>2</v>
      </c>
      <c r="DI476">
        <v>0</v>
      </c>
      <c r="DJ476">
        <v>2</v>
      </c>
      <c r="DK476">
        <v>0</v>
      </c>
      <c r="DL476">
        <v>1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3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2</v>
      </c>
      <c r="EB476">
        <v>1</v>
      </c>
      <c r="EC476">
        <v>0</v>
      </c>
      <c r="ED476">
        <v>0</v>
      </c>
      <c r="EE476">
        <v>0</v>
      </c>
      <c r="EF476">
        <v>1</v>
      </c>
      <c r="EG476">
        <v>1</v>
      </c>
      <c r="EH476">
        <v>0</v>
      </c>
      <c r="EI476">
        <v>16</v>
      </c>
      <c r="EJ476">
        <v>27</v>
      </c>
      <c r="EK476">
        <v>6</v>
      </c>
      <c r="EL476">
        <v>0</v>
      </c>
      <c r="EM476">
        <v>0</v>
      </c>
      <c r="EN476">
        <v>0</v>
      </c>
      <c r="EO476">
        <v>10</v>
      </c>
      <c r="EP476">
        <v>8</v>
      </c>
      <c r="EQ476">
        <v>0</v>
      </c>
      <c r="ER476">
        <v>3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27</v>
      </c>
      <c r="FP476">
        <v>16</v>
      </c>
      <c r="FQ476">
        <v>13</v>
      </c>
      <c r="FR476">
        <v>1</v>
      </c>
      <c r="FS476">
        <v>0</v>
      </c>
      <c r="FT476">
        <v>0</v>
      </c>
      <c r="FU476">
        <v>0</v>
      </c>
      <c r="FV476">
        <v>1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1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16</v>
      </c>
      <c r="GV476">
        <v>69</v>
      </c>
      <c r="GW476">
        <v>18</v>
      </c>
      <c r="GX476">
        <v>3</v>
      </c>
      <c r="GY476">
        <v>25</v>
      </c>
      <c r="GZ476">
        <v>3</v>
      </c>
      <c r="HA476">
        <v>5</v>
      </c>
      <c r="HB476">
        <v>0</v>
      </c>
      <c r="HC476">
        <v>0</v>
      </c>
      <c r="HD476">
        <v>2</v>
      </c>
      <c r="HE476">
        <v>1</v>
      </c>
      <c r="HF476">
        <v>0</v>
      </c>
      <c r="HG476">
        <v>0</v>
      </c>
      <c r="HH476">
        <v>1</v>
      </c>
      <c r="HI476">
        <v>0</v>
      </c>
      <c r="HJ476">
        <v>0</v>
      </c>
      <c r="HK476">
        <v>3</v>
      </c>
      <c r="HL476">
        <v>0</v>
      </c>
      <c r="HM476">
        <v>0</v>
      </c>
      <c r="HN476">
        <v>0</v>
      </c>
      <c r="HO476">
        <v>1</v>
      </c>
      <c r="HP476">
        <v>4</v>
      </c>
      <c r="HQ476">
        <v>2</v>
      </c>
      <c r="HR476">
        <v>0</v>
      </c>
      <c r="HS476">
        <v>0</v>
      </c>
      <c r="HT476">
        <v>0</v>
      </c>
      <c r="HU476">
        <v>0</v>
      </c>
      <c r="HV476">
        <v>0</v>
      </c>
      <c r="HW476">
        <v>1</v>
      </c>
      <c r="HX476">
        <v>69</v>
      </c>
      <c r="HY476">
        <v>26</v>
      </c>
      <c r="HZ476">
        <v>10</v>
      </c>
      <c r="IA476">
        <v>2</v>
      </c>
      <c r="IB476">
        <v>1</v>
      </c>
      <c r="IC476">
        <v>1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2</v>
      </c>
      <c r="IJ476">
        <v>0</v>
      </c>
      <c r="IK476">
        <v>1</v>
      </c>
      <c r="IL476">
        <v>0</v>
      </c>
      <c r="IM476">
        <v>0</v>
      </c>
      <c r="IN476">
        <v>0</v>
      </c>
      <c r="IO476">
        <v>2</v>
      </c>
      <c r="IP476">
        <v>0</v>
      </c>
      <c r="IQ476">
        <v>0</v>
      </c>
      <c r="IR476">
        <v>1</v>
      </c>
      <c r="IS476">
        <v>1</v>
      </c>
      <c r="IT476">
        <v>2</v>
      </c>
      <c r="IU476">
        <v>0</v>
      </c>
      <c r="IV476">
        <v>0</v>
      </c>
      <c r="IW476">
        <v>3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0</v>
      </c>
      <c r="JD476">
        <v>26</v>
      </c>
      <c r="JE476">
        <v>3</v>
      </c>
      <c r="JF476">
        <v>0</v>
      </c>
      <c r="JG476">
        <v>1</v>
      </c>
      <c r="JH476">
        <v>1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1</v>
      </c>
      <c r="JY476">
        <v>3</v>
      </c>
      <c r="JZ476">
        <v>1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1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1</v>
      </c>
      <c r="KR476">
        <v>1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1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1</v>
      </c>
    </row>
    <row r="477" spans="1:325">
      <c r="A477" t="s">
        <v>997</v>
      </c>
      <c r="B477" t="s">
        <v>982</v>
      </c>
      <c r="C477" t="str">
        <f>"181502"</f>
        <v>181502</v>
      </c>
      <c r="D477" t="s">
        <v>996</v>
      </c>
      <c r="E477">
        <v>2</v>
      </c>
      <c r="F477">
        <v>848</v>
      </c>
      <c r="G477">
        <v>650</v>
      </c>
      <c r="H477">
        <v>333</v>
      </c>
      <c r="I477">
        <v>317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317</v>
      </c>
      <c r="T477">
        <v>0</v>
      </c>
      <c r="U477">
        <v>0</v>
      </c>
      <c r="V477">
        <v>317</v>
      </c>
      <c r="W477">
        <v>15</v>
      </c>
      <c r="X477">
        <v>13</v>
      </c>
      <c r="Y477">
        <v>2</v>
      </c>
      <c r="Z477">
        <v>0</v>
      </c>
      <c r="AA477">
        <v>302</v>
      </c>
      <c r="AB477">
        <v>163</v>
      </c>
      <c r="AC477">
        <v>2</v>
      </c>
      <c r="AD477">
        <v>1</v>
      </c>
      <c r="AE477">
        <v>0</v>
      </c>
      <c r="AF477">
        <v>92</v>
      </c>
      <c r="AG477">
        <v>0</v>
      </c>
      <c r="AH477">
        <v>7</v>
      </c>
      <c r="AI477">
        <v>0</v>
      </c>
      <c r="AJ477">
        <v>5</v>
      </c>
      <c r="AK477">
        <v>0</v>
      </c>
      <c r="AL477">
        <v>0</v>
      </c>
      <c r="AM477">
        <v>2</v>
      </c>
      <c r="AN477">
        <v>0</v>
      </c>
      <c r="AO477">
        <v>0</v>
      </c>
      <c r="AP477">
        <v>0</v>
      </c>
      <c r="AQ477">
        <v>0</v>
      </c>
      <c r="AR477">
        <v>4</v>
      </c>
      <c r="AS477">
        <v>0</v>
      </c>
      <c r="AT477">
        <v>41</v>
      </c>
      <c r="AU477">
        <v>0</v>
      </c>
      <c r="AV477">
        <v>0</v>
      </c>
      <c r="AW477">
        <v>4</v>
      </c>
      <c r="AX477">
        <v>0</v>
      </c>
      <c r="AY477">
        <v>0</v>
      </c>
      <c r="AZ477">
        <v>2</v>
      </c>
      <c r="BA477">
        <v>0</v>
      </c>
      <c r="BB477">
        <v>3</v>
      </c>
      <c r="BC477">
        <v>0</v>
      </c>
      <c r="BD477">
        <v>0</v>
      </c>
      <c r="BE477">
        <v>0</v>
      </c>
      <c r="BF477">
        <v>0</v>
      </c>
      <c r="BG477">
        <v>163</v>
      </c>
      <c r="BH477">
        <v>36</v>
      </c>
      <c r="BI477">
        <v>14</v>
      </c>
      <c r="BJ477">
        <v>12</v>
      </c>
      <c r="BK477">
        <v>1</v>
      </c>
      <c r="BL477">
        <v>0</v>
      </c>
      <c r="BM477">
        <v>1</v>
      </c>
      <c r="BN477">
        <v>1</v>
      </c>
      <c r="BO477">
        <v>1</v>
      </c>
      <c r="BP477">
        <v>1</v>
      </c>
      <c r="BQ477">
        <v>0</v>
      </c>
      <c r="BR477">
        <v>2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3</v>
      </c>
      <c r="CL477">
        <v>0</v>
      </c>
      <c r="CM477">
        <v>36</v>
      </c>
      <c r="CN477">
        <v>6</v>
      </c>
      <c r="CO477">
        <v>3</v>
      </c>
      <c r="CP477">
        <v>0</v>
      </c>
      <c r="CQ477">
        <v>0</v>
      </c>
      <c r="CR477">
        <v>0</v>
      </c>
      <c r="CS477">
        <v>1</v>
      </c>
      <c r="CT477">
        <v>0</v>
      </c>
      <c r="CU477">
        <v>0</v>
      </c>
      <c r="CV477">
        <v>0</v>
      </c>
      <c r="CW477">
        <v>1</v>
      </c>
      <c r="CX477">
        <v>0</v>
      </c>
      <c r="CY477">
        <v>0</v>
      </c>
      <c r="CZ477">
        <v>1</v>
      </c>
      <c r="DA477">
        <v>0</v>
      </c>
      <c r="DB477">
        <v>0</v>
      </c>
      <c r="DC477">
        <v>0</v>
      </c>
      <c r="DD477">
        <v>0</v>
      </c>
      <c r="DE477">
        <v>6</v>
      </c>
      <c r="DF477">
        <v>26</v>
      </c>
      <c r="DG477">
        <v>7</v>
      </c>
      <c r="DH477">
        <v>1</v>
      </c>
      <c r="DI477">
        <v>3</v>
      </c>
      <c r="DJ477">
        <v>2</v>
      </c>
      <c r="DK477">
        <v>0</v>
      </c>
      <c r="DL477">
        <v>2</v>
      </c>
      <c r="DM477">
        <v>0</v>
      </c>
      <c r="DN477">
        <v>0</v>
      </c>
      <c r="DO477">
        <v>2</v>
      </c>
      <c r="DP477">
        <v>1</v>
      </c>
      <c r="DQ477">
        <v>1</v>
      </c>
      <c r="DR477">
        <v>0</v>
      </c>
      <c r="DS477">
        <v>2</v>
      </c>
      <c r="DT477">
        <v>1</v>
      </c>
      <c r="DU477">
        <v>1</v>
      </c>
      <c r="DV477">
        <v>1</v>
      </c>
      <c r="DW477">
        <v>0</v>
      </c>
      <c r="DX477">
        <v>0</v>
      </c>
      <c r="DY477">
        <v>0</v>
      </c>
      <c r="DZ477">
        <v>0</v>
      </c>
      <c r="EA477">
        <v>2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26</v>
      </c>
      <c r="EJ477">
        <v>22</v>
      </c>
      <c r="EK477">
        <v>3</v>
      </c>
      <c r="EL477">
        <v>0</v>
      </c>
      <c r="EM477">
        <v>0</v>
      </c>
      <c r="EN477">
        <v>0</v>
      </c>
      <c r="EO477">
        <v>14</v>
      </c>
      <c r="EP477">
        <v>1</v>
      </c>
      <c r="EQ477">
        <v>0</v>
      </c>
      <c r="ER477">
        <v>3</v>
      </c>
      <c r="ES477">
        <v>1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22</v>
      </c>
      <c r="FP477">
        <v>7</v>
      </c>
      <c r="FQ477">
        <v>4</v>
      </c>
      <c r="FR477">
        <v>0</v>
      </c>
      <c r="FS477">
        <v>1</v>
      </c>
      <c r="FT477">
        <v>0</v>
      </c>
      <c r="FU477">
        <v>2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7</v>
      </c>
      <c r="GV477">
        <v>27</v>
      </c>
      <c r="GW477">
        <v>8</v>
      </c>
      <c r="GX477">
        <v>1</v>
      </c>
      <c r="GY477">
        <v>8</v>
      </c>
      <c r="GZ477">
        <v>0</v>
      </c>
      <c r="HA477">
        <v>2</v>
      </c>
      <c r="HB477">
        <v>0</v>
      </c>
      <c r="HC477">
        <v>1</v>
      </c>
      <c r="HD477">
        <v>1</v>
      </c>
      <c r="HE477">
        <v>1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1</v>
      </c>
      <c r="HL477">
        <v>0</v>
      </c>
      <c r="HM477">
        <v>0</v>
      </c>
      <c r="HN477">
        <v>0</v>
      </c>
      <c r="HO477">
        <v>0</v>
      </c>
      <c r="HP477">
        <v>1</v>
      </c>
      <c r="HQ477">
        <v>1</v>
      </c>
      <c r="HR477">
        <v>0</v>
      </c>
      <c r="HS477">
        <v>1</v>
      </c>
      <c r="HT477">
        <v>1</v>
      </c>
      <c r="HU477">
        <v>0</v>
      </c>
      <c r="HV477">
        <v>0</v>
      </c>
      <c r="HW477">
        <v>0</v>
      </c>
      <c r="HX477">
        <v>27</v>
      </c>
      <c r="HY477">
        <v>11</v>
      </c>
      <c r="HZ477">
        <v>5</v>
      </c>
      <c r="IA477">
        <v>1</v>
      </c>
      <c r="IB477">
        <v>1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1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1</v>
      </c>
      <c r="IS477">
        <v>0</v>
      </c>
      <c r="IT477">
        <v>0</v>
      </c>
      <c r="IU477">
        <v>0</v>
      </c>
      <c r="IV477">
        <v>0</v>
      </c>
      <c r="IW477">
        <v>2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11</v>
      </c>
      <c r="JE477">
        <v>4</v>
      </c>
      <c r="JF477">
        <v>3</v>
      </c>
      <c r="JG477">
        <v>1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4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</row>
    <row r="478" spans="1:325">
      <c r="A478" t="s">
        <v>995</v>
      </c>
      <c r="B478" t="s">
        <v>982</v>
      </c>
      <c r="C478" t="str">
        <f>"181502"</f>
        <v>181502</v>
      </c>
      <c r="D478" t="s">
        <v>994</v>
      </c>
      <c r="E478">
        <v>3</v>
      </c>
      <c r="F478">
        <v>552</v>
      </c>
      <c r="G478">
        <v>420</v>
      </c>
      <c r="H478">
        <v>202</v>
      </c>
      <c r="I478">
        <v>218</v>
      </c>
      <c r="J478">
        <v>0</v>
      </c>
      <c r="K478">
        <v>1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218</v>
      </c>
      <c r="T478">
        <v>0</v>
      </c>
      <c r="U478">
        <v>0</v>
      </c>
      <c r="V478">
        <v>218</v>
      </c>
      <c r="W478">
        <v>9</v>
      </c>
      <c r="X478">
        <v>5</v>
      </c>
      <c r="Y478">
        <v>4</v>
      </c>
      <c r="Z478">
        <v>0</v>
      </c>
      <c r="AA478">
        <v>209</v>
      </c>
      <c r="AB478">
        <v>154</v>
      </c>
      <c r="AC478">
        <v>14</v>
      </c>
      <c r="AD478">
        <v>4</v>
      </c>
      <c r="AE478">
        <v>2</v>
      </c>
      <c r="AF478">
        <v>89</v>
      </c>
      <c r="AG478">
        <v>1</v>
      </c>
      <c r="AH478">
        <v>6</v>
      </c>
      <c r="AI478">
        <v>3</v>
      </c>
      <c r="AJ478">
        <v>9</v>
      </c>
      <c r="AK478">
        <v>3</v>
      </c>
      <c r="AL478">
        <v>1</v>
      </c>
      <c r="AM478">
        <v>2</v>
      </c>
      <c r="AN478">
        <v>0</v>
      </c>
      <c r="AO478">
        <v>0</v>
      </c>
      <c r="AP478">
        <v>1</v>
      </c>
      <c r="AQ478">
        <v>0</v>
      </c>
      <c r="AR478">
        <v>5</v>
      </c>
      <c r="AS478">
        <v>0</v>
      </c>
      <c r="AT478">
        <v>7</v>
      </c>
      <c r="AU478">
        <v>0</v>
      </c>
      <c r="AV478">
        <v>0</v>
      </c>
      <c r="AW478">
        <v>2</v>
      </c>
      <c r="AX478">
        <v>2</v>
      </c>
      <c r="AY478">
        <v>1</v>
      </c>
      <c r="AZ478">
        <v>0</v>
      </c>
      <c r="BA478">
        <v>0</v>
      </c>
      <c r="BB478">
        <v>0</v>
      </c>
      <c r="BC478">
        <v>1</v>
      </c>
      <c r="BD478">
        <v>0</v>
      </c>
      <c r="BE478">
        <v>0</v>
      </c>
      <c r="BF478">
        <v>1</v>
      </c>
      <c r="BG478">
        <v>154</v>
      </c>
      <c r="BH478">
        <v>16</v>
      </c>
      <c r="BI478">
        <v>7</v>
      </c>
      <c r="BJ478">
        <v>2</v>
      </c>
      <c r="BK478">
        <v>2</v>
      </c>
      <c r="BL478">
        <v>0</v>
      </c>
      <c r="BM478">
        <v>0</v>
      </c>
      <c r="BN478">
        <v>0</v>
      </c>
      <c r="BO478">
        <v>1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4</v>
      </c>
      <c r="CI478">
        <v>0</v>
      </c>
      <c r="CJ478">
        <v>0</v>
      </c>
      <c r="CK478">
        <v>0</v>
      </c>
      <c r="CL478">
        <v>0</v>
      </c>
      <c r="CM478">
        <v>16</v>
      </c>
      <c r="CN478">
        <v>3</v>
      </c>
      <c r="CO478">
        <v>1</v>
      </c>
      <c r="CP478">
        <v>0</v>
      </c>
      <c r="CQ478">
        <v>0</v>
      </c>
      <c r="CR478">
        <v>0</v>
      </c>
      <c r="CS478">
        <v>0</v>
      </c>
      <c r="CT478">
        <v>1</v>
      </c>
      <c r="CU478">
        <v>1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3</v>
      </c>
      <c r="DF478">
        <v>5</v>
      </c>
      <c r="DG478">
        <v>4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1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5</v>
      </c>
      <c r="EJ478">
        <v>13</v>
      </c>
      <c r="EK478">
        <v>1</v>
      </c>
      <c r="EL478">
        <v>0</v>
      </c>
      <c r="EM478">
        <v>0</v>
      </c>
      <c r="EN478">
        <v>0</v>
      </c>
      <c r="EO478">
        <v>6</v>
      </c>
      <c r="EP478">
        <v>0</v>
      </c>
      <c r="EQ478">
        <v>0</v>
      </c>
      <c r="ER478">
        <v>4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1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1</v>
      </c>
      <c r="FM478">
        <v>0</v>
      </c>
      <c r="FN478">
        <v>0</v>
      </c>
      <c r="FO478">
        <v>13</v>
      </c>
      <c r="FP478">
        <v>2</v>
      </c>
      <c r="FQ478">
        <v>1</v>
      </c>
      <c r="FR478">
        <v>0</v>
      </c>
      <c r="FS478">
        <v>0</v>
      </c>
      <c r="FT478">
        <v>1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2</v>
      </c>
      <c r="GV478">
        <v>12</v>
      </c>
      <c r="GW478">
        <v>3</v>
      </c>
      <c r="GX478">
        <v>0</v>
      </c>
      <c r="GY478">
        <v>2</v>
      </c>
      <c r="GZ478">
        <v>0</v>
      </c>
      <c r="HA478">
        <v>3</v>
      </c>
      <c r="HB478">
        <v>0</v>
      </c>
      <c r="HC478">
        <v>0</v>
      </c>
      <c r="HD478">
        <v>0</v>
      </c>
      <c r="HE478">
        <v>0</v>
      </c>
      <c r="HF478">
        <v>1</v>
      </c>
      <c r="HG478">
        <v>1</v>
      </c>
      <c r="HH478">
        <v>0</v>
      </c>
      <c r="HI478">
        <v>0</v>
      </c>
      <c r="HJ478">
        <v>0</v>
      </c>
      <c r="HK478">
        <v>1</v>
      </c>
      <c r="HL478">
        <v>0</v>
      </c>
      <c r="HM478">
        <v>0</v>
      </c>
      <c r="HN478">
        <v>0</v>
      </c>
      <c r="HO478">
        <v>0</v>
      </c>
      <c r="HP478">
        <v>0</v>
      </c>
      <c r="HQ478">
        <v>1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12</v>
      </c>
      <c r="HY478">
        <v>2</v>
      </c>
      <c r="HZ478">
        <v>1</v>
      </c>
      <c r="IA478">
        <v>1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2</v>
      </c>
      <c r="JE478">
        <v>1</v>
      </c>
      <c r="JF478">
        <v>0</v>
      </c>
      <c r="JG478">
        <v>1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1</v>
      </c>
      <c r="JZ478">
        <v>1</v>
      </c>
      <c r="KA478">
        <v>1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1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</row>
    <row r="479" spans="1:325">
      <c r="A479" t="s">
        <v>993</v>
      </c>
      <c r="B479" t="s">
        <v>982</v>
      </c>
      <c r="C479" t="str">
        <f>"181502"</f>
        <v>181502</v>
      </c>
      <c r="D479" t="s">
        <v>992</v>
      </c>
      <c r="E479">
        <v>4</v>
      </c>
      <c r="F479">
        <v>1009</v>
      </c>
      <c r="G479">
        <v>770</v>
      </c>
      <c r="H479">
        <v>294</v>
      </c>
      <c r="I479">
        <v>476</v>
      </c>
      <c r="J479">
        <v>0</v>
      </c>
      <c r="K479">
        <v>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476</v>
      </c>
      <c r="T479">
        <v>0</v>
      </c>
      <c r="U479">
        <v>0</v>
      </c>
      <c r="V479">
        <v>476</v>
      </c>
      <c r="W479">
        <v>15</v>
      </c>
      <c r="X479">
        <v>13</v>
      </c>
      <c r="Y479">
        <v>2</v>
      </c>
      <c r="Z479">
        <v>0</v>
      </c>
      <c r="AA479">
        <v>461</v>
      </c>
      <c r="AB479">
        <v>322</v>
      </c>
      <c r="AC479">
        <v>8</v>
      </c>
      <c r="AD479">
        <v>9</v>
      </c>
      <c r="AE479">
        <v>0</v>
      </c>
      <c r="AF479">
        <v>169</v>
      </c>
      <c r="AG479">
        <v>0</v>
      </c>
      <c r="AH479">
        <v>8</v>
      </c>
      <c r="AI479">
        <v>1</v>
      </c>
      <c r="AJ479">
        <v>9</v>
      </c>
      <c r="AK479">
        <v>1</v>
      </c>
      <c r="AL479">
        <v>0</v>
      </c>
      <c r="AM479">
        <v>9</v>
      </c>
      <c r="AN479">
        <v>2</v>
      </c>
      <c r="AO479">
        <v>0</v>
      </c>
      <c r="AP479">
        <v>0</v>
      </c>
      <c r="AQ479">
        <v>0</v>
      </c>
      <c r="AR479">
        <v>13</v>
      </c>
      <c r="AS479">
        <v>0</v>
      </c>
      <c r="AT479">
        <v>81</v>
      </c>
      <c r="AU479">
        <v>0</v>
      </c>
      <c r="AV479">
        <v>0</v>
      </c>
      <c r="AW479">
        <v>8</v>
      </c>
      <c r="AX479">
        <v>1</v>
      </c>
      <c r="AY479">
        <v>0</v>
      </c>
      <c r="AZ479">
        <v>1</v>
      </c>
      <c r="BA479">
        <v>1</v>
      </c>
      <c r="BB479">
        <v>1</v>
      </c>
      <c r="BC479">
        <v>0</v>
      </c>
      <c r="BD479">
        <v>0</v>
      </c>
      <c r="BE479">
        <v>0</v>
      </c>
      <c r="BF479">
        <v>0</v>
      </c>
      <c r="BG479">
        <v>322</v>
      </c>
      <c r="BH479">
        <v>33</v>
      </c>
      <c r="BI479">
        <v>12</v>
      </c>
      <c r="BJ479">
        <v>6</v>
      </c>
      <c r="BK479">
        <v>1</v>
      </c>
      <c r="BL479">
        <v>0</v>
      </c>
      <c r="BM479">
        <v>0</v>
      </c>
      <c r="BN479">
        <v>2</v>
      </c>
      <c r="BO479">
        <v>1</v>
      </c>
      <c r="BP479">
        <v>1</v>
      </c>
      <c r="BQ479">
        <v>1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1</v>
      </c>
      <c r="CF479">
        <v>0</v>
      </c>
      <c r="CG479">
        <v>0</v>
      </c>
      <c r="CH479">
        <v>8</v>
      </c>
      <c r="CI479">
        <v>0</v>
      </c>
      <c r="CJ479">
        <v>0</v>
      </c>
      <c r="CK479">
        <v>0</v>
      </c>
      <c r="CL479">
        <v>0</v>
      </c>
      <c r="CM479">
        <v>33</v>
      </c>
      <c r="CN479">
        <v>6</v>
      </c>
      <c r="CO479">
        <v>1</v>
      </c>
      <c r="CP479">
        <v>1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1</v>
      </c>
      <c r="CY479">
        <v>1</v>
      </c>
      <c r="CZ479">
        <v>0</v>
      </c>
      <c r="DA479">
        <v>0</v>
      </c>
      <c r="DB479">
        <v>0</v>
      </c>
      <c r="DC479">
        <v>1</v>
      </c>
      <c r="DD479">
        <v>1</v>
      </c>
      <c r="DE479">
        <v>6</v>
      </c>
      <c r="DF479">
        <v>16</v>
      </c>
      <c r="DG479">
        <v>4</v>
      </c>
      <c r="DH479">
        <v>0</v>
      </c>
      <c r="DI479">
        <v>0</v>
      </c>
      <c r="DJ479">
        <v>2</v>
      </c>
      <c r="DK479">
        <v>2</v>
      </c>
      <c r="DL479">
        <v>1</v>
      </c>
      <c r="DM479">
        <v>1</v>
      </c>
      <c r="DN479">
        <v>1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1</v>
      </c>
      <c r="DU479">
        <v>1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2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1</v>
      </c>
      <c r="EI479">
        <v>16</v>
      </c>
      <c r="EJ479">
        <v>32</v>
      </c>
      <c r="EK479">
        <v>4</v>
      </c>
      <c r="EL479">
        <v>1</v>
      </c>
      <c r="EM479">
        <v>0</v>
      </c>
      <c r="EN479">
        <v>0</v>
      </c>
      <c r="EO479">
        <v>19</v>
      </c>
      <c r="EP479">
        <v>6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1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1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32</v>
      </c>
      <c r="FP479">
        <v>5</v>
      </c>
      <c r="FQ479">
        <v>2</v>
      </c>
      <c r="FR479">
        <v>0</v>
      </c>
      <c r="FS479">
        <v>0</v>
      </c>
      <c r="FT479">
        <v>0</v>
      </c>
      <c r="FU479">
        <v>1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1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1</v>
      </c>
      <c r="GT479">
        <v>0</v>
      </c>
      <c r="GU479">
        <v>5</v>
      </c>
      <c r="GV479">
        <v>32</v>
      </c>
      <c r="GW479">
        <v>11</v>
      </c>
      <c r="GX479">
        <v>1</v>
      </c>
      <c r="GY479">
        <v>7</v>
      </c>
      <c r="GZ479">
        <v>1</v>
      </c>
      <c r="HA479">
        <v>2</v>
      </c>
      <c r="HB479">
        <v>1</v>
      </c>
      <c r="HC479">
        <v>0</v>
      </c>
      <c r="HD479">
        <v>0</v>
      </c>
      <c r="HE479">
        <v>0</v>
      </c>
      <c r="HF479">
        <v>0</v>
      </c>
      <c r="HG479">
        <v>4</v>
      </c>
      <c r="HH479">
        <v>0</v>
      </c>
      <c r="HI479">
        <v>0</v>
      </c>
      <c r="HJ479">
        <v>0</v>
      </c>
      <c r="HK479">
        <v>2</v>
      </c>
      <c r="HL479">
        <v>0</v>
      </c>
      <c r="HM479">
        <v>0</v>
      </c>
      <c r="HN479">
        <v>0</v>
      </c>
      <c r="HO479">
        <v>0</v>
      </c>
      <c r="HP479">
        <v>1</v>
      </c>
      <c r="HQ479">
        <v>0</v>
      </c>
      <c r="HR479">
        <v>1</v>
      </c>
      <c r="HS479">
        <v>1</v>
      </c>
      <c r="HT479">
        <v>0</v>
      </c>
      <c r="HU479">
        <v>0</v>
      </c>
      <c r="HV479">
        <v>0</v>
      </c>
      <c r="HW479">
        <v>0</v>
      </c>
      <c r="HX479">
        <v>32</v>
      </c>
      <c r="HY479">
        <v>7</v>
      </c>
      <c r="HZ479">
        <v>5</v>
      </c>
      <c r="IA479">
        <v>1</v>
      </c>
      <c r="IB479">
        <v>0</v>
      </c>
      <c r="IC479">
        <v>0</v>
      </c>
      <c r="ID479">
        <v>0</v>
      </c>
      <c r="IE479">
        <v>0</v>
      </c>
      <c r="IF479">
        <v>1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7</v>
      </c>
      <c r="JE479">
        <v>4</v>
      </c>
      <c r="JF479">
        <v>0</v>
      </c>
      <c r="JG479">
        <v>3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1</v>
      </c>
      <c r="JV479">
        <v>0</v>
      </c>
      <c r="JW479">
        <v>0</v>
      </c>
      <c r="JX479">
        <v>0</v>
      </c>
      <c r="JY479">
        <v>4</v>
      </c>
      <c r="JZ479">
        <v>4</v>
      </c>
      <c r="KA479">
        <v>0</v>
      </c>
      <c r="KB479">
        <v>3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1</v>
      </c>
      <c r="KN479">
        <v>0</v>
      </c>
      <c r="KO479">
        <v>0</v>
      </c>
      <c r="KP479">
        <v>0</v>
      </c>
      <c r="KQ479">
        <v>4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</row>
    <row r="480" spans="1:325">
      <c r="A480" t="s">
        <v>991</v>
      </c>
      <c r="B480" t="s">
        <v>982</v>
      </c>
      <c r="C480" t="str">
        <f>"181502"</f>
        <v>181502</v>
      </c>
      <c r="D480" t="s">
        <v>990</v>
      </c>
      <c r="E480">
        <v>5</v>
      </c>
      <c r="F480">
        <v>195</v>
      </c>
      <c r="G480">
        <v>150</v>
      </c>
      <c r="H480">
        <v>78</v>
      </c>
      <c r="I480">
        <v>72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72</v>
      </c>
      <c r="T480">
        <v>0</v>
      </c>
      <c r="U480">
        <v>0</v>
      </c>
      <c r="V480">
        <v>72</v>
      </c>
      <c r="W480">
        <v>0</v>
      </c>
      <c r="X480">
        <v>0</v>
      </c>
      <c r="Y480">
        <v>0</v>
      </c>
      <c r="Z480">
        <v>0</v>
      </c>
      <c r="AA480">
        <v>72</v>
      </c>
      <c r="AB480">
        <v>33</v>
      </c>
      <c r="AC480">
        <v>0</v>
      </c>
      <c r="AD480">
        <v>0</v>
      </c>
      <c r="AE480">
        <v>0</v>
      </c>
      <c r="AF480">
        <v>30</v>
      </c>
      <c r="AG480">
        <v>0</v>
      </c>
      <c r="AH480">
        <v>0</v>
      </c>
      <c r="AI480">
        <v>0</v>
      </c>
      <c r="AJ480">
        <v>0</v>
      </c>
      <c r="AK480">
        <v>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1</v>
      </c>
      <c r="AX480">
        <v>0</v>
      </c>
      <c r="AY480">
        <v>0</v>
      </c>
      <c r="AZ480">
        <v>1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33</v>
      </c>
      <c r="BH480">
        <v>31</v>
      </c>
      <c r="BI480">
        <v>5</v>
      </c>
      <c r="BJ480">
        <v>0</v>
      </c>
      <c r="BK480">
        <v>0</v>
      </c>
      <c r="BL480">
        <v>8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18</v>
      </c>
      <c r="CI480">
        <v>0</v>
      </c>
      <c r="CJ480">
        <v>0</v>
      </c>
      <c r="CK480">
        <v>0</v>
      </c>
      <c r="CL480">
        <v>0</v>
      </c>
      <c r="CM480">
        <v>31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1</v>
      </c>
      <c r="DG480">
        <v>1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1</v>
      </c>
      <c r="EJ480">
        <v>3</v>
      </c>
      <c r="EK480">
        <v>0</v>
      </c>
      <c r="EL480">
        <v>0</v>
      </c>
      <c r="EM480">
        <v>0</v>
      </c>
      <c r="EN480">
        <v>0</v>
      </c>
      <c r="EO480">
        <v>1</v>
      </c>
      <c r="EP480">
        <v>2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3</v>
      </c>
      <c r="FP480">
        <v>2</v>
      </c>
      <c r="FQ480">
        <v>2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2</v>
      </c>
      <c r="GV480">
        <v>2</v>
      </c>
      <c r="GW480">
        <v>0</v>
      </c>
      <c r="GX480">
        <v>0</v>
      </c>
      <c r="GY480">
        <v>1</v>
      </c>
      <c r="GZ480">
        <v>0</v>
      </c>
      <c r="HA480">
        <v>0</v>
      </c>
      <c r="HB480">
        <v>1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2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</row>
    <row r="481" spans="1:325">
      <c r="A481" t="s">
        <v>989</v>
      </c>
      <c r="B481" t="s">
        <v>982</v>
      </c>
      <c r="C481" t="str">
        <f>"181502"</f>
        <v>181502</v>
      </c>
      <c r="D481" t="s">
        <v>988</v>
      </c>
      <c r="E481">
        <v>6</v>
      </c>
      <c r="F481">
        <v>693</v>
      </c>
      <c r="G481">
        <v>540</v>
      </c>
      <c r="H481">
        <v>185</v>
      </c>
      <c r="I481">
        <v>355</v>
      </c>
      <c r="J481">
        <v>0</v>
      </c>
      <c r="K481">
        <v>1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355</v>
      </c>
      <c r="T481">
        <v>0</v>
      </c>
      <c r="U481">
        <v>0</v>
      </c>
      <c r="V481">
        <v>355</v>
      </c>
      <c r="W481">
        <v>14</v>
      </c>
      <c r="X481">
        <v>10</v>
      </c>
      <c r="Y481">
        <v>4</v>
      </c>
      <c r="Z481">
        <v>0</v>
      </c>
      <c r="AA481">
        <v>341</v>
      </c>
      <c r="AB481">
        <v>258</v>
      </c>
      <c r="AC481">
        <v>6</v>
      </c>
      <c r="AD481">
        <v>1</v>
      </c>
      <c r="AE481">
        <v>1</v>
      </c>
      <c r="AF481">
        <v>162</v>
      </c>
      <c r="AG481">
        <v>12</v>
      </c>
      <c r="AH481">
        <v>5</v>
      </c>
      <c r="AI481">
        <v>1</v>
      </c>
      <c r="AJ481">
        <v>0</v>
      </c>
      <c r="AK481">
        <v>0</v>
      </c>
      <c r="AL481">
        <v>1</v>
      </c>
      <c r="AM481">
        <v>7</v>
      </c>
      <c r="AN481">
        <v>1</v>
      </c>
      <c r="AO481">
        <v>2</v>
      </c>
      <c r="AP481">
        <v>0</v>
      </c>
      <c r="AQ481">
        <v>0</v>
      </c>
      <c r="AR481">
        <v>5</v>
      </c>
      <c r="AS481">
        <v>1</v>
      </c>
      <c r="AT481">
        <v>52</v>
      </c>
      <c r="AU481">
        <v>0</v>
      </c>
      <c r="AV481">
        <v>0</v>
      </c>
      <c r="AW481">
        <v>1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258</v>
      </c>
      <c r="BH481">
        <v>9</v>
      </c>
      <c r="BI481">
        <v>2</v>
      </c>
      <c r="BJ481">
        <v>2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3</v>
      </c>
      <c r="BQ481">
        <v>0</v>
      </c>
      <c r="BR481">
        <v>1</v>
      </c>
      <c r="BS481">
        <v>0</v>
      </c>
      <c r="BT481">
        <v>0</v>
      </c>
      <c r="BU481">
        <v>0</v>
      </c>
      <c r="BV481">
        <v>1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9</v>
      </c>
      <c r="CN481">
        <v>4</v>
      </c>
      <c r="CO481">
        <v>1</v>
      </c>
      <c r="CP481">
        <v>0</v>
      </c>
      <c r="CQ481">
        <v>1</v>
      </c>
      <c r="CR481">
        <v>0</v>
      </c>
      <c r="CS481">
        <v>1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1</v>
      </c>
      <c r="DC481">
        <v>0</v>
      </c>
      <c r="DD481">
        <v>0</v>
      </c>
      <c r="DE481">
        <v>4</v>
      </c>
      <c r="DF481">
        <v>11</v>
      </c>
      <c r="DG481">
        <v>6</v>
      </c>
      <c r="DH481">
        <v>1</v>
      </c>
      <c r="DI481">
        <v>0</v>
      </c>
      <c r="DJ481">
        <v>1</v>
      </c>
      <c r="DK481">
        <v>1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1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1</v>
      </c>
      <c r="EI481">
        <v>11</v>
      </c>
      <c r="EJ481">
        <v>10</v>
      </c>
      <c r="EK481">
        <v>1</v>
      </c>
      <c r="EL481">
        <v>0</v>
      </c>
      <c r="EM481">
        <v>0</v>
      </c>
      <c r="EN481">
        <v>1</v>
      </c>
      <c r="EO481">
        <v>5</v>
      </c>
      <c r="EP481">
        <v>1</v>
      </c>
      <c r="EQ481">
        <v>0</v>
      </c>
      <c r="ER481">
        <v>2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10</v>
      </c>
      <c r="FP481">
        <v>5</v>
      </c>
      <c r="FQ481">
        <v>0</v>
      </c>
      <c r="FR481">
        <v>0</v>
      </c>
      <c r="FS481">
        <v>0</v>
      </c>
      <c r="FT481">
        <v>0</v>
      </c>
      <c r="FU481">
        <v>1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4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5</v>
      </c>
      <c r="GV481">
        <v>32</v>
      </c>
      <c r="GW481">
        <v>8</v>
      </c>
      <c r="GX481">
        <v>0</v>
      </c>
      <c r="GY481">
        <v>16</v>
      </c>
      <c r="GZ481">
        <v>1</v>
      </c>
      <c r="HA481">
        <v>2</v>
      </c>
      <c r="HB481">
        <v>0</v>
      </c>
      <c r="HC481">
        <v>0</v>
      </c>
      <c r="HD481">
        <v>0</v>
      </c>
      <c r="HE481">
        <v>2</v>
      </c>
      <c r="HF481">
        <v>0</v>
      </c>
      <c r="HG481">
        <v>0</v>
      </c>
      <c r="HH481">
        <v>0</v>
      </c>
      <c r="HI481">
        <v>1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1</v>
      </c>
      <c r="HP481">
        <v>0</v>
      </c>
      <c r="HQ481">
        <v>1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32</v>
      </c>
      <c r="HY481">
        <v>8</v>
      </c>
      <c r="HZ481">
        <v>5</v>
      </c>
      <c r="IA481">
        <v>0</v>
      </c>
      <c r="IB481">
        <v>0</v>
      </c>
      <c r="IC481">
        <v>2</v>
      </c>
      <c r="ID481">
        <v>0</v>
      </c>
      <c r="IE481">
        <v>0</v>
      </c>
      <c r="IF481">
        <v>0</v>
      </c>
      <c r="IG481">
        <v>0</v>
      </c>
      <c r="IH481">
        <v>1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8</v>
      </c>
      <c r="JE481">
        <v>4</v>
      </c>
      <c r="JF481">
        <v>1</v>
      </c>
      <c r="JG481">
        <v>3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4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</row>
    <row r="482" spans="1:325">
      <c r="A482" t="s">
        <v>987</v>
      </c>
      <c r="B482" t="s">
        <v>982</v>
      </c>
      <c r="C482" t="str">
        <f>"181502"</f>
        <v>181502</v>
      </c>
      <c r="D482" t="s">
        <v>986</v>
      </c>
      <c r="E482">
        <v>7</v>
      </c>
      <c r="F482">
        <v>217</v>
      </c>
      <c r="G482">
        <v>170</v>
      </c>
      <c r="H482">
        <v>93</v>
      </c>
      <c r="I482">
        <v>77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77</v>
      </c>
      <c r="T482">
        <v>0</v>
      </c>
      <c r="U482">
        <v>0</v>
      </c>
      <c r="V482">
        <v>77</v>
      </c>
      <c r="W482">
        <v>1</v>
      </c>
      <c r="X482">
        <v>1</v>
      </c>
      <c r="Y482">
        <v>0</v>
      </c>
      <c r="Z482">
        <v>0</v>
      </c>
      <c r="AA482">
        <v>76</v>
      </c>
      <c r="AB482">
        <v>52</v>
      </c>
      <c r="AC482">
        <v>0</v>
      </c>
      <c r="AD482">
        <v>0</v>
      </c>
      <c r="AE482">
        <v>0</v>
      </c>
      <c r="AF482">
        <v>36</v>
      </c>
      <c r="AG482">
        <v>1</v>
      </c>
      <c r="AH482">
        <v>2</v>
      </c>
      <c r="AI482">
        <v>0</v>
      </c>
      <c r="AJ482">
        <v>0</v>
      </c>
      <c r="AK482">
        <v>0</v>
      </c>
      <c r="AL482">
        <v>0</v>
      </c>
      <c r="AM482">
        <v>1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11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1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52</v>
      </c>
      <c r="BH482">
        <v>3</v>
      </c>
      <c r="BI482">
        <v>0</v>
      </c>
      <c r="BJ482">
        <v>0</v>
      </c>
      <c r="BK482">
        <v>0</v>
      </c>
      <c r="BL482">
        <v>0</v>
      </c>
      <c r="BM482">
        <v>1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2</v>
      </c>
      <c r="CI482">
        <v>0</v>
      </c>
      <c r="CJ482">
        <v>0</v>
      </c>
      <c r="CK482">
        <v>0</v>
      </c>
      <c r="CL482">
        <v>0</v>
      </c>
      <c r="CM482">
        <v>3</v>
      </c>
      <c r="CN482">
        <v>2</v>
      </c>
      <c r="CO482">
        <v>0</v>
      </c>
      <c r="CP482">
        <v>0</v>
      </c>
      <c r="CQ482">
        <v>1</v>
      </c>
      <c r="CR482">
        <v>0</v>
      </c>
      <c r="CS482">
        <v>0</v>
      </c>
      <c r="CT482">
        <v>1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2</v>
      </c>
      <c r="DF482">
        <v>2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2</v>
      </c>
      <c r="EI482">
        <v>2</v>
      </c>
      <c r="EJ482">
        <v>5</v>
      </c>
      <c r="EK482">
        <v>1</v>
      </c>
      <c r="EL482">
        <v>1</v>
      </c>
      <c r="EM482">
        <v>0</v>
      </c>
      <c r="EN482">
        <v>0</v>
      </c>
      <c r="EO482">
        <v>2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1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5</v>
      </c>
      <c r="FP482">
        <v>2</v>
      </c>
      <c r="FQ482">
        <v>1</v>
      </c>
      <c r="FR482">
        <v>0</v>
      </c>
      <c r="FS482">
        <v>0</v>
      </c>
      <c r="FT482">
        <v>0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1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2</v>
      </c>
      <c r="GV482">
        <v>6</v>
      </c>
      <c r="GW482">
        <v>2</v>
      </c>
      <c r="GX482">
        <v>0</v>
      </c>
      <c r="GY482">
        <v>1</v>
      </c>
      <c r="GZ482">
        <v>0</v>
      </c>
      <c r="HA482">
        <v>1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1</v>
      </c>
      <c r="HR482">
        <v>1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6</v>
      </c>
      <c r="HY482">
        <v>1</v>
      </c>
      <c r="HZ482">
        <v>0</v>
      </c>
      <c r="IA482">
        <v>1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1</v>
      </c>
      <c r="JE482">
        <v>2</v>
      </c>
      <c r="JF482">
        <v>0</v>
      </c>
      <c r="JG482">
        <v>2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2</v>
      </c>
      <c r="JZ482">
        <v>1</v>
      </c>
      <c r="KA482">
        <v>1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1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</row>
    <row r="483" spans="1:325">
      <c r="A483" t="s">
        <v>985</v>
      </c>
      <c r="B483" t="s">
        <v>982</v>
      </c>
      <c r="C483" t="str">
        <f>"181502"</f>
        <v>181502</v>
      </c>
      <c r="D483" t="s">
        <v>984</v>
      </c>
      <c r="E483">
        <v>8</v>
      </c>
      <c r="F483">
        <v>247</v>
      </c>
      <c r="G483">
        <v>190</v>
      </c>
      <c r="H483">
        <v>64</v>
      </c>
      <c r="I483">
        <v>126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126</v>
      </c>
      <c r="T483">
        <v>0</v>
      </c>
      <c r="U483">
        <v>0</v>
      </c>
      <c r="V483">
        <v>126</v>
      </c>
      <c r="W483">
        <v>1</v>
      </c>
      <c r="X483">
        <v>1</v>
      </c>
      <c r="Y483">
        <v>0</v>
      </c>
      <c r="Z483">
        <v>0</v>
      </c>
      <c r="AA483">
        <v>125</v>
      </c>
      <c r="AB483">
        <v>97</v>
      </c>
      <c r="AC483">
        <v>2</v>
      </c>
      <c r="AD483">
        <v>5</v>
      </c>
      <c r="AE483">
        <v>0</v>
      </c>
      <c r="AF483">
        <v>57</v>
      </c>
      <c r="AG483">
        <v>2</v>
      </c>
      <c r="AH483">
        <v>2</v>
      </c>
      <c r="AI483">
        <v>0</v>
      </c>
      <c r="AJ483">
        <v>0</v>
      </c>
      <c r="AK483">
        <v>0</v>
      </c>
      <c r="AL483">
        <v>0</v>
      </c>
      <c r="AM483">
        <v>2</v>
      </c>
      <c r="AN483">
        <v>2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24</v>
      </c>
      <c r="AU483">
        <v>0</v>
      </c>
      <c r="AV483">
        <v>0</v>
      </c>
      <c r="AW483">
        <v>1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97</v>
      </c>
      <c r="BH483">
        <v>3</v>
      </c>
      <c r="BI483">
        <v>0</v>
      </c>
      <c r="BJ483">
        <v>2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1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3</v>
      </c>
      <c r="CN483">
        <v>2</v>
      </c>
      <c r="CO483">
        <v>1</v>
      </c>
      <c r="CP483">
        <v>0</v>
      </c>
      <c r="CQ483">
        <v>0</v>
      </c>
      <c r="CR483">
        <v>1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2</v>
      </c>
      <c r="DF483">
        <v>3</v>
      </c>
      <c r="DG483">
        <v>2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1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3</v>
      </c>
      <c r="EJ483">
        <v>7</v>
      </c>
      <c r="EK483">
        <v>3</v>
      </c>
      <c r="EL483">
        <v>0</v>
      </c>
      <c r="EM483">
        <v>0</v>
      </c>
      <c r="EN483">
        <v>0</v>
      </c>
      <c r="EO483">
        <v>2</v>
      </c>
      <c r="EP483">
        <v>0</v>
      </c>
      <c r="EQ483">
        <v>0</v>
      </c>
      <c r="ER483">
        <v>2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7</v>
      </c>
      <c r="FP483">
        <v>2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1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1</v>
      </c>
      <c r="GS483">
        <v>0</v>
      </c>
      <c r="GT483">
        <v>0</v>
      </c>
      <c r="GU483">
        <v>2</v>
      </c>
      <c r="GV483">
        <v>9</v>
      </c>
      <c r="GW483">
        <v>3</v>
      </c>
      <c r="GX483">
        <v>0</v>
      </c>
      <c r="GY483">
        <v>4</v>
      </c>
      <c r="GZ483">
        <v>0</v>
      </c>
      <c r="HA483">
        <v>1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1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9</v>
      </c>
      <c r="HY483">
        <v>1</v>
      </c>
      <c r="HZ483">
        <v>1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1</v>
      </c>
      <c r="JE483">
        <v>1</v>
      </c>
      <c r="JF483">
        <v>1</v>
      </c>
      <c r="JG483">
        <v>0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1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</row>
    <row r="484" spans="1:325">
      <c r="A484" t="s">
        <v>983</v>
      </c>
      <c r="B484" t="s">
        <v>982</v>
      </c>
      <c r="C484" t="str">
        <f>"181502"</f>
        <v>181502</v>
      </c>
      <c r="D484" t="s">
        <v>981</v>
      </c>
      <c r="E484">
        <v>9</v>
      </c>
      <c r="F484">
        <v>653</v>
      </c>
      <c r="G484">
        <v>500</v>
      </c>
      <c r="H484">
        <v>159</v>
      </c>
      <c r="I484">
        <v>341</v>
      </c>
      <c r="J484">
        <v>1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341</v>
      </c>
      <c r="T484">
        <v>0</v>
      </c>
      <c r="U484">
        <v>0</v>
      </c>
      <c r="V484">
        <v>341</v>
      </c>
      <c r="W484">
        <v>15</v>
      </c>
      <c r="X484">
        <v>12</v>
      </c>
      <c r="Y484">
        <v>3</v>
      </c>
      <c r="Z484">
        <v>0</v>
      </c>
      <c r="AA484">
        <v>326</v>
      </c>
      <c r="AB484">
        <v>227</v>
      </c>
      <c r="AC484">
        <v>6</v>
      </c>
      <c r="AD484">
        <v>2</v>
      </c>
      <c r="AE484">
        <v>3</v>
      </c>
      <c r="AF484">
        <v>162</v>
      </c>
      <c r="AG484">
        <v>0</v>
      </c>
      <c r="AH484">
        <v>11</v>
      </c>
      <c r="AI484">
        <v>0</v>
      </c>
      <c r="AJ484">
        <v>0</v>
      </c>
      <c r="AK484">
        <v>1</v>
      </c>
      <c r="AL484">
        <v>2</v>
      </c>
      <c r="AM484">
        <v>7</v>
      </c>
      <c r="AN484">
        <v>1</v>
      </c>
      <c r="AO484">
        <v>0</v>
      </c>
      <c r="AP484">
        <v>1</v>
      </c>
      <c r="AQ484">
        <v>0</v>
      </c>
      <c r="AR484">
        <v>4</v>
      </c>
      <c r="AS484">
        <v>0</v>
      </c>
      <c r="AT484">
        <v>22</v>
      </c>
      <c r="AU484">
        <v>0</v>
      </c>
      <c r="AV484">
        <v>0</v>
      </c>
      <c r="AW484">
        <v>2</v>
      </c>
      <c r="AX484">
        <v>0</v>
      </c>
      <c r="AY484">
        <v>0</v>
      </c>
      <c r="AZ484">
        <v>3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227</v>
      </c>
      <c r="BH484">
        <v>26</v>
      </c>
      <c r="BI484">
        <v>4</v>
      </c>
      <c r="BJ484">
        <v>4</v>
      </c>
      <c r="BK484">
        <v>0</v>
      </c>
      <c r="BL484">
        <v>0</v>
      </c>
      <c r="BM484">
        <v>0</v>
      </c>
      <c r="BN484">
        <v>15</v>
      </c>
      <c r="BO484">
        <v>0</v>
      </c>
      <c r="BP484">
        <v>1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1</v>
      </c>
      <c r="CE484">
        <v>0</v>
      </c>
      <c r="CF484">
        <v>0</v>
      </c>
      <c r="CG484">
        <v>0</v>
      </c>
      <c r="CH484">
        <v>1</v>
      </c>
      <c r="CI484">
        <v>0</v>
      </c>
      <c r="CJ484">
        <v>0</v>
      </c>
      <c r="CK484">
        <v>0</v>
      </c>
      <c r="CL484">
        <v>0</v>
      </c>
      <c r="CM484">
        <v>26</v>
      </c>
      <c r="CN484">
        <v>4</v>
      </c>
      <c r="CO484">
        <v>3</v>
      </c>
      <c r="CP484">
        <v>0</v>
      </c>
      <c r="CQ484">
        <v>1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4</v>
      </c>
      <c r="DF484">
        <v>7</v>
      </c>
      <c r="DG484">
        <v>4</v>
      </c>
      <c r="DH484">
        <v>0</v>
      </c>
      <c r="DI484">
        <v>1</v>
      </c>
      <c r="DJ484">
        <v>1</v>
      </c>
      <c r="DK484">
        <v>0</v>
      </c>
      <c r="DL484">
        <v>0</v>
      </c>
      <c r="DM484">
        <v>0</v>
      </c>
      <c r="DN484">
        <v>1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7</v>
      </c>
      <c r="EJ484">
        <v>17</v>
      </c>
      <c r="EK484">
        <v>0</v>
      </c>
      <c r="EL484">
        <v>0</v>
      </c>
      <c r="EM484">
        <v>1</v>
      </c>
      <c r="EN484">
        <v>1</v>
      </c>
      <c r="EO484">
        <v>14</v>
      </c>
      <c r="EP484">
        <v>1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17</v>
      </c>
      <c r="FP484">
        <v>4</v>
      </c>
      <c r="FQ484">
        <v>0</v>
      </c>
      <c r="FR484">
        <v>0</v>
      </c>
      <c r="FS484">
        <v>0</v>
      </c>
      <c r="FT484">
        <v>2</v>
      </c>
      <c r="FU484">
        <v>1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1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4</v>
      </c>
      <c r="GV484">
        <v>34</v>
      </c>
      <c r="GW484">
        <v>4</v>
      </c>
      <c r="GX484">
        <v>1</v>
      </c>
      <c r="GY484">
        <v>18</v>
      </c>
      <c r="GZ484">
        <v>1</v>
      </c>
      <c r="HA484">
        <v>2</v>
      </c>
      <c r="HB484">
        <v>0</v>
      </c>
      <c r="HC484">
        <v>0</v>
      </c>
      <c r="HD484">
        <v>0</v>
      </c>
      <c r="HE484">
        <v>0</v>
      </c>
      <c r="HF484">
        <v>2</v>
      </c>
      <c r="HG484">
        <v>2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3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1</v>
      </c>
      <c r="HX484">
        <v>34</v>
      </c>
      <c r="HY484">
        <v>3</v>
      </c>
      <c r="HZ484">
        <v>1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1</v>
      </c>
      <c r="IT484">
        <v>0</v>
      </c>
      <c r="IU484">
        <v>0</v>
      </c>
      <c r="IV484">
        <v>1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3</v>
      </c>
      <c r="JE484">
        <v>2</v>
      </c>
      <c r="JF484">
        <v>1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1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2</v>
      </c>
      <c r="JZ484">
        <v>1</v>
      </c>
      <c r="KA484">
        <v>1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1</v>
      </c>
      <c r="KR484">
        <v>1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1</v>
      </c>
      <c r="LM484">
        <v>1</v>
      </c>
    </row>
    <row r="485" spans="1:325">
      <c r="A485" t="s">
        <v>980</v>
      </c>
      <c r="B485" t="s">
        <v>938</v>
      </c>
      <c r="C485" t="str">
        <f>"181503"</f>
        <v>181503</v>
      </c>
      <c r="D485" t="s">
        <v>979</v>
      </c>
      <c r="E485">
        <v>1</v>
      </c>
      <c r="F485">
        <v>906</v>
      </c>
      <c r="G485">
        <v>690</v>
      </c>
      <c r="H485">
        <v>310</v>
      </c>
      <c r="I485">
        <v>380</v>
      </c>
      <c r="J485">
        <v>0</v>
      </c>
      <c r="K485">
        <v>1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380</v>
      </c>
      <c r="T485">
        <v>0</v>
      </c>
      <c r="U485">
        <v>0</v>
      </c>
      <c r="V485">
        <v>380</v>
      </c>
      <c r="W485">
        <v>14</v>
      </c>
      <c r="X485">
        <v>12</v>
      </c>
      <c r="Y485">
        <v>2</v>
      </c>
      <c r="Z485">
        <v>0</v>
      </c>
      <c r="AA485">
        <v>366</v>
      </c>
      <c r="AB485">
        <v>253</v>
      </c>
      <c r="AC485">
        <v>9</v>
      </c>
      <c r="AD485">
        <v>0</v>
      </c>
      <c r="AE485">
        <v>0</v>
      </c>
      <c r="AF485">
        <v>181</v>
      </c>
      <c r="AG485">
        <v>2</v>
      </c>
      <c r="AH485">
        <v>10</v>
      </c>
      <c r="AI485">
        <v>1</v>
      </c>
      <c r="AJ485">
        <v>11</v>
      </c>
      <c r="AK485">
        <v>1</v>
      </c>
      <c r="AL485">
        <v>4</v>
      </c>
      <c r="AM485">
        <v>3</v>
      </c>
      <c r="AN485">
        <v>1</v>
      </c>
      <c r="AO485">
        <v>0</v>
      </c>
      <c r="AP485">
        <v>0</v>
      </c>
      <c r="AQ485">
        <v>0</v>
      </c>
      <c r="AR485">
        <v>10</v>
      </c>
      <c r="AS485">
        <v>1</v>
      </c>
      <c r="AT485">
        <v>14</v>
      </c>
      <c r="AU485">
        <v>0</v>
      </c>
      <c r="AV485">
        <v>0</v>
      </c>
      <c r="AW485">
        <v>3</v>
      </c>
      <c r="AX485">
        <v>0</v>
      </c>
      <c r="AY485">
        <v>0</v>
      </c>
      <c r="AZ485">
        <v>0</v>
      </c>
      <c r="BA485">
        <v>0</v>
      </c>
      <c r="BB485">
        <v>1</v>
      </c>
      <c r="BC485">
        <v>0</v>
      </c>
      <c r="BD485">
        <v>1</v>
      </c>
      <c r="BE485">
        <v>0</v>
      </c>
      <c r="BF485">
        <v>0</v>
      </c>
      <c r="BG485">
        <v>253</v>
      </c>
      <c r="BH485">
        <v>13</v>
      </c>
      <c r="BI485">
        <v>2</v>
      </c>
      <c r="BJ485">
        <v>2</v>
      </c>
      <c r="BK485">
        <v>2</v>
      </c>
      <c r="BL485">
        <v>0</v>
      </c>
      <c r="BM485">
        <v>1</v>
      </c>
      <c r="BN485">
        <v>3</v>
      </c>
      <c r="BO485">
        <v>0</v>
      </c>
      <c r="BP485">
        <v>1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2</v>
      </c>
      <c r="CI485">
        <v>0</v>
      </c>
      <c r="CJ485">
        <v>0</v>
      </c>
      <c r="CK485">
        <v>0</v>
      </c>
      <c r="CL485">
        <v>0</v>
      </c>
      <c r="CM485">
        <v>13</v>
      </c>
      <c r="CN485">
        <v>5</v>
      </c>
      <c r="CO485">
        <v>3</v>
      </c>
      <c r="CP485">
        <v>1</v>
      </c>
      <c r="CQ485">
        <v>1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5</v>
      </c>
      <c r="DF485">
        <v>20</v>
      </c>
      <c r="DG485">
        <v>5</v>
      </c>
      <c r="DH485">
        <v>1</v>
      </c>
      <c r="DI485">
        <v>0</v>
      </c>
      <c r="DJ485">
        <v>3</v>
      </c>
      <c r="DK485">
        <v>1</v>
      </c>
      <c r="DL485">
        <v>2</v>
      </c>
      <c r="DM485">
        <v>0</v>
      </c>
      <c r="DN485">
        <v>0</v>
      </c>
      <c r="DO485">
        <v>0</v>
      </c>
      <c r="DP485">
        <v>1</v>
      </c>
      <c r="DQ485">
        <v>0</v>
      </c>
      <c r="DR485">
        <v>1</v>
      </c>
      <c r="DS485">
        <v>0</v>
      </c>
      <c r="DT485">
        <v>1</v>
      </c>
      <c r="DU485">
        <v>0</v>
      </c>
      <c r="DV485">
        <v>1</v>
      </c>
      <c r="DW485">
        <v>0</v>
      </c>
      <c r="DX485">
        <v>1</v>
      </c>
      <c r="DY485">
        <v>1</v>
      </c>
      <c r="DZ485">
        <v>0</v>
      </c>
      <c r="EA485">
        <v>1</v>
      </c>
      <c r="EB485">
        <v>0</v>
      </c>
      <c r="EC485">
        <v>0</v>
      </c>
      <c r="ED485">
        <v>1</v>
      </c>
      <c r="EE485">
        <v>0</v>
      </c>
      <c r="EF485">
        <v>0</v>
      </c>
      <c r="EG485">
        <v>0</v>
      </c>
      <c r="EH485">
        <v>0</v>
      </c>
      <c r="EI485">
        <v>20</v>
      </c>
      <c r="EJ485">
        <v>27</v>
      </c>
      <c r="EK485">
        <v>5</v>
      </c>
      <c r="EL485">
        <v>0</v>
      </c>
      <c r="EM485">
        <v>0</v>
      </c>
      <c r="EN485">
        <v>0</v>
      </c>
      <c r="EO485">
        <v>18</v>
      </c>
      <c r="EP485">
        <v>0</v>
      </c>
      <c r="EQ485">
        <v>1</v>
      </c>
      <c r="ER485">
        <v>1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1</v>
      </c>
      <c r="FF485">
        <v>0</v>
      </c>
      <c r="FG485">
        <v>1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27</v>
      </c>
      <c r="FP485">
        <v>2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2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2</v>
      </c>
      <c r="GV485">
        <v>37</v>
      </c>
      <c r="GW485">
        <v>11</v>
      </c>
      <c r="GX485">
        <v>1</v>
      </c>
      <c r="GY485">
        <v>11</v>
      </c>
      <c r="GZ485">
        <v>0</v>
      </c>
      <c r="HA485">
        <v>7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1</v>
      </c>
      <c r="HJ485">
        <v>0</v>
      </c>
      <c r="HK485">
        <v>0</v>
      </c>
      <c r="HL485">
        <v>0</v>
      </c>
      <c r="HM485">
        <v>1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1</v>
      </c>
      <c r="HW485">
        <v>0</v>
      </c>
      <c r="HX485">
        <v>37</v>
      </c>
      <c r="HY485">
        <v>6</v>
      </c>
      <c r="HZ485">
        <v>1</v>
      </c>
      <c r="IA485">
        <v>1</v>
      </c>
      <c r="IB485">
        <v>1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1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1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1</v>
      </c>
      <c r="IZ485">
        <v>0</v>
      </c>
      <c r="JA485">
        <v>0</v>
      </c>
      <c r="JB485">
        <v>0</v>
      </c>
      <c r="JC485">
        <v>0</v>
      </c>
      <c r="JD485">
        <v>6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  <c r="JZ485">
        <v>1</v>
      </c>
      <c r="KA485">
        <v>1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0</v>
      </c>
      <c r="KQ485">
        <v>1</v>
      </c>
      <c r="KR485">
        <v>2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1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1</v>
      </c>
      <c r="LM485">
        <v>2</v>
      </c>
    </row>
    <row r="486" spans="1:325">
      <c r="A486" t="s">
        <v>978</v>
      </c>
      <c r="B486" t="s">
        <v>938</v>
      </c>
      <c r="C486" t="str">
        <f>"181503"</f>
        <v>181503</v>
      </c>
      <c r="D486" t="s">
        <v>977</v>
      </c>
      <c r="E486">
        <v>2</v>
      </c>
      <c r="F486">
        <v>1603</v>
      </c>
      <c r="G486">
        <v>1211</v>
      </c>
      <c r="H486">
        <v>460</v>
      </c>
      <c r="I486">
        <v>751</v>
      </c>
      <c r="J486">
        <v>0</v>
      </c>
      <c r="K486">
        <v>1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751</v>
      </c>
      <c r="T486">
        <v>0</v>
      </c>
      <c r="U486">
        <v>0</v>
      </c>
      <c r="V486">
        <v>751</v>
      </c>
      <c r="W486">
        <v>25</v>
      </c>
      <c r="X486">
        <v>24</v>
      </c>
      <c r="Y486">
        <v>1</v>
      </c>
      <c r="Z486">
        <v>0</v>
      </c>
      <c r="AA486">
        <v>726</v>
      </c>
      <c r="AB486">
        <v>437</v>
      </c>
      <c r="AC486">
        <v>12</v>
      </c>
      <c r="AD486">
        <v>5</v>
      </c>
      <c r="AE486">
        <v>3</v>
      </c>
      <c r="AF486">
        <v>318</v>
      </c>
      <c r="AG486">
        <v>1</v>
      </c>
      <c r="AH486">
        <v>5</v>
      </c>
      <c r="AI486">
        <v>1</v>
      </c>
      <c r="AJ486">
        <v>25</v>
      </c>
      <c r="AK486">
        <v>0</v>
      </c>
      <c r="AL486">
        <v>0</v>
      </c>
      <c r="AM486">
        <v>6</v>
      </c>
      <c r="AN486">
        <v>2</v>
      </c>
      <c r="AO486">
        <v>0</v>
      </c>
      <c r="AP486">
        <v>0</v>
      </c>
      <c r="AQ486">
        <v>0</v>
      </c>
      <c r="AR486">
        <v>17</v>
      </c>
      <c r="AS486">
        <v>1</v>
      </c>
      <c r="AT486">
        <v>30</v>
      </c>
      <c r="AU486">
        <v>0</v>
      </c>
      <c r="AV486">
        <v>0</v>
      </c>
      <c r="AW486">
        <v>6</v>
      </c>
      <c r="AX486">
        <v>0</v>
      </c>
      <c r="AY486">
        <v>0</v>
      </c>
      <c r="AZ486">
        <v>2</v>
      </c>
      <c r="BA486">
        <v>0</v>
      </c>
      <c r="BB486">
        <v>2</v>
      </c>
      <c r="BC486">
        <v>0</v>
      </c>
      <c r="BD486">
        <v>1</v>
      </c>
      <c r="BE486">
        <v>0</v>
      </c>
      <c r="BF486">
        <v>0</v>
      </c>
      <c r="BG486">
        <v>437</v>
      </c>
      <c r="BH486">
        <v>72</v>
      </c>
      <c r="BI486">
        <v>12</v>
      </c>
      <c r="BJ486">
        <v>30</v>
      </c>
      <c r="BK486">
        <v>1</v>
      </c>
      <c r="BL486">
        <v>4</v>
      </c>
      <c r="BM486">
        <v>0</v>
      </c>
      <c r="BN486">
        <v>8</v>
      </c>
      <c r="BO486">
        <v>2</v>
      </c>
      <c r="BP486">
        <v>0</v>
      </c>
      <c r="BQ486">
        <v>0</v>
      </c>
      <c r="BR486">
        <v>0</v>
      </c>
      <c r="BS486">
        <v>1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2</v>
      </c>
      <c r="CA486">
        <v>0</v>
      </c>
      <c r="CB486">
        <v>0</v>
      </c>
      <c r="CC486">
        <v>0</v>
      </c>
      <c r="CD486">
        <v>0</v>
      </c>
      <c r="CE486">
        <v>1</v>
      </c>
      <c r="CF486">
        <v>2</v>
      </c>
      <c r="CG486">
        <v>0</v>
      </c>
      <c r="CH486">
        <v>2</v>
      </c>
      <c r="CI486">
        <v>0</v>
      </c>
      <c r="CJ486">
        <v>2</v>
      </c>
      <c r="CK486">
        <v>1</v>
      </c>
      <c r="CL486">
        <v>4</v>
      </c>
      <c r="CM486">
        <v>72</v>
      </c>
      <c r="CN486">
        <v>13</v>
      </c>
      <c r="CO486">
        <v>5</v>
      </c>
      <c r="CP486">
        <v>2</v>
      </c>
      <c r="CQ486">
        <v>0</v>
      </c>
      <c r="CR486">
        <v>0</v>
      </c>
      <c r="CS486">
        <v>2</v>
      </c>
      <c r="CT486">
        <v>2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1</v>
      </c>
      <c r="DC486">
        <v>1</v>
      </c>
      <c r="DD486">
        <v>0</v>
      </c>
      <c r="DE486">
        <v>13</v>
      </c>
      <c r="DF486">
        <v>32</v>
      </c>
      <c r="DG486">
        <v>10</v>
      </c>
      <c r="DH486">
        <v>0</v>
      </c>
      <c r="DI486">
        <v>0</v>
      </c>
      <c r="DJ486">
        <v>5</v>
      </c>
      <c r="DK486">
        <v>1</v>
      </c>
      <c r="DL486">
        <v>0</v>
      </c>
      <c r="DM486">
        <v>3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2</v>
      </c>
      <c r="DT486">
        <v>4</v>
      </c>
      <c r="DU486">
        <v>0</v>
      </c>
      <c r="DV486">
        <v>0</v>
      </c>
      <c r="DW486">
        <v>0</v>
      </c>
      <c r="DX486">
        <v>0</v>
      </c>
      <c r="DY486">
        <v>3</v>
      </c>
      <c r="DZ486">
        <v>2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2</v>
      </c>
      <c r="EI486">
        <v>32</v>
      </c>
      <c r="EJ486">
        <v>84</v>
      </c>
      <c r="EK486">
        <v>5</v>
      </c>
      <c r="EL486">
        <v>0</v>
      </c>
      <c r="EM486">
        <v>0</v>
      </c>
      <c r="EN486">
        <v>2</v>
      </c>
      <c r="EO486">
        <v>69</v>
      </c>
      <c r="EP486">
        <v>4</v>
      </c>
      <c r="EQ486">
        <v>0</v>
      </c>
      <c r="ER486">
        <v>1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1</v>
      </c>
      <c r="EZ486">
        <v>0</v>
      </c>
      <c r="FA486">
        <v>1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1</v>
      </c>
      <c r="FO486">
        <v>84</v>
      </c>
      <c r="FP486">
        <v>9</v>
      </c>
      <c r="FQ486">
        <v>5</v>
      </c>
      <c r="FR486">
        <v>1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1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2</v>
      </c>
      <c r="GU486">
        <v>9</v>
      </c>
      <c r="GV486">
        <v>46</v>
      </c>
      <c r="GW486">
        <v>17</v>
      </c>
      <c r="GX486">
        <v>2</v>
      </c>
      <c r="GY486">
        <v>9</v>
      </c>
      <c r="GZ486">
        <v>0</v>
      </c>
      <c r="HA486">
        <v>8</v>
      </c>
      <c r="HB486">
        <v>0</v>
      </c>
      <c r="HC486">
        <v>1</v>
      </c>
      <c r="HD486">
        <v>0</v>
      </c>
      <c r="HE486">
        <v>4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2</v>
      </c>
      <c r="HP486">
        <v>0</v>
      </c>
      <c r="HQ486">
        <v>3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46</v>
      </c>
      <c r="HY486">
        <v>20</v>
      </c>
      <c r="HZ486">
        <v>10</v>
      </c>
      <c r="IA486">
        <v>1</v>
      </c>
      <c r="IB486">
        <v>0</v>
      </c>
      <c r="IC486">
        <v>1</v>
      </c>
      <c r="ID486">
        <v>0</v>
      </c>
      <c r="IE486">
        <v>3</v>
      </c>
      <c r="IF486">
        <v>0</v>
      </c>
      <c r="IG486">
        <v>0</v>
      </c>
      <c r="IH486">
        <v>2</v>
      </c>
      <c r="II486">
        <v>0</v>
      </c>
      <c r="IJ486">
        <v>1</v>
      </c>
      <c r="IK486">
        <v>0</v>
      </c>
      <c r="IL486">
        <v>0</v>
      </c>
      <c r="IM486">
        <v>0</v>
      </c>
      <c r="IN486">
        <v>1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1</v>
      </c>
      <c r="JC486">
        <v>0</v>
      </c>
      <c r="JD486">
        <v>20</v>
      </c>
      <c r="JE486">
        <v>1</v>
      </c>
      <c r="JF486">
        <v>1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1</v>
      </c>
      <c r="JZ486">
        <v>12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1</v>
      </c>
      <c r="KH486">
        <v>0</v>
      </c>
      <c r="KI486">
        <v>0</v>
      </c>
      <c r="KJ486">
        <v>0</v>
      </c>
      <c r="KK486">
        <v>8</v>
      </c>
      <c r="KL486">
        <v>3</v>
      </c>
      <c r="KM486">
        <v>0</v>
      </c>
      <c r="KN486">
        <v>0</v>
      </c>
      <c r="KO486">
        <v>0</v>
      </c>
      <c r="KP486">
        <v>0</v>
      </c>
      <c r="KQ486">
        <v>12</v>
      </c>
      <c r="KR486">
        <v>0</v>
      </c>
      <c r="KS486">
        <v>0</v>
      </c>
      <c r="KT486">
        <v>0</v>
      </c>
      <c r="KU486">
        <v>0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</row>
    <row r="487" spans="1:325">
      <c r="A487" t="s">
        <v>976</v>
      </c>
      <c r="B487" t="s">
        <v>938</v>
      </c>
      <c r="C487" t="str">
        <f>"181503"</f>
        <v>181503</v>
      </c>
      <c r="D487" t="s">
        <v>975</v>
      </c>
      <c r="E487">
        <v>3</v>
      </c>
      <c r="F487">
        <v>1097</v>
      </c>
      <c r="G487">
        <v>839</v>
      </c>
      <c r="H487">
        <v>300</v>
      </c>
      <c r="I487">
        <v>539</v>
      </c>
      <c r="J487">
        <v>0</v>
      </c>
      <c r="K487">
        <v>3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539</v>
      </c>
      <c r="T487">
        <v>0</v>
      </c>
      <c r="U487">
        <v>0</v>
      </c>
      <c r="V487">
        <v>539</v>
      </c>
      <c r="W487">
        <v>19</v>
      </c>
      <c r="X487">
        <v>13</v>
      </c>
      <c r="Y487">
        <v>4</v>
      </c>
      <c r="Z487">
        <v>0</v>
      </c>
      <c r="AA487">
        <v>520</v>
      </c>
      <c r="AB487">
        <v>377</v>
      </c>
      <c r="AC487">
        <v>12</v>
      </c>
      <c r="AD487">
        <v>2</v>
      </c>
      <c r="AE487">
        <v>1</v>
      </c>
      <c r="AF487">
        <v>200</v>
      </c>
      <c r="AG487">
        <v>0</v>
      </c>
      <c r="AH487">
        <v>5</v>
      </c>
      <c r="AI487">
        <v>0</v>
      </c>
      <c r="AJ487">
        <v>1</v>
      </c>
      <c r="AK487">
        <v>0</v>
      </c>
      <c r="AL487">
        <v>1</v>
      </c>
      <c r="AM487">
        <v>6</v>
      </c>
      <c r="AN487">
        <v>1</v>
      </c>
      <c r="AO487">
        <v>0</v>
      </c>
      <c r="AP487">
        <v>0</v>
      </c>
      <c r="AQ487">
        <v>18</v>
      </c>
      <c r="AR487">
        <v>8</v>
      </c>
      <c r="AS487">
        <v>0</v>
      </c>
      <c r="AT487">
        <v>114</v>
      </c>
      <c r="AU487">
        <v>0</v>
      </c>
      <c r="AV487">
        <v>0</v>
      </c>
      <c r="AW487">
        <v>3</v>
      </c>
      <c r="AX487">
        <v>0</v>
      </c>
      <c r="AY487">
        <v>1</v>
      </c>
      <c r="AZ487">
        <v>2</v>
      </c>
      <c r="BA487">
        <v>0</v>
      </c>
      <c r="BB487">
        <v>2</v>
      </c>
      <c r="BC487">
        <v>0</v>
      </c>
      <c r="BD487">
        <v>0</v>
      </c>
      <c r="BE487">
        <v>0</v>
      </c>
      <c r="BF487">
        <v>0</v>
      </c>
      <c r="BG487">
        <v>377</v>
      </c>
      <c r="BH487">
        <v>23</v>
      </c>
      <c r="BI487">
        <v>10</v>
      </c>
      <c r="BJ487">
        <v>8</v>
      </c>
      <c r="BK487">
        <v>0</v>
      </c>
      <c r="BL487">
        <v>0</v>
      </c>
      <c r="BM487">
        <v>0</v>
      </c>
      <c r="BN487">
        <v>0</v>
      </c>
      <c r="BO487">
        <v>1</v>
      </c>
      <c r="BP487">
        <v>0</v>
      </c>
      <c r="BQ487">
        <v>1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1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1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1</v>
      </c>
      <c r="CK487">
        <v>0</v>
      </c>
      <c r="CL487">
        <v>0</v>
      </c>
      <c r="CM487">
        <v>23</v>
      </c>
      <c r="CN487">
        <v>4</v>
      </c>
      <c r="CO487">
        <v>1</v>
      </c>
      <c r="CP487">
        <v>1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1</v>
      </c>
      <c r="DB487">
        <v>1</v>
      </c>
      <c r="DC487">
        <v>0</v>
      </c>
      <c r="DD487">
        <v>0</v>
      </c>
      <c r="DE487">
        <v>4</v>
      </c>
      <c r="DF487">
        <v>13</v>
      </c>
      <c r="DG487">
        <v>7</v>
      </c>
      <c r="DH487">
        <v>2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1</v>
      </c>
      <c r="DR487">
        <v>1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1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1</v>
      </c>
      <c r="EI487">
        <v>13</v>
      </c>
      <c r="EJ487">
        <v>46</v>
      </c>
      <c r="EK487">
        <v>6</v>
      </c>
      <c r="EL487">
        <v>0</v>
      </c>
      <c r="EM487">
        <v>0</v>
      </c>
      <c r="EN487">
        <v>0</v>
      </c>
      <c r="EO487">
        <v>37</v>
      </c>
      <c r="EP487">
        <v>0</v>
      </c>
      <c r="EQ487">
        <v>0</v>
      </c>
      <c r="ER487">
        <v>3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46</v>
      </c>
      <c r="FP487">
        <v>7</v>
      </c>
      <c r="FQ487">
        <v>3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1</v>
      </c>
      <c r="FX487">
        <v>0</v>
      </c>
      <c r="FY487">
        <v>2</v>
      </c>
      <c r="FZ487">
        <v>0</v>
      </c>
      <c r="GA487">
        <v>0</v>
      </c>
      <c r="GB487">
        <v>0</v>
      </c>
      <c r="GC487">
        <v>0</v>
      </c>
      <c r="GD487">
        <v>1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7</v>
      </c>
      <c r="GV487">
        <v>32</v>
      </c>
      <c r="GW487">
        <v>9</v>
      </c>
      <c r="GX487">
        <v>0</v>
      </c>
      <c r="GY487">
        <v>8</v>
      </c>
      <c r="GZ487">
        <v>2</v>
      </c>
      <c r="HA487">
        <v>5</v>
      </c>
      <c r="HB487">
        <v>0</v>
      </c>
      <c r="HC487">
        <v>0</v>
      </c>
      <c r="HD487">
        <v>1</v>
      </c>
      <c r="HE487">
        <v>0</v>
      </c>
      <c r="HF487">
        <v>0</v>
      </c>
      <c r="HG487">
        <v>1</v>
      </c>
      <c r="HH487">
        <v>0</v>
      </c>
      <c r="HI487">
        <v>0</v>
      </c>
      <c r="HJ487">
        <v>1</v>
      </c>
      <c r="HK487">
        <v>0</v>
      </c>
      <c r="HL487">
        <v>0</v>
      </c>
      <c r="HM487">
        <v>1</v>
      </c>
      <c r="HN487">
        <v>0</v>
      </c>
      <c r="HO487">
        <v>0</v>
      </c>
      <c r="HP487">
        <v>0</v>
      </c>
      <c r="HQ487">
        <v>3</v>
      </c>
      <c r="HR487">
        <v>0</v>
      </c>
      <c r="HS487">
        <v>0</v>
      </c>
      <c r="HT487">
        <v>0</v>
      </c>
      <c r="HU487">
        <v>0</v>
      </c>
      <c r="HV487">
        <v>1</v>
      </c>
      <c r="HW487">
        <v>0</v>
      </c>
      <c r="HX487">
        <v>32</v>
      </c>
      <c r="HY487">
        <v>12</v>
      </c>
      <c r="HZ487">
        <v>2</v>
      </c>
      <c r="IA487">
        <v>0</v>
      </c>
      <c r="IB487">
        <v>0</v>
      </c>
      <c r="IC487">
        <v>2</v>
      </c>
      <c r="ID487">
        <v>1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4</v>
      </c>
      <c r="IP487">
        <v>0</v>
      </c>
      <c r="IQ487">
        <v>0</v>
      </c>
      <c r="IR487">
        <v>0</v>
      </c>
      <c r="IS487">
        <v>0</v>
      </c>
      <c r="IT487">
        <v>2</v>
      </c>
      <c r="IU487">
        <v>1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12</v>
      </c>
      <c r="JE487">
        <v>4</v>
      </c>
      <c r="JF487">
        <v>0</v>
      </c>
      <c r="JG487">
        <v>4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4</v>
      </c>
      <c r="JZ487">
        <v>1</v>
      </c>
      <c r="KA487">
        <v>1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1</v>
      </c>
      <c r="KR487">
        <v>1</v>
      </c>
      <c r="KS487">
        <v>0</v>
      </c>
      <c r="KT487">
        <v>0</v>
      </c>
      <c r="KU487">
        <v>0</v>
      </c>
      <c r="KV487">
        <v>0</v>
      </c>
      <c r="KW487">
        <v>1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1</v>
      </c>
    </row>
    <row r="488" spans="1:325">
      <c r="A488" t="s">
        <v>974</v>
      </c>
      <c r="B488" t="s">
        <v>938</v>
      </c>
      <c r="C488" t="str">
        <f>"181503"</f>
        <v>181503</v>
      </c>
      <c r="D488" t="s">
        <v>973</v>
      </c>
      <c r="E488">
        <v>4</v>
      </c>
      <c r="F488">
        <v>332</v>
      </c>
      <c r="G488">
        <v>260</v>
      </c>
      <c r="H488">
        <v>77</v>
      </c>
      <c r="I488">
        <v>183</v>
      </c>
      <c r="J488">
        <v>0</v>
      </c>
      <c r="K488">
        <v>1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183</v>
      </c>
      <c r="T488">
        <v>0</v>
      </c>
      <c r="U488">
        <v>0</v>
      </c>
      <c r="V488">
        <v>183</v>
      </c>
      <c r="W488">
        <v>2</v>
      </c>
      <c r="X488">
        <v>1</v>
      </c>
      <c r="Y488">
        <v>1</v>
      </c>
      <c r="Z488">
        <v>0</v>
      </c>
      <c r="AA488">
        <v>181</v>
      </c>
      <c r="AB488">
        <v>130</v>
      </c>
      <c r="AC488">
        <v>3</v>
      </c>
      <c r="AD488">
        <v>0</v>
      </c>
      <c r="AE488">
        <v>0</v>
      </c>
      <c r="AF488">
        <v>79</v>
      </c>
      <c r="AG488">
        <v>1</v>
      </c>
      <c r="AH488">
        <v>1</v>
      </c>
      <c r="AI488">
        <v>0</v>
      </c>
      <c r="AJ488">
        <v>0</v>
      </c>
      <c r="AK488">
        <v>0</v>
      </c>
      <c r="AL488">
        <v>1</v>
      </c>
      <c r="AM488">
        <v>9</v>
      </c>
      <c r="AN488">
        <v>0</v>
      </c>
      <c r="AO488">
        <v>0</v>
      </c>
      <c r="AP488">
        <v>0</v>
      </c>
      <c r="AQ488">
        <v>2</v>
      </c>
      <c r="AR488">
        <v>1</v>
      </c>
      <c r="AS488">
        <v>1</v>
      </c>
      <c r="AT488">
        <v>32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130</v>
      </c>
      <c r="BH488">
        <v>3</v>
      </c>
      <c r="BI488">
        <v>0</v>
      </c>
      <c r="BJ488">
        <v>2</v>
      </c>
      <c r="BK488">
        <v>0</v>
      </c>
      <c r="BL488">
        <v>0</v>
      </c>
      <c r="BM488">
        <v>0</v>
      </c>
      <c r="BN488">
        <v>1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3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3</v>
      </c>
      <c r="DG488">
        <v>2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1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3</v>
      </c>
      <c r="EJ488">
        <v>17</v>
      </c>
      <c r="EK488">
        <v>2</v>
      </c>
      <c r="EL488">
        <v>0</v>
      </c>
      <c r="EM488">
        <v>0</v>
      </c>
      <c r="EN488">
        <v>0</v>
      </c>
      <c r="EO488">
        <v>12</v>
      </c>
      <c r="EP488">
        <v>1</v>
      </c>
      <c r="EQ488">
        <v>0</v>
      </c>
      <c r="ER488">
        <v>0</v>
      </c>
      <c r="ES488">
        <v>0</v>
      </c>
      <c r="ET488">
        <v>2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17</v>
      </c>
      <c r="FP488">
        <v>4</v>
      </c>
      <c r="FQ488">
        <v>2</v>
      </c>
      <c r="FR488">
        <v>0</v>
      </c>
      <c r="FS488">
        <v>1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1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4</v>
      </c>
      <c r="GV488">
        <v>21</v>
      </c>
      <c r="GW488">
        <v>3</v>
      </c>
      <c r="GX488">
        <v>1</v>
      </c>
      <c r="GY488">
        <v>7</v>
      </c>
      <c r="GZ488">
        <v>0</v>
      </c>
      <c r="HA488">
        <v>2</v>
      </c>
      <c r="HB488">
        <v>0</v>
      </c>
      <c r="HC488">
        <v>1</v>
      </c>
      <c r="HD488">
        <v>1</v>
      </c>
      <c r="HE488">
        <v>0</v>
      </c>
      <c r="HF488">
        <v>1</v>
      </c>
      <c r="HG488">
        <v>2</v>
      </c>
      <c r="HH488">
        <v>0</v>
      </c>
      <c r="HI488">
        <v>0</v>
      </c>
      <c r="HJ488">
        <v>0</v>
      </c>
      <c r="HK488">
        <v>1</v>
      </c>
      <c r="HL488">
        <v>0</v>
      </c>
      <c r="HM488">
        <v>0</v>
      </c>
      <c r="HN488">
        <v>0</v>
      </c>
      <c r="HO488">
        <v>1</v>
      </c>
      <c r="HP488">
        <v>0</v>
      </c>
      <c r="HQ488">
        <v>0</v>
      </c>
      <c r="HR488">
        <v>1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21</v>
      </c>
      <c r="HY488">
        <v>2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1</v>
      </c>
      <c r="IN488">
        <v>0</v>
      </c>
      <c r="IO488">
        <v>0</v>
      </c>
      <c r="IP488">
        <v>0</v>
      </c>
      <c r="IQ488">
        <v>0</v>
      </c>
      <c r="IR488">
        <v>1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2</v>
      </c>
      <c r="JE488">
        <v>1</v>
      </c>
      <c r="JF488">
        <v>0</v>
      </c>
      <c r="JG488">
        <v>0</v>
      </c>
      <c r="JH488">
        <v>1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1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</row>
    <row r="489" spans="1:325">
      <c r="A489" t="s">
        <v>972</v>
      </c>
      <c r="B489" t="s">
        <v>938</v>
      </c>
      <c r="C489" t="str">
        <f>"181503"</f>
        <v>181503</v>
      </c>
      <c r="D489" t="s">
        <v>971</v>
      </c>
      <c r="E489">
        <v>5</v>
      </c>
      <c r="F489">
        <v>1093</v>
      </c>
      <c r="G489">
        <v>830</v>
      </c>
      <c r="H489">
        <v>214</v>
      </c>
      <c r="I489">
        <v>616</v>
      </c>
      <c r="J489">
        <v>1</v>
      </c>
      <c r="K489">
        <v>1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616</v>
      </c>
      <c r="T489">
        <v>0</v>
      </c>
      <c r="U489">
        <v>0</v>
      </c>
      <c r="V489">
        <v>616</v>
      </c>
      <c r="W489">
        <v>17</v>
      </c>
      <c r="X489">
        <v>14</v>
      </c>
      <c r="Y489">
        <v>2</v>
      </c>
      <c r="Z489">
        <v>0</v>
      </c>
      <c r="AA489">
        <v>599</v>
      </c>
      <c r="AB489">
        <v>440</v>
      </c>
      <c r="AC489">
        <v>6</v>
      </c>
      <c r="AD489">
        <v>0</v>
      </c>
      <c r="AE489">
        <v>1</v>
      </c>
      <c r="AF489">
        <v>318</v>
      </c>
      <c r="AG489">
        <v>1</v>
      </c>
      <c r="AH489">
        <v>20</v>
      </c>
      <c r="AI489">
        <v>0</v>
      </c>
      <c r="AJ489">
        <v>5</v>
      </c>
      <c r="AK489">
        <v>0</v>
      </c>
      <c r="AL489">
        <v>0</v>
      </c>
      <c r="AM489">
        <v>18</v>
      </c>
      <c r="AN489">
        <v>0</v>
      </c>
      <c r="AO489">
        <v>4</v>
      </c>
      <c r="AP489">
        <v>0</v>
      </c>
      <c r="AQ489">
        <v>1</v>
      </c>
      <c r="AR489">
        <v>7</v>
      </c>
      <c r="AS489">
        <v>0</v>
      </c>
      <c r="AT489">
        <v>42</v>
      </c>
      <c r="AU489">
        <v>11</v>
      </c>
      <c r="AV489">
        <v>0</v>
      </c>
      <c r="AW489">
        <v>2</v>
      </c>
      <c r="AX489">
        <v>0</v>
      </c>
      <c r="AY489">
        <v>0</v>
      </c>
      <c r="AZ489">
        <v>1</v>
      </c>
      <c r="BA489">
        <v>1</v>
      </c>
      <c r="BB489">
        <v>0</v>
      </c>
      <c r="BC489">
        <v>1</v>
      </c>
      <c r="BD489">
        <v>0</v>
      </c>
      <c r="BE489">
        <v>0</v>
      </c>
      <c r="BF489">
        <v>1</v>
      </c>
      <c r="BG489">
        <v>440</v>
      </c>
      <c r="BH489">
        <v>14</v>
      </c>
      <c r="BI489">
        <v>0</v>
      </c>
      <c r="BJ489">
        <v>8</v>
      </c>
      <c r="BK489">
        <v>1</v>
      </c>
      <c r="BL489">
        <v>0</v>
      </c>
      <c r="BM489">
        <v>0</v>
      </c>
      <c r="BN489">
        <v>0</v>
      </c>
      <c r="BO489">
        <v>0</v>
      </c>
      <c r="BP489">
        <v>1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1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1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2</v>
      </c>
      <c r="CM489">
        <v>14</v>
      </c>
      <c r="CN489">
        <v>2</v>
      </c>
      <c r="CO489">
        <v>0</v>
      </c>
      <c r="CP489">
        <v>0</v>
      </c>
      <c r="CQ489">
        <v>1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1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2</v>
      </c>
      <c r="DF489">
        <v>17</v>
      </c>
      <c r="DG489">
        <v>7</v>
      </c>
      <c r="DH489">
        <v>0</v>
      </c>
      <c r="DI489">
        <v>2</v>
      </c>
      <c r="DJ489">
        <v>4</v>
      </c>
      <c r="DK489">
        <v>0</v>
      </c>
      <c r="DL489">
        <v>0</v>
      </c>
      <c r="DM489">
        <v>0</v>
      </c>
      <c r="DN489">
        <v>0</v>
      </c>
      <c r="DO489">
        <v>1</v>
      </c>
      <c r="DP489">
        <v>0</v>
      </c>
      <c r="DQ489">
        <v>0</v>
      </c>
      <c r="DR489">
        <v>1</v>
      </c>
      <c r="DS489">
        <v>0</v>
      </c>
      <c r="DT489">
        <v>1</v>
      </c>
      <c r="DU489">
        <v>0</v>
      </c>
      <c r="DV489">
        <v>0</v>
      </c>
      <c r="DW489">
        <v>0</v>
      </c>
      <c r="DX489">
        <v>0</v>
      </c>
      <c r="DY489">
        <v>1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17</v>
      </c>
      <c r="EJ489">
        <v>75</v>
      </c>
      <c r="EK489">
        <v>17</v>
      </c>
      <c r="EL489">
        <v>0</v>
      </c>
      <c r="EM489">
        <v>0</v>
      </c>
      <c r="EN489">
        <v>0</v>
      </c>
      <c r="EO489">
        <v>52</v>
      </c>
      <c r="EP489">
        <v>4</v>
      </c>
      <c r="EQ489">
        <v>0</v>
      </c>
      <c r="ER489">
        <v>1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1</v>
      </c>
      <c r="FO489">
        <v>75</v>
      </c>
      <c r="FP489">
        <v>3</v>
      </c>
      <c r="FQ489">
        <v>1</v>
      </c>
      <c r="FR489">
        <v>0</v>
      </c>
      <c r="FS489">
        <v>1</v>
      </c>
      <c r="FT489">
        <v>0</v>
      </c>
      <c r="FU489">
        <v>0</v>
      </c>
      <c r="FV489">
        <v>0</v>
      </c>
      <c r="FW489">
        <v>1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3</v>
      </c>
      <c r="GV489">
        <v>40</v>
      </c>
      <c r="GW489">
        <v>13</v>
      </c>
      <c r="GX489">
        <v>1</v>
      </c>
      <c r="GY489">
        <v>9</v>
      </c>
      <c r="GZ489">
        <v>0</v>
      </c>
      <c r="HA489">
        <v>4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5</v>
      </c>
      <c r="HH489">
        <v>1</v>
      </c>
      <c r="HI489">
        <v>0</v>
      </c>
      <c r="HJ489">
        <v>0</v>
      </c>
      <c r="HK489">
        <v>1</v>
      </c>
      <c r="HL489">
        <v>0</v>
      </c>
      <c r="HM489">
        <v>0</v>
      </c>
      <c r="HN489">
        <v>1</v>
      </c>
      <c r="HO489">
        <v>0</v>
      </c>
      <c r="HP489">
        <v>0</v>
      </c>
      <c r="HQ489">
        <v>3</v>
      </c>
      <c r="HR489">
        <v>0</v>
      </c>
      <c r="HS489">
        <v>0</v>
      </c>
      <c r="HT489">
        <v>1</v>
      </c>
      <c r="HU489">
        <v>0</v>
      </c>
      <c r="HV489">
        <v>0</v>
      </c>
      <c r="HW489">
        <v>1</v>
      </c>
      <c r="HX489">
        <v>40</v>
      </c>
      <c r="HY489">
        <v>2</v>
      </c>
      <c r="HZ489">
        <v>0</v>
      </c>
      <c r="IA489">
        <v>1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1</v>
      </c>
      <c r="IZ489">
        <v>0</v>
      </c>
      <c r="JA489">
        <v>0</v>
      </c>
      <c r="JB489">
        <v>0</v>
      </c>
      <c r="JC489">
        <v>0</v>
      </c>
      <c r="JD489">
        <v>2</v>
      </c>
      <c r="JE489">
        <v>4</v>
      </c>
      <c r="JF489">
        <v>1</v>
      </c>
      <c r="JG489">
        <v>1</v>
      </c>
      <c r="JH489">
        <v>0</v>
      </c>
      <c r="JI489">
        <v>0</v>
      </c>
      <c r="JJ489">
        <v>0</v>
      </c>
      <c r="JK489">
        <v>1</v>
      </c>
      <c r="JL489">
        <v>0</v>
      </c>
      <c r="JM489">
        <v>1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4</v>
      </c>
      <c r="JZ489">
        <v>2</v>
      </c>
      <c r="KA489">
        <v>0</v>
      </c>
      <c r="KB489">
        <v>1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1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2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</row>
    <row r="490" spans="1:325">
      <c r="A490" t="s">
        <v>970</v>
      </c>
      <c r="B490" t="s">
        <v>938</v>
      </c>
      <c r="C490" t="str">
        <f>"181503"</f>
        <v>181503</v>
      </c>
      <c r="D490" t="s">
        <v>969</v>
      </c>
      <c r="E490">
        <v>6</v>
      </c>
      <c r="F490">
        <v>968</v>
      </c>
      <c r="G490">
        <v>731</v>
      </c>
      <c r="H490">
        <v>195</v>
      </c>
      <c r="I490">
        <v>536</v>
      </c>
      <c r="J490">
        <v>0</v>
      </c>
      <c r="K490">
        <v>5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536</v>
      </c>
      <c r="T490">
        <v>0</v>
      </c>
      <c r="U490">
        <v>0</v>
      </c>
      <c r="V490">
        <v>536</v>
      </c>
      <c r="W490">
        <v>25</v>
      </c>
      <c r="X490">
        <v>18</v>
      </c>
      <c r="Y490">
        <v>3</v>
      </c>
      <c r="Z490">
        <v>0</v>
      </c>
      <c r="AA490">
        <v>511</v>
      </c>
      <c r="AB490">
        <v>423</v>
      </c>
      <c r="AC490">
        <v>13</v>
      </c>
      <c r="AD490">
        <v>0</v>
      </c>
      <c r="AE490">
        <v>2</v>
      </c>
      <c r="AF490">
        <v>318</v>
      </c>
      <c r="AG490">
        <v>2</v>
      </c>
      <c r="AH490">
        <v>9</v>
      </c>
      <c r="AI490">
        <v>0</v>
      </c>
      <c r="AJ490">
        <v>26</v>
      </c>
      <c r="AK490">
        <v>0</v>
      </c>
      <c r="AL490">
        <v>0</v>
      </c>
      <c r="AM490">
        <v>9</v>
      </c>
      <c r="AN490">
        <v>3</v>
      </c>
      <c r="AO490">
        <v>0</v>
      </c>
      <c r="AP490">
        <v>0</v>
      </c>
      <c r="AQ490">
        <v>0</v>
      </c>
      <c r="AR490">
        <v>12</v>
      </c>
      <c r="AS490">
        <v>1</v>
      </c>
      <c r="AT490">
        <v>19</v>
      </c>
      <c r="AU490">
        <v>8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1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423</v>
      </c>
      <c r="BH490">
        <v>11</v>
      </c>
      <c r="BI490">
        <v>0</v>
      </c>
      <c r="BJ490">
        <v>7</v>
      </c>
      <c r="BK490">
        <v>0</v>
      </c>
      <c r="BL490">
        <v>1</v>
      </c>
      <c r="BM490">
        <v>1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1</v>
      </c>
      <c r="CI490">
        <v>0</v>
      </c>
      <c r="CJ490">
        <v>0</v>
      </c>
      <c r="CK490">
        <v>1</v>
      </c>
      <c r="CL490">
        <v>0</v>
      </c>
      <c r="CM490">
        <v>11</v>
      </c>
      <c r="CN490">
        <v>2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2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2</v>
      </c>
      <c r="DF490">
        <v>12</v>
      </c>
      <c r="DG490">
        <v>3</v>
      </c>
      <c r="DH490">
        <v>1</v>
      </c>
      <c r="DI490">
        <v>0</v>
      </c>
      <c r="DJ490">
        <v>2</v>
      </c>
      <c r="DK490">
        <v>0</v>
      </c>
      <c r="DL490">
        <v>1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2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1</v>
      </c>
      <c r="EA490">
        <v>1</v>
      </c>
      <c r="EB490">
        <v>0</v>
      </c>
      <c r="EC490">
        <v>0</v>
      </c>
      <c r="ED490">
        <v>1</v>
      </c>
      <c r="EE490">
        <v>0</v>
      </c>
      <c r="EF490">
        <v>0</v>
      </c>
      <c r="EG490">
        <v>0</v>
      </c>
      <c r="EH490">
        <v>0</v>
      </c>
      <c r="EI490">
        <v>12</v>
      </c>
      <c r="EJ490">
        <v>32</v>
      </c>
      <c r="EK490">
        <v>5</v>
      </c>
      <c r="EL490">
        <v>0</v>
      </c>
      <c r="EM490">
        <v>0</v>
      </c>
      <c r="EN490">
        <v>0</v>
      </c>
      <c r="EO490">
        <v>21</v>
      </c>
      <c r="EP490">
        <v>4</v>
      </c>
      <c r="EQ490">
        <v>0</v>
      </c>
      <c r="ER490">
        <v>1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1</v>
      </c>
      <c r="FN490">
        <v>0</v>
      </c>
      <c r="FO490">
        <v>32</v>
      </c>
      <c r="FP490">
        <v>1</v>
      </c>
      <c r="FQ490">
        <v>1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1</v>
      </c>
      <c r="GV490">
        <v>22</v>
      </c>
      <c r="GW490">
        <v>7</v>
      </c>
      <c r="GX490">
        <v>2</v>
      </c>
      <c r="GY490">
        <v>1</v>
      </c>
      <c r="GZ490">
        <v>1</v>
      </c>
      <c r="HA490">
        <v>2</v>
      </c>
      <c r="HB490">
        <v>0</v>
      </c>
      <c r="HC490">
        <v>1</v>
      </c>
      <c r="HD490">
        <v>0</v>
      </c>
      <c r="HE490">
        <v>0</v>
      </c>
      <c r="HF490">
        <v>0</v>
      </c>
      <c r="HG490">
        <v>3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4</v>
      </c>
      <c r="HR490">
        <v>0</v>
      </c>
      <c r="HS490">
        <v>1</v>
      </c>
      <c r="HT490">
        <v>0</v>
      </c>
      <c r="HU490">
        <v>0</v>
      </c>
      <c r="HV490">
        <v>0</v>
      </c>
      <c r="HW490">
        <v>0</v>
      </c>
      <c r="HX490">
        <v>22</v>
      </c>
      <c r="HY490">
        <v>3</v>
      </c>
      <c r="HZ490">
        <v>3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3</v>
      </c>
      <c r="JE490">
        <v>3</v>
      </c>
      <c r="JF490">
        <v>0</v>
      </c>
      <c r="JG490">
        <v>2</v>
      </c>
      <c r="JH490">
        <v>0</v>
      </c>
      <c r="JI490">
        <v>0</v>
      </c>
      <c r="JJ490">
        <v>0</v>
      </c>
      <c r="JK490">
        <v>0</v>
      </c>
      <c r="JL490">
        <v>1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3</v>
      </c>
      <c r="JZ490">
        <v>1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1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1</v>
      </c>
      <c r="KR490">
        <v>1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1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1</v>
      </c>
    </row>
    <row r="491" spans="1:325">
      <c r="A491" t="s">
        <v>968</v>
      </c>
      <c r="B491" t="s">
        <v>938</v>
      </c>
      <c r="C491" t="str">
        <f>"181503"</f>
        <v>181503</v>
      </c>
      <c r="D491" t="s">
        <v>967</v>
      </c>
      <c r="E491">
        <v>7</v>
      </c>
      <c r="F491">
        <v>1081</v>
      </c>
      <c r="G491">
        <v>829</v>
      </c>
      <c r="H491">
        <v>249</v>
      </c>
      <c r="I491">
        <v>580</v>
      </c>
      <c r="J491">
        <v>0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580</v>
      </c>
      <c r="T491">
        <v>0</v>
      </c>
      <c r="U491">
        <v>0</v>
      </c>
      <c r="V491">
        <v>580</v>
      </c>
      <c r="W491">
        <v>21</v>
      </c>
      <c r="X491">
        <v>18</v>
      </c>
      <c r="Y491">
        <v>2</v>
      </c>
      <c r="Z491">
        <v>0</v>
      </c>
      <c r="AA491">
        <v>559</v>
      </c>
      <c r="AB491">
        <v>399</v>
      </c>
      <c r="AC491">
        <v>5</v>
      </c>
      <c r="AD491">
        <v>2</v>
      </c>
      <c r="AE491">
        <v>2</v>
      </c>
      <c r="AF491">
        <v>323</v>
      </c>
      <c r="AG491">
        <v>2</v>
      </c>
      <c r="AH491">
        <v>2</v>
      </c>
      <c r="AI491">
        <v>0</v>
      </c>
      <c r="AJ491">
        <v>16</v>
      </c>
      <c r="AK491">
        <v>0</v>
      </c>
      <c r="AL491">
        <v>0</v>
      </c>
      <c r="AM491">
        <v>5</v>
      </c>
      <c r="AN491">
        <v>0</v>
      </c>
      <c r="AO491">
        <v>0</v>
      </c>
      <c r="AP491">
        <v>0</v>
      </c>
      <c r="AQ491">
        <v>1</v>
      </c>
      <c r="AR491">
        <v>6</v>
      </c>
      <c r="AS491">
        <v>0</v>
      </c>
      <c r="AT491">
        <v>20</v>
      </c>
      <c r="AU491">
        <v>0</v>
      </c>
      <c r="AV491">
        <v>0</v>
      </c>
      <c r="AW491">
        <v>3</v>
      </c>
      <c r="AX491">
        <v>0</v>
      </c>
      <c r="AY491">
        <v>6</v>
      </c>
      <c r="AZ491">
        <v>6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399</v>
      </c>
      <c r="BH491">
        <v>18</v>
      </c>
      <c r="BI491">
        <v>1</v>
      </c>
      <c r="BJ491">
        <v>14</v>
      </c>
      <c r="BK491">
        <v>1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1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1</v>
      </c>
      <c r="CL491">
        <v>0</v>
      </c>
      <c r="CM491">
        <v>18</v>
      </c>
      <c r="CN491">
        <v>2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2</v>
      </c>
      <c r="DC491">
        <v>0</v>
      </c>
      <c r="DD491">
        <v>0</v>
      </c>
      <c r="DE491">
        <v>2</v>
      </c>
      <c r="DF491">
        <v>10</v>
      </c>
      <c r="DG491">
        <v>3</v>
      </c>
      <c r="DH491">
        <v>0</v>
      </c>
      <c r="DI491">
        <v>0</v>
      </c>
      <c r="DJ491">
        <v>4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2</v>
      </c>
      <c r="DZ491">
        <v>0</v>
      </c>
      <c r="EA491">
        <v>0</v>
      </c>
      <c r="EB491">
        <v>0</v>
      </c>
      <c r="EC491">
        <v>0</v>
      </c>
      <c r="ED491">
        <v>1</v>
      </c>
      <c r="EE491">
        <v>0</v>
      </c>
      <c r="EF491">
        <v>0</v>
      </c>
      <c r="EG491">
        <v>0</v>
      </c>
      <c r="EH491">
        <v>0</v>
      </c>
      <c r="EI491">
        <v>10</v>
      </c>
      <c r="EJ491">
        <v>101</v>
      </c>
      <c r="EK491">
        <v>54</v>
      </c>
      <c r="EL491">
        <v>0</v>
      </c>
      <c r="EM491">
        <v>0</v>
      </c>
      <c r="EN491">
        <v>0</v>
      </c>
      <c r="EO491">
        <v>40</v>
      </c>
      <c r="EP491">
        <v>5</v>
      </c>
      <c r="EQ491">
        <v>0</v>
      </c>
      <c r="ER491">
        <v>1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1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101</v>
      </c>
      <c r="FP491">
        <v>7</v>
      </c>
      <c r="FQ491">
        <v>5</v>
      </c>
      <c r="FR491">
        <v>0</v>
      </c>
      <c r="FS491">
        <v>0</v>
      </c>
      <c r="FT491">
        <v>0</v>
      </c>
      <c r="FU491">
        <v>0</v>
      </c>
      <c r="FV491">
        <v>1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1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7</v>
      </c>
      <c r="GV491">
        <v>13</v>
      </c>
      <c r="GW491">
        <v>4</v>
      </c>
      <c r="GX491">
        <v>0</v>
      </c>
      <c r="GY491">
        <v>4</v>
      </c>
      <c r="GZ491">
        <v>0</v>
      </c>
      <c r="HA491">
        <v>1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1</v>
      </c>
      <c r="HS491">
        <v>1</v>
      </c>
      <c r="HT491">
        <v>2</v>
      </c>
      <c r="HU491">
        <v>0</v>
      </c>
      <c r="HV491">
        <v>0</v>
      </c>
      <c r="HW491">
        <v>0</v>
      </c>
      <c r="HX491">
        <v>13</v>
      </c>
      <c r="HY491">
        <v>3</v>
      </c>
      <c r="HZ491">
        <v>2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1</v>
      </c>
      <c r="JB491">
        <v>0</v>
      </c>
      <c r="JC491">
        <v>0</v>
      </c>
      <c r="JD491">
        <v>3</v>
      </c>
      <c r="JE491">
        <v>5</v>
      </c>
      <c r="JF491">
        <v>0</v>
      </c>
      <c r="JG491">
        <v>4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1</v>
      </c>
      <c r="JV491">
        <v>0</v>
      </c>
      <c r="JW491">
        <v>0</v>
      </c>
      <c r="JX491">
        <v>0</v>
      </c>
      <c r="JY491">
        <v>5</v>
      </c>
      <c r="JZ491">
        <v>1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1</v>
      </c>
      <c r="KN491">
        <v>0</v>
      </c>
      <c r="KO491">
        <v>0</v>
      </c>
      <c r="KP491">
        <v>0</v>
      </c>
      <c r="KQ491">
        <v>1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</row>
    <row r="492" spans="1:325">
      <c r="A492" t="s">
        <v>966</v>
      </c>
      <c r="B492" t="s">
        <v>938</v>
      </c>
      <c r="C492" t="str">
        <f>"181503"</f>
        <v>181503</v>
      </c>
      <c r="D492" t="s">
        <v>965</v>
      </c>
      <c r="E492">
        <v>8</v>
      </c>
      <c r="F492">
        <v>962</v>
      </c>
      <c r="G492">
        <v>730</v>
      </c>
      <c r="H492">
        <v>143</v>
      </c>
      <c r="I492">
        <v>587</v>
      </c>
      <c r="J492">
        <v>0</v>
      </c>
      <c r="K492">
        <v>3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587</v>
      </c>
      <c r="T492">
        <v>0</v>
      </c>
      <c r="U492">
        <v>0</v>
      </c>
      <c r="V492">
        <v>587</v>
      </c>
      <c r="W492">
        <v>15</v>
      </c>
      <c r="X492">
        <v>8</v>
      </c>
      <c r="Y492">
        <v>7</v>
      </c>
      <c r="Z492">
        <v>0</v>
      </c>
      <c r="AA492">
        <v>572</v>
      </c>
      <c r="AB492">
        <v>407</v>
      </c>
      <c r="AC492">
        <v>13</v>
      </c>
      <c r="AD492">
        <v>1</v>
      </c>
      <c r="AE492">
        <v>0</v>
      </c>
      <c r="AF492">
        <v>247</v>
      </c>
      <c r="AG492">
        <v>7</v>
      </c>
      <c r="AH492">
        <v>8</v>
      </c>
      <c r="AI492">
        <v>2</v>
      </c>
      <c r="AJ492">
        <v>0</v>
      </c>
      <c r="AK492">
        <v>0</v>
      </c>
      <c r="AL492">
        <v>1</v>
      </c>
      <c r="AM492">
        <v>14</v>
      </c>
      <c r="AN492">
        <v>1</v>
      </c>
      <c r="AO492">
        <v>2</v>
      </c>
      <c r="AP492">
        <v>0</v>
      </c>
      <c r="AQ492">
        <v>0</v>
      </c>
      <c r="AR492">
        <v>7</v>
      </c>
      <c r="AS492">
        <v>0</v>
      </c>
      <c r="AT492">
        <v>99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1</v>
      </c>
      <c r="BD492">
        <v>3</v>
      </c>
      <c r="BE492">
        <v>0</v>
      </c>
      <c r="BF492">
        <v>1</v>
      </c>
      <c r="BG492">
        <v>407</v>
      </c>
      <c r="BH492">
        <v>17</v>
      </c>
      <c r="BI492">
        <v>8</v>
      </c>
      <c r="BJ492">
        <v>5</v>
      </c>
      <c r="BK492">
        <v>1</v>
      </c>
      <c r="BL492">
        <v>0</v>
      </c>
      <c r="BM492">
        <v>0</v>
      </c>
      <c r="BN492">
        <v>0</v>
      </c>
      <c r="BO492">
        <v>1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1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1</v>
      </c>
      <c r="CL492">
        <v>0</v>
      </c>
      <c r="CM492">
        <v>17</v>
      </c>
      <c r="CN492">
        <v>7</v>
      </c>
      <c r="CO492">
        <v>1</v>
      </c>
      <c r="CP492">
        <v>1</v>
      </c>
      <c r="CQ492">
        <v>0</v>
      </c>
      <c r="CR492">
        <v>0</v>
      </c>
      <c r="CS492">
        <v>0</v>
      </c>
      <c r="CT492">
        <v>1</v>
      </c>
      <c r="CU492">
        <v>2</v>
      </c>
      <c r="CV492">
        <v>0</v>
      </c>
      <c r="CW492">
        <v>1</v>
      </c>
      <c r="CX492">
        <v>0</v>
      </c>
      <c r="CY492">
        <v>0</v>
      </c>
      <c r="CZ492">
        <v>0</v>
      </c>
      <c r="DA492">
        <v>0</v>
      </c>
      <c r="DB492">
        <v>1</v>
      </c>
      <c r="DC492">
        <v>0</v>
      </c>
      <c r="DD492">
        <v>0</v>
      </c>
      <c r="DE492">
        <v>7</v>
      </c>
      <c r="DF492">
        <v>15</v>
      </c>
      <c r="DG492">
        <v>10</v>
      </c>
      <c r="DH492">
        <v>1</v>
      </c>
      <c r="DI492">
        <v>0</v>
      </c>
      <c r="DJ492">
        <v>2</v>
      </c>
      <c r="DK492">
        <v>0</v>
      </c>
      <c r="DL492">
        <v>0</v>
      </c>
      <c r="DM492">
        <v>0</v>
      </c>
      <c r="DN492">
        <v>1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1</v>
      </c>
      <c r="EE492">
        <v>0</v>
      </c>
      <c r="EF492">
        <v>0</v>
      </c>
      <c r="EG492">
        <v>0</v>
      </c>
      <c r="EH492">
        <v>0</v>
      </c>
      <c r="EI492">
        <v>15</v>
      </c>
      <c r="EJ492">
        <v>60</v>
      </c>
      <c r="EK492">
        <v>0</v>
      </c>
      <c r="EL492">
        <v>0</v>
      </c>
      <c r="EM492">
        <v>0</v>
      </c>
      <c r="EN492">
        <v>0</v>
      </c>
      <c r="EO492">
        <v>49</v>
      </c>
      <c r="EP492">
        <v>0</v>
      </c>
      <c r="EQ492">
        <v>0</v>
      </c>
      <c r="ER492">
        <v>11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60</v>
      </c>
      <c r="FP492">
        <v>4</v>
      </c>
      <c r="FQ492">
        <v>3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1</v>
      </c>
      <c r="GU492">
        <v>4</v>
      </c>
      <c r="GV492">
        <v>47</v>
      </c>
      <c r="GW492">
        <v>9</v>
      </c>
      <c r="GX492">
        <v>0</v>
      </c>
      <c r="GY492">
        <v>26</v>
      </c>
      <c r="GZ492">
        <v>0</v>
      </c>
      <c r="HA492">
        <v>4</v>
      </c>
      <c r="HB492">
        <v>0</v>
      </c>
      <c r="HC492">
        <v>2</v>
      </c>
      <c r="HD492">
        <v>1</v>
      </c>
      <c r="HE492">
        <v>1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1</v>
      </c>
      <c r="HL492">
        <v>0</v>
      </c>
      <c r="HM492">
        <v>0</v>
      </c>
      <c r="HN492">
        <v>1</v>
      </c>
      <c r="HO492">
        <v>0</v>
      </c>
      <c r="HP492">
        <v>0</v>
      </c>
      <c r="HQ492">
        <v>2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47</v>
      </c>
      <c r="HY492">
        <v>10</v>
      </c>
      <c r="HZ492">
        <v>7</v>
      </c>
      <c r="IA492">
        <v>0</v>
      </c>
      <c r="IB492">
        <v>0</v>
      </c>
      <c r="IC492">
        <v>0</v>
      </c>
      <c r="ID492">
        <v>1</v>
      </c>
      <c r="IE492">
        <v>1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0</v>
      </c>
      <c r="IO492">
        <v>1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10</v>
      </c>
      <c r="JE492">
        <v>4</v>
      </c>
      <c r="JF492">
        <v>2</v>
      </c>
      <c r="JG492">
        <v>1</v>
      </c>
      <c r="JH492">
        <v>0</v>
      </c>
      <c r="JI492">
        <v>0</v>
      </c>
      <c r="JJ492">
        <v>0</v>
      </c>
      <c r="JK492">
        <v>0</v>
      </c>
      <c r="JL492">
        <v>0</v>
      </c>
      <c r="JM492">
        <v>0</v>
      </c>
      <c r="JN492">
        <v>1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4</v>
      </c>
      <c r="JZ492">
        <v>1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1</v>
      </c>
      <c r="KQ492">
        <v>1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</row>
    <row r="493" spans="1:325">
      <c r="A493" t="s">
        <v>964</v>
      </c>
      <c r="B493" t="s">
        <v>938</v>
      </c>
      <c r="C493" t="str">
        <f>"181503"</f>
        <v>181503</v>
      </c>
      <c r="D493" t="s">
        <v>963</v>
      </c>
      <c r="E493">
        <v>9</v>
      </c>
      <c r="F493">
        <v>738</v>
      </c>
      <c r="G493">
        <v>570</v>
      </c>
      <c r="H493">
        <v>176</v>
      </c>
      <c r="I493">
        <v>394</v>
      </c>
      <c r="J493">
        <v>1</v>
      </c>
      <c r="K493">
        <v>2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394</v>
      </c>
      <c r="T493">
        <v>0</v>
      </c>
      <c r="U493">
        <v>0</v>
      </c>
      <c r="V493">
        <v>394</v>
      </c>
      <c r="W493">
        <v>15</v>
      </c>
      <c r="X493">
        <v>7</v>
      </c>
      <c r="Y493">
        <v>7</v>
      </c>
      <c r="Z493">
        <v>0</v>
      </c>
      <c r="AA493">
        <v>379</v>
      </c>
      <c r="AB493">
        <v>296</v>
      </c>
      <c r="AC493">
        <v>2</v>
      </c>
      <c r="AD493">
        <v>1</v>
      </c>
      <c r="AE493">
        <v>1</v>
      </c>
      <c r="AF493">
        <v>236</v>
      </c>
      <c r="AG493">
        <v>2</v>
      </c>
      <c r="AH493">
        <v>2</v>
      </c>
      <c r="AI493">
        <v>0</v>
      </c>
      <c r="AJ493">
        <v>0</v>
      </c>
      <c r="AK493">
        <v>0</v>
      </c>
      <c r="AL493">
        <v>0</v>
      </c>
      <c r="AM493">
        <v>9</v>
      </c>
      <c r="AN493">
        <v>0</v>
      </c>
      <c r="AO493">
        <v>0</v>
      </c>
      <c r="AP493">
        <v>0</v>
      </c>
      <c r="AQ493">
        <v>2</v>
      </c>
      <c r="AR493">
        <v>1</v>
      </c>
      <c r="AS493">
        <v>1</v>
      </c>
      <c r="AT493">
        <v>34</v>
      </c>
      <c r="AU493">
        <v>1</v>
      </c>
      <c r="AV493">
        <v>0</v>
      </c>
      <c r="AW493">
        <v>0</v>
      </c>
      <c r="AX493">
        <v>0</v>
      </c>
      <c r="AY493">
        <v>0</v>
      </c>
      <c r="AZ493">
        <v>2</v>
      </c>
      <c r="BA493">
        <v>1</v>
      </c>
      <c r="BB493">
        <v>0</v>
      </c>
      <c r="BC493">
        <v>0</v>
      </c>
      <c r="BD493">
        <v>0</v>
      </c>
      <c r="BE493">
        <v>0</v>
      </c>
      <c r="BF493">
        <v>1</v>
      </c>
      <c r="BG493">
        <v>296</v>
      </c>
      <c r="BH493">
        <v>7</v>
      </c>
      <c r="BI493">
        <v>1</v>
      </c>
      <c r="BJ493">
        <v>4</v>
      </c>
      <c r="BK493">
        <v>1</v>
      </c>
      <c r="BL493">
        <v>0</v>
      </c>
      <c r="BM493">
        <v>1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7</v>
      </c>
      <c r="CN493">
        <v>3</v>
      </c>
      <c r="CO493">
        <v>0</v>
      </c>
      <c r="CP493">
        <v>0</v>
      </c>
      <c r="CQ493">
        <v>0</v>
      </c>
      <c r="CR493">
        <v>1</v>
      </c>
      <c r="CS493">
        <v>1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1</v>
      </c>
      <c r="DB493">
        <v>0</v>
      </c>
      <c r="DC493">
        <v>0</v>
      </c>
      <c r="DD493">
        <v>0</v>
      </c>
      <c r="DE493">
        <v>3</v>
      </c>
      <c r="DF493">
        <v>8</v>
      </c>
      <c r="DG493">
        <v>3</v>
      </c>
      <c r="DH493">
        <v>0</v>
      </c>
      <c r="DI493">
        <v>2</v>
      </c>
      <c r="DJ493">
        <v>1</v>
      </c>
      <c r="DK493">
        <v>1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1</v>
      </c>
      <c r="EI493">
        <v>8</v>
      </c>
      <c r="EJ493">
        <v>35</v>
      </c>
      <c r="EK493">
        <v>1</v>
      </c>
      <c r="EL493">
        <v>0</v>
      </c>
      <c r="EM493">
        <v>0</v>
      </c>
      <c r="EN493">
        <v>0</v>
      </c>
      <c r="EO493">
        <v>28</v>
      </c>
      <c r="EP493">
        <v>0</v>
      </c>
      <c r="EQ493">
        <v>0</v>
      </c>
      <c r="ER493">
        <v>5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1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35</v>
      </c>
      <c r="FP493">
        <v>1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1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1</v>
      </c>
      <c r="GV493">
        <v>22</v>
      </c>
      <c r="GW493">
        <v>2</v>
      </c>
      <c r="GX493">
        <v>0</v>
      </c>
      <c r="GY493">
        <v>8</v>
      </c>
      <c r="GZ493">
        <v>0</v>
      </c>
      <c r="HA493">
        <v>4</v>
      </c>
      <c r="HB493">
        <v>0</v>
      </c>
      <c r="HC493">
        <v>1</v>
      </c>
      <c r="HD493">
        <v>0</v>
      </c>
      <c r="HE493">
        <v>1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2</v>
      </c>
      <c r="HL493">
        <v>0</v>
      </c>
      <c r="HM493">
        <v>0</v>
      </c>
      <c r="HN493">
        <v>0</v>
      </c>
      <c r="HO493">
        <v>0</v>
      </c>
      <c r="HP493">
        <v>2</v>
      </c>
      <c r="HQ493">
        <v>0</v>
      </c>
      <c r="HR493">
        <v>1</v>
      </c>
      <c r="HS493">
        <v>0</v>
      </c>
      <c r="HT493">
        <v>1</v>
      </c>
      <c r="HU493">
        <v>0</v>
      </c>
      <c r="HV493">
        <v>0</v>
      </c>
      <c r="HW493">
        <v>0</v>
      </c>
      <c r="HX493">
        <v>22</v>
      </c>
      <c r="HY493">
        <v>3</v>
      </c>
      <c r="HZ493">
        <v>1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2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3</v>
      </c>
      <c r="JE493">
        <v>4</v>
      </c>
      <c r="JF493">
        <v>1</v>
      </c>
      <c r="JG493">
        <v>3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4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</row>
    <row r="494" spans="1:325">
      <c r="A494" t="s">
        <v>962</v>
      </c>
      <c r="B494" t="s">
        <v>938</v>
      </c>
      <c r="C494" t="str">
        <f>"181503"</f>
        <v>181503</v>
      </c>
      <c r="D494" t="s">
        <v>961</v>
      </c>
      <c r="E494">
        <v>10</v>
      </c>
      <c r="F494">
        <v>509</v>
      </c>
      <c r="G494">
        <v>390</v>
      </c>
      <c r="H494">
        <v>110</v>
      </c>
      <c r="I494">
        <v>280</v>
      </c>
      <c r="J494">
        <v>0</v>
      </c>
      <c r="K494">
        <v>1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280</v>
      </c>
      <c r="T494">
        <v>0</v>
      </c>
      <c r="U494">
        <v>0</v>
      </c>
      <c r="V494">
        <v>280</v>
      </c>
      <c r="W494">
        <v>4</v>
      </c>
      <c r="X494">
        <v>3</v>
      </c>
      <c r="Y494">
        <v>1</v>
      </c>
      <c r="Z494">
        <v>0</v>
      </c>
      <c r="AA494">
        <v>276</v>
      </c>
      <c r="AB494">
        <v>166</v>
      </c>
      <c r="AC494">
        <v>0</v>
      </c>
      <c r="AD494">
        <v>0</v>
      </c>
      <c r="AE494">
        <v>0</v>
      </c>
      <c r="AF494">
        <v>136</v>
      </c>
      <c r="AG494">
        <v>0</v>
      </c>
      <c r="AH494">
        <v>0</v>
      </c>
      <c r="AI494">
        <v>1</v>
      </c>
      <c r="AJ494">
        <v>0</v>
      </c>
      <c r="AK494">
        <v>0</v>
      </c>
      <c r="AL494">
        <v>0</v>
      </c>
      <c r="AM494">
        <v>3</v>
      </c>
      <c r="AN494">
        <v>0</v>
      </c>
      <c r="AO494">
        <v>0</v>
      </c>
      <c r="AP494">
        <v>0</v>
      </c>
      <c r="AQ494">
        <v>0</v>
      </c>
      <c r="AR494">
        <v>2</v>
      </c>
      <c r="AS494">
        <v>0</v>
      </c>
      <c r="AT494">
        <v>18</v>
      </c>
      <c r="AU494">
        <v>0</v>
      </c>
      <c r="AV494">
        <v>0</v>
      </c>
      <c r="AW494">
        <v>3</v>
      </c>
      <c r="AX494">
        <v>0</v>
      </c>
      <c r="AY494">
        <v>1</v>
      </c>
      <c r="AZ494">
        <v>1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1</v>
      </c>
      <c r="BG494">
        <v>166</v>
      </c>
      <c r="BH494">
        <v>13</v>
      </c>
      <c r="BI494">
        <v>1</v>
      </c>
      <c r="BJ494">
        <v>5</v>
      </c>
      <c r="BK494">
        <v>0</v>
      </c>
      <c r="BL494">
        <v>2</v>
      </c>
      <c r="BM494">
        <v>0</v>
      </c>
      <c r="BN494">
        <v>1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1</v>
      </c>
      <c r="CE494">
        <v>0</v>
      </c>
      <c r="CF494">
        <v>0</v>
      </c>
      <c r="CG494">
        <v>1</v>
      </c>
      <c r="CH494">
        <v>0</v>
      </c>
      <c r="CI494">
        <v>0</v>
      </c>
      <c r="CJ494">
        <v>0</v>
      </c>
      <c r="CK494">
        <v>1</v>
      </c>
      <c r="CL494">
        <v>1</v>
      </c>
      <c r="CM494">
        <v>13</v>
      </c>
      <c r="CN494">
        <v>1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1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1</v>
      </c>
      <c r="DF494">
        <v>8</v>
      </c>
      <c r="DG494">
        <v>7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1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8</v>
      </c>
      <c r="EJ494">
        <v>38</v>
      </c>
      <c r="EK494">
        <v>1</v>
      </c>
      <c r="EL494">
        <v>0</v>
      </c>
      <c r="EM494">
        <v>0</v>
      </c>
      <c r="EN494">
        <v>0</v>
      </c>
      <c r="EO494">
        <v>35</v>
      </c>
      <c r="EP494">
        <v>0</v>
      </c>
      <c r="EQ494">
        <v>0</v>
      </c>
      <c r="ER494">
        <v>1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1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38</v>
      </c>
      <c r="FP494">
        <v>6</v>
      </c>
      <c r="FQ494">
        <v>4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2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6</v>
      </c>
      <c r="GV494">
        <v>30</v>
      </c>
      <c r="GW494">
        <v>4</v>
      </c>
      <c r="GX494">
        <v>0</v>
      </c>
      <c r="GY494">
        <v>14</v>
      </c>
      <c r="GZ494">
        <v>0</v>
      </c>
      <c r="HA494">
        <v>2</v>
      </c>
      <c r="HB494">
        <v>0</v>
      </c>
      <c r="HC494">
        <v>1</v>
      </c>
      <c r="HD494">
        <v>0</v>
      </c>
      <c r="HE494">
        <v>0</v>
      </c>
      <c r="HF494">
        <v>0</v>
      </c>
      <c r="HG494">
        <v>1</v>
      </c>
      <c r="HH494">
        <v>0</v>
      </c>
      <c r="HI494">
        <v>0</v>
      </c>
      <c r="HJ494">
        <v>0</v>
      </c>
      <c r="HK494">
        <v>1</v>
      </c>
      <c r="HL494">
        <v>1</v>
      </c>
      <c r="HM494">
        <v>1</v>
      </c>
      <c r="HN494">
        <v>0</v>
      </c>
      <c r="HO494">
        <v>0</v>
      </c>
      <c r="HP494">
        <v>0</v>
      </c>
      <c r="HQ494">
        <v>4</v>
      </c>
      <c r="HR494">
        <v>0</v>
      </c>
      <c r="HS494">
        <v>0</v>
      </c>
      <c r="HT494">
        <v>0</v>
      </c>
      <c r="HU494">
        <v>1</v>
      </c>
      <c r="HV494">
        <v>0</v>
      </c>
      <c r="HW494">
        <v>0</v>
      </c>
      <c r="HX494">
        <v>30</v>
      </c>
      <c r="HY494">
        <v>7</v>
      </c>
      <c r="HZ494">
        <v>2</v>
      </c>
      <c r="IA494">
        <v>1</v>
      </c>
      <c r="IB494">
        <v>0</v>
      </c>
      <c r="IC494">
        <v>2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1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1</v>
      </c>
      <c r="JD494">
        <v>7</v>
      </c>
      <c r="JE494">
        <v>4</v>
      </c>
      <c r="JF494">
        <v>2</v>
      </c>
      <c r="JG494">
        <v>1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1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4</v>
      </c>
      <c r="JZ494">
        <v>2</v>
      </c>
      <c r="KA494">
        <v>2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2</v>
      </c>
      <c r="KR494">
        <v>1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1</v>
      </c>
      <c r="LM494">
        <v>1</v>
      </c>
    </row>
    <row r="495" spans="1:325">
      <c r="A495" t="s">
        <v>960</v>
      </c>
      <c r="B495" t="s">
        <v>938</v>
      </c>
      <c r="C495" t="str">
        <f>"181503"</f>
        <v>181503</v>
      </c>
      <c r="D495" t="s">
        <v>959</v>
      </c>
      <c r="E495">
        <v>11</v>
      </c>
      <c r="F495">
        <v>593</v>
      </c>
      <c r="G495">
        <v>460</v>
      </c>
      <c r="H495">
        <v>120</v>
      </c>
      <c r="I495">
        <v>340</v>
      </c>
      <c r="J495">
        <v>0</v>
      </c>
      <c r="K495">
        <v>1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340</v>
      </c>
      <c r="T495">
        <v>0</v>
      </c>
      <c r="U495">
        <v>0</v>
      </c>
      <c r="V495">
        <v>340</v>
      </c>
      <c r="W495">
        <v>16</v>
      </c>
      <c r="X495">
        <v>12</v>
      </c>
      <c r="Y495">
        <v>4</v>
      </c>
      <c r="Z495">
        <v>0</v>
      </c>
      <c r="AA495">
        <v>324</v>
      </c>
      <c r="AB495">
        <v>215</v>
      </c>
      <c r="AC495">
        <v>5</v>
      </c>
      <c r="AD495">
        <v>1</v>
      </c>
      <c r="AE495">
        <v>0</v>
      </c>
      <c r="AF495">
        <v>157</v>
      </c>
      <c r="AG495">
        <v>0</v>
      </c>
      <c r="AH495">
        <v>1</v>
      </c>
      <c r="AI495">
        <v>0</v>
      </c>
      <c r="AJ495">
        <v>0</v>
      </c>
      <c r="AK495">
        <v>0</v>
      </c>
      <c r="AL495">
        <v>0</v>
      </c>
      <c r="AM495">
        <v>6</v>
      </c>
      <c r="AN495">
        <v>2</v>
      </c>
      <c r="AO495">
        <v>0</v>
      </c>
      <c r="AP495">
        <v>0</v>
      </c>
      <c r="AQ495">
        <v>2</v>
      </c>
      <c r="AR495">
        <v>2</v>
      </c>
      <c r="AS495">
        <v>0</v>
      </c>
      <c r="AT495">
        <v>38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1</v>
      </c>
      <c r="BG495">
        <v>215</v>
      </c>
      <c r="BH495">
        <v>22</v>
      </c>
      <c r="BI495">
        <v>5</v>
      </c>
      <c r="BJ495">
        <v>12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1</v>
      </c>
      <c r="BQ495">
        <v>0</v>
      </c>
      <c r="BR495">
        <v>0</v>
      </c>
      <c r="BS495">
        <v>0</v>
      </c>
      <c r="BT495">
        <v>0</v>
      </c>
      <c r="BU495">
        <v>1</v>
      </c>
      <c r="BV495">
        <v>0</v>
      </c>
      <c r="BW495">
        <v>1</v>
      </c>
      <c r="BX495">
        <v>0</v>
      </c>
      <c r="BY495">
        <v>0</v>
      </c>
      <c r="BZ495">
        <v>2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22</v>
      </c>
      <c r="CN495">
        <v>2</v>
      </c>
      <c r="CO495">
        <v>1</v>
      </c>
      <c r="CP495">
        <v>1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2</v>
      </c>
      <c r="DF495">
        <v>9</v>
      </c>
      <c r="DG495">
        <v>5</v>
      </c>
      <c r="DH495">
        <v>0</v>
      </c>
      <c r="DI495">
        <v>0</v>
      </c>
      <c r="DJ495">
        <v>1</v>
      </c>
      <c r="DK495">
        <v>0</v>
      </c>
      <c r="DL495">
        <v>1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1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1</v>
      </c>
      <c r="EI495">
        <v>9</v>
      </c>
      <c r="EJ495">
        <v>52</v>
      </c>
      <c r="EK495">
        <v>2</v>
      </c>
      <c r="EL495">
        <v>0</v>
      </c>
      <c r="EM495">
        <v>0</v>
      </c>
      <c r="EN495">
        <v>0</v>
      </c>
      <c r="EO495">
        <v>49</v>
      </c>
      <c r="EP495">
        <v>0</v>
      </c>
      <c r="EQ495">
        <v>0</v>
      </c>
      <c r="ER495">
        <v>1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52</v>
      </c>
      <c r="FP495">
        <v>5</v>
      </c>
      <c r="FQ495">
        <v>0</v>
      </c>
      <c r="FR495">
        <v>0</v>
      </c>
      <c r="FS495">
        <v>1</v>
      </c>
      <c r="FT495">
        <v>0</v>
      </c>
      <c r="FU495">
        <v>0</v>
      </c>
      <c r="FV495">
        <v>0</v>
      </c>
      <c r="FW495">
        <v>0</v>
      </c>
      <c r="FX495">
        <v>2</v>
      </c>
      <c r="FY495">
        <v>0</v>
      </c>
      <c r="FZ495">
        <v>1</v>
      </c>
      <c r="GA495">
        <v>0</v>
      </c>
      <c r="GB495">
        <v>0</v>
      </c>
      <c r="GC495">
        <v>0</v>
      </c>
      <c r="GD495">
        <v>1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5</v>
      </c>
      <c r="GV495">
        <v>8</v>
      </c>
      <c r="GW495">
        <v>3</v>
      </c>
      <c r="GX495">
        <v>1</v>
      </c>
      <c r="GY495">
        <v>1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1</v>
      </c>
      <c r="HG495">
        <v>2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8</v>
      </c>
      <c r="HY495">
        <v>9</v>
      </c>
      <c r="HZ495">
        <v>6</v>
      </c>
      <c r="IA495">
        <v>0</v>
      </c>
      <c r="IB495">
        <v>0</v>
      </c>
      <c r="IC495">
        <v>0</v>
      </c>
      <c r="ID495">
        <v>0</v>
      </c>
      <c r="IE495">
        <v>1</v>
      </c>
      <c r="IF495">
        <v>1</v>
      </c>
      <c r="IG495">
        <v>0</v>
      </c>
      <c r="IH495">
        <v>0</v>
      </c>
      <c r="II495">
        <v>0</v>
      </c>
      <c r="IJ495">
        <v>1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0</v>
      </c>
      <c r="JD495">
        <v>9</v>
      </c>
      <c r="JE495">
        <v>1</v>
      </c>
      <c r="JF495">
        <v>0</v>
      </c>
      <c r="JG495">
        <v>1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0</v>
      </c>
      <c r="JY495">
        <v>1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1</v>
      </c>
      <c r="KS495">
        <v>0</v>
      </c>
      <c r="KT495">
        <v>0</v>
      </c>
      <c r="KU495">
        <v>0</v>
      </c>
      <c r="KV495">
        <v>0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1</v>
      </c>
      <c r="LK495">
        <v>0</v>
      </c>
      <c r="LL495">
        <v>0</v>
      </c>
      <c r="LM495">
        <v>1</v>
      </c>
    </row>
    <row r="496" spans="1:325">
      <c r="A496" t="s">
        <v>958</v>
      </c>
      <c r="B496" t="s">
        <v>938</v>
      </c>
      <c r="C496" t="str">
        <f>"181503"</f>
        <v>181503</v>
      </c>
      <c r="D496" t="s">
        <v>957</v>
      </c>
      <c r="E496">
        <v>12</v>
      </c>
      <c r="F496">
        <v>619</v>
      </c>
      <c r="G496">
        <v>470</v>
      </c>
      <c r="H496">
        <v>113</v>
      </c>
      <c r="I496">
        <v>357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357</v>
      </c>
      <c r="T496">
        <v>0</v>
      </c>
      <c r="U496">
        <v>0</v>
      </c>
      <c r="V496">
        <v>357</v>
      </c>
      <c r="W496">
        <v>11</v>
      </c>
      <c r="X496">
        <v>9</v>
      </c>
      <c r="Y496">
        <v>2</v>
      </c>
      <c r="Z496">
        <v>0</v>
      </c>
      <c r="AA496">
        <v>346</v>
      </c>
      <c r="AB496">
        <v>181</v>
      </c>
      <c r="AC496">
        <v>6</v>
      </c>
      <c r="AD496">
        <v>1</v>
      </c>
      <c r="AE496">
        <v>0</v>
      </c>
      <c r="AF496">
        <v>150</v>
      </c>
      <c r="AG496">
        <v>1</v>
      </c>
      <c r="AH496">
        <v>2</v>
      </c>
      <c r="AI496">
        <v>0</v>
      </c>
      <c r="AJ496">
        <v>0</v>
      </c>
      <c r="AK496">
        <v>0</v>
      </c>
      <c r="AL496">
        <v>0</v>
      </c>
      <c r="AM496">
        <v>2</v>
      </c>
      <c r="AN496">
        <v>0</v>
      </c>
      <c r="AO496">
        <v>0</v>
      </c>
      <c r="AP496">
        <v>0</v>
      </c>
      <c r="AQ496">
        <v>0</v>
      </c>
      <c r="AR496">
        <v>1</v>
      </c>
      <c r="AS496">
        <v>1</v>
      </c>
      <c r="AT496">
        <v>12</v>
      </c>
      <c r="AU496">
        <v>0</v>
      </c>
      <c r="AV496">
        <v>1</v>
      </c>
      <c r="AW496">
        <v>1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2</v>
      </c>
      <c r="BD496">
        <v>1</v>
      </c>
      <c r="BE496">
        <v>0</v>
      </c>
      <c r="BF496">
        <v>0</v>
      </c>
      <c r="BG496">
        <v>181</v>
      </c>
      <c r="BH496">
        <v>30</v>
      </c>
      <c r="BI496">
        <v>11</v>
      </c>
      <c r="BJ496">
        <v>14</v>
      </c>
      <c r="BK496">
        <v>0</v>
      </c>
      <c r="BL496">
        <v>0</v>
      </c>
      <c r="BM496">
        <v>0</v>
      </c>
      <c r="BN496">
        <v>1</v>
      </c>
      <c r="BO496">
        <v>1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1</v>
      </c>
      <c r="CI496">
        <v>0</v>
      </c>
      <c r="CJ496">
        <v>0</v>
      </c>
      <c r="CK496">
        <v>1</v>
      </c>
      <c r="CL496">
        <v>1</v>
      </c>
      <c r="CM496">
        <v>30</v>
      </c>
      <c r="CN496">
        <v>6</v>
      </c>
      <c r="CO496">
        <v>5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1</v>
      </c>
      <c r="DE496">
        <v>6</v>
      </c>
      <c r="DF496">
        <v>17</v>
      </c>
      <c r="DG496">
        <v>7</v>
      </c>
      <c r="DH496">
        <v>2</v>
      </c>
      <c r="DI496">
        <v>0</v>
      </c>
      <c r="DJ496">
        <v>0</v>
      </c>
      <c r="DK496">
        <v>1</v>
      </c>
      <c r="DL496">
        <v>1</v>
      </c>
      <c r="DM496">
        <v>1</v>
      </c>
      <c r="DN496">
        <v>0</v>
      </c>
      <c r="DO496">
        <v>0</v>
      </c>
      <c r="DP496">
        <v>0</v>
      </c>
      <c r="DQ496">
        <v>1</v>
      </c>
      <c r="DR496">
        <v>1</v>
      </c>
      <c r="DS496">
        <v>0</v>
      </c>
      <c r="DT496">
        <v>0</v>
      </c>
      <c r="DU496">
        <v>0</v>
      </c>
      <c r="DV496">
        <v>0</v>
      </c>
      <c r="DW496">
        <v>1</v>
      </c>
      <c r="DX496">
        <v>0</v>
      </c>
      <c r="DY496">
        <v>1</v>
      </c>
      <c r="DZ496">
        <v>1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17</v>
      </c>
      <c r="EJ496">
        <v>51</v>
      </c>
      <c r="EK496">
        <v>5</v>
      </c>
      <c r="EL496">
        <v>0</v>
      </c>
      <c r="EM496">
        <v>0</v>
      </c>
      <c r="EN496">
        <v>0</v>
      </c>
      <c r="EO496">
        <v>40</v>
      </c>
      <c r="EP496">
        <v>1</v>
      </c>
      <c r="EQ496">
        <v>3</v>
      </c>
      <c r="ER496">
        <v>2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51</v>
      </c>
      <c r="FP496">
        <v>12</v>
      </c>
      <c r="FQ496">
        <v>3</v>
      </c>
      <c r="FR496">
        <v>0</v>
      </c>
      <c r="FS496">
        <v>0</v>
      </c>
      <c r="FT496">
        <v>2</v>
      </c>
      <c r="FU496">
        <v>0</v>
      </c>
      <c r="FV496">
        <v>0</v>
      </c>
      <c r="FW496">
        <v>0</v>
      </c>
      <c r="FX496">
        <v>2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4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1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12</v>
      </c>
      <c r="GV496">
        <v>32</v>
      </c>
      <c r="GW496">
        <v>11</v>
      </c>
      <c r="GX496">
        <v>0</v>
      </c>
      <c r="GY496">
        <v>9</v>
      </c>
      <c r="GZ496">
        <v>0</v>
      </c>
      <c r="HA496">
        <v>2</v>
      </c>
      <c r="HB496">
        <v>0</v>
      </c>
      <c r="HC496">
        <v>0</v>
      </c>
      <c r="HD496">
        <v>1</v>
      </c>
      <c r="HE496">
        <v>0</v>
      </c>
      <c r="HF496">
        <v>0</v>
      </c>
      <c r="HG496">
        <v>1</v>
      </c>
      <c r="HH496">
        <v>0</v>
      </c>
      <c r="HI496">
        <v>1</v>
      </c>
      <c r="HJ496">
        <v>0</v>
      </c>
      <c r="HK496">
        <v>0</v>
      </c>
      <c r="HL496">
        <v>1</v>
      </c>
      <c r="HM496">
        <v>0</v>
      </c>
      <c r="HN496">
        <v>0</v>
      </c>
      <c r="HO496">
        <v>3</v>
      </c>
      <c r="HP496">
        <v>0</v>
      </c>
      <c r="HQ496">
        <v>1</v>
      </c>
      <c r="HR496">
        <v>0</v>
      </c>
      <c r="HS496">
        <v>1</v>
      </c>
      <c r="HT496">
        <v>0</v>
      </c>
      <c r="HU496">
        <v>1</v>
      </c>
      <c r="HV496">
        <v>0</v>
      </c>
      <c r="HW496">
        <v>0</v>
      </c>
      <c r="HX496">
        <v>32</v>
      </c>
      <c r="HY496">
        <v>13</v>
      </c>
      <c r="HZ496">
        <v>8</v>
      </c>
      <c r="IA496">
        <v>0</v>
      </c>
      <c r="IB496">
        <v>0</v>
      </c>
      <c r="IC496">
        <v>0</v>
      </c>
      <c r="ID496">
        <v>0</v>
      </c>
      <c r="IE496">
        <v>1</v>
      </c>
      <c r="IF496">
        <v>0</v>
      </c>
      <c r="IG496">
        <v>0</v>
      </c>
      <c r="IH496">
        <v>2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1</v>
      </c>
      <c r="IU496">
        <v>0</v>
      </c>
      <c r="IV496">
        <v>0</v>
      </c>
      <c r="IW496">
        <v>1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13</v>
      </c>
      <c r="JE496">
        <v>1</v>
      </c>
      <c r="JF496">
        <v>0</v>
      </c>
      <c r="JG496">
        <v>0</v>
      </c>
      <c r="JH496">
        <v>1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1</v>
      </c>
      <c r="JZ496">
        <v>2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1</v>
      </c>
      <c r="KG496">
        <v>0</v>
      </c>
      <c r="KH496">
        <v>0</v>
      </c>
      <c r="KI496">
        <v>0</v>
      </c>
      <c r="KJ496">
        <v>0</v>
      </c>
      <c r="KK496">
        <v>1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2</v>
      </c>
      <c r="KR496">
        <v>1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1</v>
      </c>
      <c r="LM496">
        <v>1</v>
      </c>
    </row>
    <row r="497" spans="1:325">
      <c r="A497" t="s">
        <v>956</v>
      </c>
      <c r="B497" t="s">
        <v>938</v>
      </c>
      <c r="C497" t="str">
        <f>"181503"</f>
        <v>181503</v>
      </c>
      <c r="D497" t="s">
        <v>955</v>
      </c>
      <c r="E497">
        <v>13</v>
      </c>
      <c r="F497">
        <v>1137</v>
      </c>
      <c r="G497">
        <v>869</v>
      </c>
      <c r="H497">
        <v>261</v>
      </c>
      <c r="I497">
        <v>608</v>
      </c>
      <c r="J497">
        <v>0</v>
      </c>
      <c r="K497">
        <v>5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608</v>
      </c>
      <c r="T497">
        <v>0</v>
      </c>
      <c r="U497">
        <v>0</v>
      </c>
      <c r="V497">
        <v>608</v>
      </c>
      <c r="W497">
        <v>15</v>
      </c>
      <c r="X497">
        <v>8</v>
      </c>
      <c r="Y497">
        <v>1</v>
      </c>
      <c r="Z497">
        <v>0</v>
      </c>
      <c r="AA497">
        <v>593</v>
      </c>
      <c r="AB497">
        <v>346</v>
      </c>
      <c r="AC497">
        <v>10</v>
      </c>
      <c r="AD497">
        <v>3</v>
      </c>
      <c r="AE497">
        <v>1</v>
      </c>
      <c r="AF497">
        <v>242</v>
      </c>
      <c r="AG497">
        <v>0</v>
      </c>
      <c r="AH497">
        <v>8</v>
      </c>
      <c r="AI497">
        <v>0</v>
      </c>
      <c r="AJ497">
        <v>4</v>
      </c>
      <c r="AK497">
        <v>0</v>
      </c>
      <c r="AL497">
        <v>4</v>
      </c>
      <c r="AM497">
        <v>3</v>
      </c>
      <c r="AN497">
        <v>1</v>
      </c>
      <c r="AO497">
        <v>0</v>
      </c>
      <c r="AP497">
        <v>0</v>
      </c>
      <c r="AQ497">
        <v>0</v>
      </c>
      <c r="AR497">
        <v>7</v>
      </c>
      <c r="AS497">
        <v>0</v>
      </c>
      <c r="AT497">
        <v>55</v>
      </c>
      <c r="AU497">
        <v>0</v>
      </c>
      <c r="AV497">
        <v>0</v>
      </c>
      <c r="AW497">
        <v>2</v>
      </c>
      <c r="AX497">
        <v>0</v>
      </c>
      <c r="AY497">
        <v>3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3</v>
      </c>
      <c r="BG497">
        <v>346</v>
      </c>
      <c r="BH497">
        <v>49</v>
      </c>
      <c r="BI497">
        <v>17</v>
      </c>
      <c r="BJ497">
        <v>16</v>
      </c>
      <c r="BK497">
        <v>4</v>
      </c>
      <c r="BL497">
        <v>1</v>
      </c>
      <c r="BM497">
        <v>2</v>
      </c>
      <c r="BN497">
        <v>0</v>
      </c>
      <c r="BO497">
        <v>3</v>
      </c>
      <c r="BP497">
        <v>1</v>
      </c>
      <c r="BQ497">
        <v>1</v>
      </c>
      <c r="BR497">
        <v>0</v>
      </c>
      <c r="BS497">
        <v>1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1</v>
      </c>
      <c r="CL497">
        <v>2</v>
      </c>
      <c r="CM497">
        <v>49</v>
      </c>
      <c r="CN497">
        <v>11</v>
      </c>
      <c r="CO497">
        <v>4</v>
      </c>
      <c r="CP497">
        <v>0</v>
      </c>
      <c r="CQ497">
        <v>0</v>
      </c>
      <c r="CR497">
        <v>0</v>
      </c>
      <c r="CS497">
        <v>0</v>
      </c>
      <c r="CT497">
        <v>1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1</v>
      </c>
      <c r="DA497">
        <v>0</v>
      </c>
      <c r="DB497">
        <v>4</v>
      </c>
      <c r="DC497">
        <v>0</v>
      </c>
      <c r="DD497">
        <v>1</v>
      </c>
      <c r="DE497">
        <v>11</v>
      </c>
      <c r="DF497">
        <v>27</v>
      </c>
      <c r="DG497">
        <v>13</v>
      </c>
      <c r="DH497">
        <v>2</v>
      </c>
      <c r="DI497">
        <v>1</v>
      </c>
      <c r="DJ497">
        <v>0</v>
      </c>
      <c r="DK497">
        <v>1</v>
      </c>
      <c r="DL497">
        <v>0</v>
      </c>
      <c r="DM497">
        <v>5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2</v>
      </c>
      <c r="DU497">
        <v>2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1</v>
      </c>
      <c r="EH497">
        <v>0</v>
      </c>
      <c r="EI497">
        <v>27</v>
      </c>
      <c r="EJ497">
        <v>51</v>
      </c>
      <c r="EK497">
        <v>1</v>
      </c>
      <c r="EL497">
        <v>0</v>
      </c>
      <c r="EM497">
        <v>0</v>
      </c>
      <c r="EN497">
        <v>0</v>
      </c>
      <c r="EO497">
        <v>44</v>
      </c>
      <c r="EP497">
        <v>0</v>
      </c>
      <c r="EQ497">
        <v>0</v>
      </c>
      <c r="ER497">
        <v>3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2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1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51</v>
      </c>
      <c r="FP497">
        <v>9</v>
      </c>
      <c r="FQ497">
        <v>5</v>
      </c>
      <c r="FR497">
        <v>0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1</v>
      </c>
      <c r="GD497">
        <v>2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1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9</v>
      </c>
      <c r="GV497">
        <v>69</v>
      </c>
      <c r="GW497">
        <v>18</v>
      </c>
      <c r="GX497">
        <v>3</v>
      </c>
      <c r="GY497">
        <v>29</v>
      </c>
      <c r="GZ497">
        <v>2</v>
      </c>
      <c r="HA497">
        <v>3</v>
      </c>
      <c r="HB497">
        <v>2</v>
      </c>
      <c r="HC497">
        <v>2</v>
      </c>
      <c r="HD497">
        <v>0</v>
      </c>
      <c r="HE497">
        <v>0</v>
      </c>
      <c r="HF497">
        <v>0</v>
      </c>
      <c r="HG497">
        <v>1</v>
      </c>
      <c r="HH497">
        <v>1</v>
      </c>
      <c r="HI497">
        <v>1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3</v>
      </c>
      <c r="HR497">
        <v>0</v>
      </c>
      <c r="HS497">
        <v>1</v>
      </c>
      <c r="HT497">
        <v>0</v>
      </c>
      <c r="HU497">
        <v>1</v>
      </c>
      <c r="HV497">
        <v>0</v>
      </c>
      <c r="HW497">
        <v>2</v>
      </c>
      <c r="HX497">
        <v>69</v>
      </c>
      <c r="HY497">
        <v>28</v>
      </c>
      <c r="HZ497">
        <v>15</v>
      </c>
      <c r="IA497">
        <v>3</v>
      </c>
      <c r="IB497">
        <v>1</v>
      </c>
      <c r="IC497">
        <v>0</v>
      </c>
      <c r="ID497">
        <v>0</v>
      </c>
      <c r="IE497">
        <v>1</v>
      </c>
      <c r="IF497">
        <v>2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2</v>
      </c>
      <c r="IM497">
        <v>0</v>
      </c>
      <c r="IN497">
        <v>0</v>
      </c>
      <c r="IO497">
        <v>1</v>
      </c>
      <c r="IP497">
        <v>0</v>
      </c>
      <c r="IQ497">
        <v>0</v>
      </c>
      <c r="IR497">
        <v>0</v>
      </c>
      <c r="IS497">
        <v>0</v>
      </c>
      <c r="IT497">
        <v>2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1</v>
      </c>
      <c r="JD497">
        <v>28</v>
      </c>
      <c r="JE497">
        <v>1</v>
      </c>
      <c r="JF497">
        <v>1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1</v>
      </c>
      <c r="JZ497">
        <v>1</v>
      </c>
      <c r="KA497">
        <v>1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1</v>
      </c>
      <c r="KR497">
        <v>1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1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1</v>
      </c>
    </row>
    <row r="498" spans="1:325">
      <c r="A498" t="s">
        <v>954</v>
      </c>
      <c r="B498" t="s">
        <v>938</v>
      </c>
      <c r="C498" t="str">
        <f>"181503"</f>
        <v>181503</v>
      </c>
      <c r="D498" t="s">
        <v>953</v>
      </c>
      <c r="E498">
        <v>14</v>
      </c>
      <c r="F498">
        <v>1459</v>
      </c>
      <c r="G498">
        <v>1120</v>
      </c>
      <c r="H498">
        <v>305</v>
      </c>
      <c r="I498">
        <v>815</v>
      </c>
      <c r="J498">
        <v>2</v>
      </c>
      <c r="K498">
        <v>1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814</v>
      </c>
      <c r="T498">
        <v>0</v>
      </c>
      <c r="U498">
        <v>0</v>
      </c>
      <c r="V498">
        <v>814</v>
      </c>
      <c r="W498">
        <v>27</v>
      </c>
      <c r="X498">
        <v>17</v>
      </c>
      <c r="Y498">
        <v>5</v>
      </c>
      <c r="Z498">
        <v>0</v>
      </c>
      <c r="AA498">
        <v>787</v>
      </c>
      <c r="AB498">
        <v>552</v>
      </c>
      <c r="AC498">
        <v>3</v>
      </c>
      <c r="AD498">
        <v>7</v>
      </c>
      <c r="AE498">
        <v>2</v>
      </c>
      <c r="AF498">
        <v>409</v>
      </c>
      <c r="AG498">
        <v>0</v>
      </c>
      <c r="AH498">
        <v>10</v>
      </c>
      <c r="AI498">
        <v>0</v>
      </c>
      <c r="AJ498">
        <v>3</v>
      </c>
      <c r="AK498">
        <v>1</v>
      </c>
      <c r="AL498">
        <v>0</v>
      </c>
      <c r="AM498">
        <v>8</v>
      </c>
      <c r="AN498">
        <v>2</v>
      </c>
      <c r="AO498">
        <v>0</v>
      </c>
      <c r="AP498">
        <v>0</v>
      </c>
      <c r="AQ498">
        <v>14</v>
      </c>
      <c r="AR498">
        <v>16</v>
      </c>
      <c r="AS498">
        <v>0</v>
      </c>
      <c r="AT498">
        <v>68</v>
      </c>
      <c r="AU498">
        <v>0</v>
      </c>
      <c r="AV498">
        <v>0</v>
      </c>
      <c r="AW498">
        <v>3</v>
      </c>
      <c r="AX498">
        <v>0</v>
      </c>
      <c r="AY498">
        <v>0</v>
      </c>
      <c r="AZ498">
        <v>3</v>
      </c>
      <c r="BA498">
        <v>0</v>
      </c>
      <c r="BB498">
        <v>2</v>
      </c>
      <c r="BC498">
        <v>0</v>
      </c>
      <c r="BD498">
        <v>0</v>
      </c>
      <c r="BE498">
        <v>0</v>
      </c>
      <c r="BF498">
        <v>1</v>
      </c>
      <c r="BG498">
        <v>552</v>
      </c>
      <c r="BH498">
        <v>30</v>
      </c>
      <c r="BI498">
        <v>9</v>
      </c>
      <c r="BJ498">
        <v>12</v>
      </c>
      <c r="BK498">
        <v>0</v>
      </c>
      <c r="BL498">
        <v>0</v>
      </c>
      <c r="BM498">
        <v>2</v>
      </c>
      <c r="BN498">
        <v>1</v>
      </c>
      <c r="BO498">
        <v>1</v>
      </c>
      <c r="BP498">
        <v>0</v>
      </c>
      <c r="BQ498">
        <v>1</v>
      </c>
      <c r="BR498">
        <v>0</v>
      </c>
      <c r="BS498">
        <v>2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1</v>
      </c>
      <c r="CJ498">
        <v>0</v>
      </c>
      <c r="CK498">
        <v>1</v>
      </c>
      <c r="CL498">
        <v>0</v>
      </c>
      <c r="CM498">
        <v>30</v>
      </c>
      <c r="CN498">
        <v>6</v>
      </c>
      <c r="CO498">
        <v>3</v>
      </c>
      <c r="CP498">
        <v>0</v>
      </c>
      <c r="CQ498">
        <v>0</v>
      </c>
      <c r="CR498">
        <v>0</v>
      </c>
      <c r="CS498">
        <v>0</v>
      </c>
      <c r="CT498">
        <v>1</v>
      </c>
      <c r="CU498">
        <v>0</v>
      </c>
      <c r="CV498">
        <v>1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1</v>
      </c>
      <c r="DC498">
        <v>0</v>
      </c>
      <c r="DD498">
        <v>0</v>
      </c>
      <c r="DE498">
        <v>6</v>
      </c>
      <c r="DF498">
        <v>16</v>
      </c>
      <c r="DG498">
        <v>6</v>
      </c>
      <c r="DH498">
        <v>0</v>
      </c>
      <c r="DI498">
        <v>2</v>
      </c>
      <c r="DJ498">
        <v>3</v>
      </c>
      <c r="DK498">
        <v>2</v>
      </c>
      <c r="DL498">
        <v>1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1</v>
      </c>
      <c r="EA498">
        <v>0</v>
      </c>
      <c r="EB498">
        <v>0</v>
      </c>
      <c r="EC498">
        <v>0</v>
      </c>
      <c r="ED498">
        <v>0</v>
      </c>
      <c r="EE498">
        <v>1</v>
      </c>
      <c r="EF498">
        <v>0</v>
      </c>
      <c r="EG498">
        <v>0</v>
      </c>
      <c r="EH498">
        <v>0</v>
      </c>
      <c r="EI498">
        <v>16</v>
      </c>
      <c r="EJ498">
        <v>81</v>
      </c>
      <c r="EK498">
        <v>5</v>
      </c>
      <c r="EL498">
        <v>1</v>
      </c>
      <c r="EM498">
        <v>0</v>
      </c>
      <c r="EN498">
        <v>0</v>
      </c>
      <c r="EO498">
        <v>71</v>
      </c>
      <c r="EP498">
        <v>0</v>
      </c>
      <c r="EQ498">
        <v>0</v>
      </c>
      <c r="ER498">
        <v>3</v>
      </c>
      <c r="ES498">
        <v>1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81</v>
      </c>
      <c r="FP498">
        <v>5</v>
      </c>
      <c r="FQ498">
        <v>1</v>
      </c>
      <c r="FR498">
        <v>0</v>
      </c>
      <c r="FS498">
        <v>2</v>
      </c>
      <c r="FT498">
        <v>1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1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5</v>
      </c>
      <c r="GV498">
        <v>74</v>
      </c>
      <c r="GW498">
        <v>16</v>
      </c>
      <c r="GX498">
        <v>2</v>
      </c>
      <c r="GY498">
        <v>22</v>
      </c>
      <c r="GZ498">
        <v>1</v>
      </c>
      <c r="HA498">
        <v>5</v>
      </c>
      <c r="HB498">
        <v>3</v>
      </c>
      <c r="HC498">
        <v>2</v>
      </c>
      <c r="HD498">
        <v>1</v>
      </c>
      <c r="HE498">
        <v>0</v>
      </c>
      <c r="HF498">
        <v>1</v>
      </c>
      <c r="HG498">
        <v>2</v>
      </c>
      <c r="HH498">
        <v>0</v>
      </c>
      <c r="HI498">
        <v>0</v>
      </c>
      <c r="HJ498">
        <v>1</v>
      </c>
      <c r="HK498">
        <v>0</v>
      </c>
      <c r="HL498">
        <v>1</v>
      </c>
      <c r="HM498">
        <v>0</v>
      </c>
      <c r="HN498">
        <v>0</v>
      </c>
      <c r="HO498">
        <v>0</v>
      </c>
      <c r="HP498">
        <v>3</v>
      </c>
      <c r="HQ498">
        <v>9</v>
      </c>
      <c r="HR498">
        <v>0</v>
      </c>
      <c r="HS498">
        <v>1</v>
      </c>
      <c r="HT498">
        <v>4</v>
      </c>
      <c r="HU498">
        <v>0</v>
      </c>
      <c r="HV498">
        <v>0</v>
      </c>
      <c r="HW498">
        <v>0</v>
      </c>
      <c r="HX498">
        <v>74</v>
      </c>
      <c r="HY498">
        <v>18</v>
      </c>
      <c r="HZ498">
        <v>13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1</v>
      </c>
      <c r="IG498">
        <v>0</v>
      </c>
      <c r="IH498">
        <v>0</v>
      </c>
      <c r="II498">
        <v>0</v>
      </c>
      <c r="IJ498">
        <v>0</v>
      </c>
      <c r="IK498">
        <v>0</v>
      </c>
      <c r="IL498">
        <v>1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2</v>
      </c>
      <c r="IU498">
        <v>0</v>
      </c>
      <c r="IV498">
        <v>0</v>
      </c>
      <c r="IW498">
        <v>1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18</v>
      </c>
      <c r="JE498">
        <v>4</v>
      </c>
      <c r="JF498">
        <v>2</v>
      </c>
      <c r="JG498">
        <v>1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0</v>
      </c>
      <c r="JR498">
        <v>0</v>
      </c>
      <c r="JS498">
        <v>0</v>
      </c>
      <c r="JT498">
        <v>0</v>
      </c>
      <c r="JU498">
        <v>1</v>
      </c>
      <c r="JV498">
        <v>0</v>
      </c>
      <c r="JW498">
        <v>0</v>
      </c>
      <c r="JX498">
        <v>0</v>
      </c>
      <c r="JY498">
        <v>4</v>
      </c>
      <c r="JZ498">
        <v>1</v>
      </c>
      <c r="KA498">
        <v>0</v>
      </c>
      <c r="KB498">
        <v>0</v>
      </c>
      <c r="KC498">
        <v>0</v>
      </c>
      <c r="KD498">
        <v>1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1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</row>
    <row r="499" spans="1:325">
      <c r="A499" t="s">
        <v>952</v>
      </c>
      <c r="B499" t="s">
        <v>938</v>
      </c>
      <c r="C499" t="str">
        <f>"181503"</f>
        <v>181503</v>
      </c>
      <c r="D499" t="s">
        <v>951</v>
      </c>
      <c r="E499">
        <v>15</v>
      </c>
      <c r="F499">
        <v>736</v>
      </c>
      <c r="G499">
        <v>561</v>
      </c>
      <c r="H499">
        <v>167</v>
      </c>
      <c r="I499">
        <v>394</v>
      </c>
      <c r="J499">
        <v>2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394</v>
      </c>
      <c r="T499">
        <v>0</v>
      </c>
      <c r="U499">
        <v>0</v>
      </c>
      <c r="V499">
        <v>394</v>
      </c>
      <c r="W499">
        <v>12</v>
      </c>
      <c r="X499">
        <v>8</v>
      </c>
      <c r="Y499">
        <v>4</v>
      </c>
      <c r="Z499">
        <v>0</v>
      </c>
      <c r="AA499">
        <v>382</v>
      </c>
      <c r="AB499">
        <v>261</v>
      </c>
      <c r="AC499">
        <v>6</v>
      </c>
      <c r="AD499">
        <v>5</v>
      </c>
      <c r="AE499">
        <v>0</v>
      </c>
      <c r="AF499">
        <v>205</v>
      </c>
      <c r="AG499">
        <v>1</v>
      </c>
      <c r="AH499">
        <v>6</v>
      </c>
      <c r="AI499">
        <v>1</v>
      </c>
      <c r="AJ499">
        <v>0</v>
      </c>
      <c r="AK499">
        <v>0</v>
      </c>
      <c r="AL499">
        <v>1</v>
      </c>
      <c r="AM499">
        <v>3</v>
      </c>
      <c r="AN499">
        <v>0</v>
      </c>
      <c r="AO499">
        <v>1</v>
      </c>
      <c r="AP499">
        <v>1</v>
      </c>
      <c r="AQ499">
        <v>1</v>
      </c>
      <c r="AR499">
        <v>3</v>
      </c>
      <c r="AS499">
        <v>0</v>
      </c>
      <c r="AT499">
        <v>23</v>
      </c>
      <c r="AU499">
        <v>0</v>
      </c>
      <c r="AV499">
        <v>1</v>
      </c>
      <c r="AW499">
        <v>0</v>
      </c>
      <c r="AX499">
        <v>1</v>
      </c>
      <c r="AY499">
        <v>0</v>
      </c>
      <c r="AZ499">
        <v>1</v>
      </c>
      <c r="BA499">
        <v>0</v>
      </c>
      <c r="BB499">
        <v>1</v>
      </c>
      <c r="BC499">
        <v>0</v>
      </c>
      <c r="BD499">
        <v>0</v>
      </c>
      <c r="BE499">
        <v>0</v>
      </c>
      <c r="BF499">
        <v>0</v>
      </c>
      <c r="BG499">
        <v>261</v>
      </c>
      <c r="BH499">
        <v>22</v>
      </c>
      <c r="BI499">
        <v>2</v>
      </c>
      <c r="BJ499">
        <v>11</v>
      </c>
      <c r="BK499">
        <v>4</v>
      </c>
      <c r="BL499">
        <v>0</v>
      </c>
      <c r="BM499">
        <v>0</v>
      </c>
      <c r="BN499">
        <v>1</v>
      </c>
      <c r="BO499">
        <v>0</v>
      </c>
      <c r="BP499">
        <v>0</v>
      </c>
      <c r="BQ499">
        <v>2</v>
      </c>
      <c r="BR499">
        <v>0</v>
      </c>
      <c r="BS499">
        <v>0</v>
      </c>
      <c r="BT499">
        <v>1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1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22</v>
      </c>
      <c r="CN499">
        <v>6</v>
      </c>
      <c r="CO499">
        <v>3</v>
      </c>
      <c r="CP499">
        <v>0</v>
      </c>
      <c r="CQ499">
        <v>1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1</v>
      </c>
      <c r="CZ499">
        <v>0</v>
      </c>
      <c r="DA499">
        <v>0</v>
      </c>
      <c r="DB499">
        <v>1</v>
      </c>
      <c r="DC499">
        <v>0</v>
      </c>
      <c r="DD499">
        <v>0</v>
      </c>
      <c r="DE499">
        <v>6</v>
      </c>
      <c r="DF499">
        <v>18</v>
      </c>
      <c r="DG499">
        <v>10</v>
      </c>
      <c r="DH499">
        <v>0</v>
      </c>
      <c r="DI499">
        <v>2</v>
      </c>
      <c r="DJ499">
        <v>0</v>
      </c>
      <c r="DK499">
        <v>0</v>
      </c>
      <c r="DL499">
        <v>0</v>
      </c>
      <c r="DM499">
        <v>0</v>
      </c>
      <c r="DN499">
        <v>1</v>
      </c>
      <c r="DO499">
        <v>1</v>
      </c>
      <c r="DP499">
        <v>1</v>
      </c>
      <c r="DQ499">
        <v>0</v>
      </c>
      <c r="DR499">
        <v>0</v>
      </c>
      <c r="DS499">
        <v>0</v>
      </c>
      <c r="DT499">
        <v>1</v>
      </c>
      <c r="DU499">
        <v>0</v>
      </c>
      <c r="DV499">
        <v>0</v>
      </c>
      <c r="DW499">
        <v>0</v>
      </c>
      <c r="DX499">
        <v>0</v>
      </c>
      <c r="DY499">
        <v>1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1</v>
      </c>
      <c r="EI499">
        <v>18</v>
      </c>
      <c r="EJ499">
        <v>30</v>
      </c>
      <c r="EK499">
        <v>1</v>
      </c>
      <c r="EL499">
        <v>0</v>
      </c>
      <c r="EM499">
        <v>0</v>
      </c>
      <c r="EN499">
        <v>0</v>
      </c>
      <c r="EO499">
        <v>25</v>
      </c>
      <c r="EP499">
        <v>1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1</v>
      </c>
      <c r="EW499">
        <v>0</v>
      </c>
      <c r="EX499">
        <v>0</v>
      </c>
      <c r="EY499">
        <v>0</v>
      </c>
      <c r="EZ499">
        <v>2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30</v>
      </c>
      <c r="FP499">
        <v>3</v>
      </c>
      <c r="FQ499">
        <v>2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1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3</v>
      </c>
      <c r="GV499">
        <v>34</v>
      </c>
      <c r="GW499">
        <v>10</v>
      </c>
      <c r="GX499">
        <v>0</v>
      </c>
      <c r="GY499">
        <v>9</v>
      </c>
      <c r="GZ499">
        <v>1</v>
      </c>
      <c r="HA499">
        <v>3</v>
      </c>
      <c r="HB499">
        <v>1</v>
      </c>
      <c r="HC499">
        <v>0</v>
      </c>
      <c r="HD499">
        <v>0</v>
      </c>
      <c r="HE499">
        <v>1</v>
      </c>
      <c r="HF499">
        <v>1</v>
      </c>
      <c r="HG499">
        <v>1</v>
      </c>
      <c r="HH499">
        <v>0</v>
      </c>
      <c r="HI499">
        <v>0</v>
      </c>
      <c r="HJ499">
        <v>0</v>
      </c>
      <c r="HK499">
        <v>0</v>
      </c>
      <c r="HL499">
        <v>3</v>
      </c>
      <c r="HM499">
        <v>2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1</v>
      </c>
      <c r="HT499">
        <v>0</v>
      </c>
      <c r="HU499">
        <v>0</v>
      </c>
      <c r="HV499">
        <v>0</v>
      </c>
      <c r="HW499">
        <v>1</v>
      </c>
      <c r="HX499">
        <v>34</v>
      </c>
      <c r="HY499">
        <v>5</v>
      </c>
      <c r="HZ499">
        <v>1</v>
      </c>
      <c r="IA499">
        <v>0</v>
      </c>
      <c r="IB499">
        <v>1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1</v>
      </c>
      <c r="IU499">
        <v>0</v>
      </c>
      <c r="IV499">
        <v>0</v>
      </c>
      <c r="IW499">
        <v>0</v>
      </c>
      <c r="IX499">
        <v>1</v>
      </c>
      <c r="IY499">
        <v>0</v>
      </c>
      <c r="IZ499">
        <v>0</v>
      </c>
      <c r="JA499">
        <v>0</v>
      </c>
      <c r="JB499">
        <v>0</v>
      </c>
      <c r="JC499">
        <v>1</v>
      </c>
      <c r="JD499">
        <v>5</v>
      </c>
      <c r="JE499">
        <v>3</v>
      </c>
      <c r="JF499">
        <v>2</v>
      </c>
      <c r="JG499">
        <v>1</v>
      </c>
      <c r="JH499">
        <v>0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0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0</v>
      </c>
      <c r="JY499">
        <v>3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</row>
    <row r="500" spans="1:325">
      <c r="A500" t="s">
        <v>950</v>
      </c>
      <c r="B500" t="s">
        <v>938</v>
      </c>
      <c r="C500" t="str">
        <f>"181503"</f>
        <v>181503</v>
      </c>
      <c r="D500" t="s">
        <v>949</v>
      </c>
      <c r="E500">
        <v>16</v>
      </c>
      <c r="F500">
        <v>1292</v>
      </c>
      <c r="G500">
        <v>990</v>
      </c>
      <c r="H500">
        <v>248</v>
      </c>
      <c r="I500">
        <v>742</v>
      </c>
      <c r="J500">
        <v>1</v>
      </c>
      <c r="K500">
        <v>1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742</v>
      </c>
      <c r="T500">
        <v>0</v>
      </c>
      <c r="U500">
        <v>0</v>
      </c>
      <c r="V500">
        <v>742</v>
      </c>
      <c r="W500">
        <v>17</v>
      </c>
      <c r="X500">
        <v>10</v>
      </c>
      <c r="Y500">
        <v>7</v>
      </c>
      <c r="Z500">
        <v>0</v>
      </c>
      <c r="AA500">
        <v>725</v>
      </c>
      <c r="AB500">
        <v>457</v>
      </c>
      <c r="AC500">
        <v>11</v>
      </c>
      <c r="AD500">
        <v>7</v>
      </c>
      <c r="AE500">
        <v>3</v>
      </c>
      <c r="AF500">
        <v>350</v>
      </c>
      <c r="AG500">
        <v>2</v>
      </c>
      <c r="AH500">
        <v>3</v>
      </c>
      <c r="AI500">
        <v>0</v>
      </c>
      <c r="AJ500">
        <v>0</v>
      </c>
      <c r="AK500">
        <v>0</v>
      </c>
      <c r="AL500">
        <v>0</v>
      </c>
      <c r="AM500">
        <v>5</v>
      </c>
      <c r="AN500">
        <v>3</v>
      </c>
      <c r="AO500">
        <v>0</v>
      </c>
      <c r="AP500">
        <v>0</v>
      </c>
      <c r="AQ500">
        <v>0</v>
      </c>
      <c r="AR500">
        <v>7</v>
      </c>
      <c r="AS500">
        <v>0</v>
      </c>
      <c r="AT500">
        <v>58</v>
      </c>
      <c r="AU500">
        <v>0</v>
      </c>
      <c r="AV500">
        <v>0</v>
      </c>
      <c r="AW500">
        <v>4</v>
      </c>
      <c r="AX500">
        <v>1</v>
      </c>
      <c r="AY500">
        <v>0</v>
      </c>
      <c r="AZ500">
        <v>1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2</v>
      </c>
      <c r="BG500">
        <v>457</v>
      </c>
      <c r="BH500">
        <v>54</v>
      </c>
      <c r="BI500">
        <v>10</v>
      </c>
      <c r="BJ500">
        <v>29</v>
      </c>
      <c r="BK500">
        <v>2</v>
      </c>
      <c r="BL500">
        <v>1</v>
      </c>
      <c r="BM500">
        <v>1</v>
      </c>
      <c r="BN500">
        <v>0</v>
      </c>
      <c r="BO500">
        <v>2</v>
      </c>
      <c r="BP500">
        <v>0</v>
      </c>
      <c r="BQ500">
        <v>2</v>
      </c>
      <c r="BR500">
        <v>0</v>
      </c>
      <c r="BS500">
        <v>1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1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2</v>
      </c>
      <c r="CH500">
        <v>1</v>
      </c>
      <c r="CI500">
        <v>0</v>
      </c>
      <c r="CJ500">
        <v>0</v>
      </c>
      <c r="CK500">
        <v>1</v>
      </c>
      <c r="CL500">
        <v>1</v>
      </c>
      <c r="CM500">
        <v>54</v>
      </c>
      <c r="CN500">
        <v>13</v>
      </c>
      <c r="CO500">
        <v>3</v>
      </c>
      <c r="CP500">
        <v>3</v>
      </c>
      <c r="CQ500">
        <v>2</v>
      </c>
      <c r="CR500">
        <v>1</v>
      </c>
      <c r="CS500">
        <v>0</v>
      </c>
      <c r="CT500">
        <v>2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1</v>
      </c>
      <c r="DA500">
        <v>0</v>
      </c>
      <c r="DB500">
        <v>1</v>
      </c>
      <c r="DC500">
        <v>0</v>
      </c>
      <c r="DD500">
        <v>0</v>
      </c>
      <c r="DE500">
        <v>13</v>
      </c>
      <c r="DF500">
        <v>15</v>
      </c>
      <c r="DG500">
        <v>7</v>
      </c>
      <c r="DH500">
        <v>1</v>
      </c>
      <c r="DI500">
        <v>0</v>
      </c>
      <c r="DJ500">
        <v>0</v>
      </c>
      <c r="DK500">
        <v>0</v>
      </c>
      <c r="DL500">
        <v>2</v>
      </c>
      <c r="DM500">
        <v>1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2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1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1</v>
      </c>
      <c r="EI500">
        <v>15</v>
      </c>
      <c r="EJ500">
        <v>62</v>
      </c>
      <c r="EK500">
        <v>2</v>
      </c>
      <c r="EL500">
        <v>1</v>
      </c>
      <c r="EM500">
        <v>0</v>
      </c>
      <c r="EN500">
        <v>0</v>
      </c>
      <c r="EO500">
        <v>54</v>
      </c>
      <c r="EP500">
        <v>3</v>
      </c>
      <c r="EQ500">
        <v>0</v>
      </c>
      <c r="ER500">
        <v>2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62</v>
      </c>
      <c r="FP500">
        <v>11</v>
      </c>
      <c r="FQ500">
        <v>3</v>
      </c>
      <c r="FR500">
        <v>2</v>
      </c>
      <c r="FS500">
        <v>0</v>
      </c>
      <c r="FT500">
        <v>0</v>
      </c>
      <c r="FU500">
        <v>2</v>
      </c>
      <c r="FV500">
        <v>0</v>
      </c>
      <c r="FW500">
        <v>0</v>
      </c>
      <c r="FX500">
        <v>0</v>
      </c>
      <c r="FY500">
        <v>1</v>
      </c>
      <c r="FZ500">
        <v>0</v>
      </c>
      <c r="GA500">
        <v>1</v>
      </c>
      <c r="GB500">
        <v>0</v>
      </c>
      <c r="GC500">
        <v>0</v>
      </c>
      <c r="GD500">
        <v>2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11</v>
      </c>
      <c r="GV500">
        <v>81</v>
      </c>
      <c r="GW500">
        <v>22</v>
      </c>
      <c r="GX500">
        <v>0</v>
      </c>
      <c r="GY500">
        <v>29</v>
      </c>
      <c r="GZ500">
        <v>3</v>
      </c>
      <c r="HA500">
        <v>5</v>
      </c>
      <c r="HB500">
        <v>3</v>
      </c>
      <c r="HC500">
        <v>0</v>
      </c>
      <c r="HD500">
        <v>2</v>
      </c>
      <c r="HE500">
        <v>1</v>
      </c>
      <c r="HF500">
        <v>0</v>
      </c>
      <c r="HG500">
        <v>0</v>
      </c>
      <c r="HH500">
        <v>1</v>
      </c>
      <c r="HI500">
        <v>2</v>
      </c>
      <c r="HJ500">
        <v>1</v>
      </c>
      <c r="HK500">
        <v>0</v>
      </c>
      <c r="HL500">
        <v>0</v>
      </c>
      <c r="HM500">
        <v>0</v>
      </c>
      <c r="HN500">
        <v>0</v>
      </c>
      <c r="HO500">
        <v>1</v>
      </c>
      <c r="HP500">
        <v>1</v>
      </c>
      <c r="HQ500">
        <v>2</v>
      </c>
      <c r="HR500">
        <v>1</v>
      </c>
      <c r="HS500">
        <v>4</v>
      </c>
      <c r="HT500">
        <v>0</v>
      </c>
      <c r="HU500">
        <v>0</v>
      </c>
      <c r="HV500">
        <v>1</v>
      </c>
      <c r="HW500">
        <v>2</v>
      </c>
      <c r="HX500">
        <v>81</v>
      </c>
      <c r="HY500">
        <v>21</v>
      </c>
      <c r="HZ500">
        <v>17</v>
      </c>
      <c r="IA500">
        <v>1</v>
      </c>
      <c r="IB500">
        <v>0</v>
      </c>
      <c r="IC500">
        <v>1</v>
      </c>
      <c r="ID500">
        <v>0</v>
      </c>
      <c r="IE500">
        <v>1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1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21</v>
      </c>
      <c r="JE500">
        <v>3</v>
      </c>
      <c r="JF500">
        <v>1</v>
      </c>
      <c r="JG500">
        <v>2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0</v>
      </c>
      <c r="JP500">
        <v>0</v>
      </c>
      <c r="JQ500">
        <v>0</v>
      </c>
      <c r="JR500">
        <v>0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3</v>
      </c>
      <c r="JZ500">
        <v>8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5</v>
      </c>
      <c r="KL500">
        <v>3</v>
      </c>
      <c r="KM500">
        <v>0</v>
      </c>
      <c r="KN500">
        <v>0</v>
      </c>
      <c r="KO500">
        <v>0</v>
      </c>
      <c r="KP500">
        <v>0</v>
      </c>
      <c r="KQ500">
        <v>8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</row>
    <row r="501" spans="1:325">
      <c r="A501" t="s">
        <v>948</v>
      </c>
      <c r="B501" t="s">
        <v>938</v>
      </c>
      <c r="C501" t="str">
        <f>"181503"</f>
        <v>181503</v>
      </c>
      <c r="D501" t="s">
        <v>946</v>
      </c>
      <c r="E501">
        <v>17</v>
      </c>
      <c r="F501">
        <v>1276</v>
      </c>
      <c r="G501">
        <v>979</v>
      </c>
      <c r="H501">
        <v>310</v>
      </c>
      <c r="I501">
        <v>669</v>
      </c>
      <c r="J501">
        <v>0</v>
      </c>
      <c r="K501">
        <v>1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669</v>
      </c>
      <c r="T501">
        <v>0</v>
      </c>
      <c r="U501">
        <v>0</v>
      </c>
      <c r="V501">
        <v>669</v>
      </c>
      <c r="W501">
        <v>20</v>
      </c>
      <c r="X501">
        <v>15</v>
      </c>
      <c r="Y501">
        <v>5</v>
      </c>
      <c r="Z501">
        <v>0</v>
      </c>
      <c r="AA501">
        <v>649</v>
      </c>
      <c r="AB501">
        <v>309</v>
      </c>
      <c r="AC501">
        <v>11</v>
      </c>
      <c r="AD501">
        <v>1</v>
      </c>
      <c r="AE501">
        <v>0</v>
      </c>
      <c r="AF501">
        <v>237</v>
      </c>
      <c r="AG501">
        <v>2</v>
      </c>
      <c r="AH501">
        <v>6</v>
      </c>
      <c r="AI501">
        <v>3</v>
      </c>
      <c r="AJ501">
        <v>3</v>
      </c>
      <c r="AK501">
        <v>0</v>
      </c>
      <c r="AL501">
        <v>1</v>
      </c>
      <c r="AM501">
        <v>3</v>
      </c>
      <c r="AN501">
        <v>0</v>
      </c>
      <c r="AO501">
        <v>0</v>
      </c>
      <c r="AP501">
        <v>0</v>
      </c>
      <c r="AQ501">
        <v>0</v>
      </c>
      <c r="AR501">
        <v>2</v>
      </c>
      <c r="AS501">
        <v>0</v>
      </c>
      <c r="AT501">
        <v>31</v>
      </c>
      <c r="AU501">
        <v>0</v>
      </c>
      <c r="AV501">
        <v>0</v>
      </c>
      <c r="AW501">
        <v>3</v>
      </c>
      <c r="AX501">
        <v>0</v>
      </c>
      <c r="AY501">
        <v>1</v>
      </c>
      <c r="AZ501">
        <v>0</v>
      </c>
      <c r="BA501">
        <v>1</v>
      </c>
      <c r="BB501">
        <v>1</v>
      </c>
      <c r="BC501">
        <v>2</v>
      </c>
      <c r="BD501">
        <v>0</v>
      </c>
      <c r="BE501">
        <v>0</v>
      </c>
      <c r="BF501">
        <v>1</v>
      </c>
      <c r="BG501">
        <v>309</v>
      </c>
      <c r="BH501">
        <v>81</v>
      </c>
      <c r="BI501">
        <v>34</v>
      </c>
      <c r="BJ501">
        <v>32</v>
      </c>
      <c r="BK501">
        <v>1</v>
      </c>
      <c r="BL501">
        <v>1</v>
      </c>
      <c r="BM501">
        <v>1</v>
      </c>
      <c r="BN501">
        <v>4</v>
      </c>
      <c r="BO501">
        <v>3</v>
      </c>
      <c r="BP501">
        <v>0</v>
      </c>
      <c r="BQ501">
        <v>0</v>
      </c>
      <c r="BR501">
        <v>1</v>
      </c>
      <c r="BS501">
        <v>1</v>
      </c>
      <c r="BT501">
        <v>1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1</v>
      </c>
      <c r="CG501">
        <v>0</v>
      </c>
      <c r="CH501">
        <v>1</v>
      </c>
      <c r="CI501">
        <v>0</v>
      </c>
      <c r="CJ501">
        <v>0</v>
      </c>
      <c r="CK501">
        <v>0</v>
      </c>
      <c r="CL501">
        <v>0</v>
      </c>
      <c r="CM501">
        <v>81</v>
      </c>
      <c r="CN501">
        <v>9</v>
      </c>
      <c r="CO501">
        <v>7</v>
      </c>
      <c r="CP501">
        <v>1</v>
      </c>
      <c r="CQ501">
        <v>1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9</v>
      </c>
      <c r="DF501">
        <v>43</v>
      </c>
      <c r="DG501">
        <v>18</v>
      </c>
      <c r="DH501">
        <v>2</v>
      </c>
      <c r="DI501">
        <v>0</v>
      </c>
      <c r="DJ501">
        <v>1</v>
      </c>
      <c r="DK501">
        <v>1</v>
      </c>
      <c r="DL501">
        <v>3</v>
      </c>
      <c r="DM501">
        <v>4</v>
      </c>
      <c r="DN501">
        <v>0</v>
      </c>
      <c r="DO501">
        <v>0</v>
      </c>
      <c r="DP501">
        <v>1</v>
      </c>
      <c r="DQ501">
        <v>0</v>
      </c>
      <c r="DR501">
        <v>1</v>
      </c>
      <c r="DS501">
        <v>2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1</v>
      </c>
      <c r="DZ501">
        <v>0</v>
      </c>
      <c r="EA501">
        <v>2</v>
      </c>
      <c r="EB501">
        <v>0</v>
      </c>
      <c r="EC501">
        <v>0</v>
      </c>
      <c r="ED501">
        <v>0</v>
      </c>
      <c r="EE501">
        <v>0</v>
      </c>
      <c r="EF501">
        <v>1</v>
      </c>
      <c r="EG501">
        <v>0</v>
      </c>
      <c r="EH501">
        <v>6</v>
      </c>
      <c r="EI501">
        <v>43</v>
      </c>
      <c r="EJ501">
        <v>72</v>
      </c>
      <c r="EK501">
        <v>4</v>
      </c>
      <c r="EL501">
        <v>0</v>
      </c>
      <c r="EM501">
        <v>0</v>
      </c>
      <c r="EN501">
        <v>0</v>
      </c>
      <c r="EO501">
        <v>63</v>
      </c>
      <c r="EP501">
        <v>3</v>
      </c>
      <c r="EQ501">
        <v>0</v>
      </c>
      <c r="ER501">
        <v>1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72</v>
      </c>
      <c r="FP501">
        <v>28</v>
      </c>
      <c r="FQ501">
        <v>6</v>
      </c>
      <c r="FR501">
        <v>1</v>
      </c>
      <c r="FS501">
        <v>0</v>
      </c>
      <c r="FT501">
        <v>0</v>
      </c>
      <c r="FU501">
        <v>4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1</v>
      </c>
      <c r="GB501">
        <v>0</v>
      </c>
      <c r="GC501">
        <v>1</v>
      </c>
      <c r="GD501">
        <v>14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1</v>
      </c>
      <c r="GQ501">
        <v>0</v>
      </c>
      <c r="GR501">
        <v>0</v>
      </c>
      <c r="GS501">
        <v>0</v>
      </c>
      <c r="GT501">
        <v>0</v>
      </c>
      <c r="GU501">
        <v>28</v>
      </c>
      <c r="GV501">
        <v>73</v>
      </c>
      <c r="GW501">
        <v>27</v>
      </c>
      <c r="GX501">
        <v>3</v>
      </c>
      <c r="GY501">
        <v>25</v>
      </c>
      <c r="GZ501">
        <v>0</v>
      </c>
      <c r="HA501">
        <v>3</v>
      </c>
      <c r="HB501">
        <v>0</v>
      </c>
      <c r="HC501">
        <v>1</v>
      </c>
      <c r="HD501">
        <v>0</v>
      </c>
      <c r="HE501">
        <v>0</v>
      </c>
      <c r="HF501">
        <v>1</v>
      </c>
      <c r="HG501">
        <v>1</v>
      </c>
      <c r="HH501">
        <v>0</v>
      </c>
      <c r="HI501">
        <v>1</v>
      </c>
      <c r="HJ501">
        <v>0</v>
      </c>
      <c r="HK501">
        <v>4</v>
      </c>
      <c r="HL501">
        <v>0</v>
      </c>
      <c r="HM501">
        <v>0</v>
      </c>
      <c r="HN501">
        <v>0</v>
      </c>
      <c r="HO501">
        <v>1</v>
      </c>
      <c r="HP501">
        <v>0</v>
      </c>
      <c r="HQ501">
        <v>1</v>
      </c>
      <c r="HR501">
        <v>0</v>
      </c>
      <c r="HS501">
        <v>2</v>
      </c>
      <c r="HT501">
        <v>3</v>
      </c>
      <c r="HU501">
        <v>0</v>
      </c>
      <c r="HV501">
        <v>0</v>
      </c>
      <c r="HW501">
        <v>0</v>
      </c>
      <c r="HX501">
        <v>73</v>
      </c>
      <c r="HY501">
        <v>27</v>
      </c>
      <c r="HZ501">
        <v>15</v>
      </c>
      <c r="IA501">
        <v>3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1</v>
      </c>
      <c r="II501">
        <v>0</v>
      </c>
      <c r="IJ501">
        <v>1</v>
      </c>
      <c r="IK501">
        <v>0</v>
      </c>
      <c r="IL501">
        <v>0</v>
      </c>
      <c r="IM501">
        <v>0</v>
      </c>
      <c r="IN501">
        <v>0</v>
      </c>
      <c r="IO501">
        <v>2</v>
      </c>
      <c r="IP501">
        <v>0</v>
      </c>
      <c r="IQ501">
        <v>0</v>
      </c>
      <c r="IR501">
        <v>1</v>
      </c>
      <c r="IS501">
        <v>0</v>
      </c>
      <c r="IT501">
        <v>1</v>
      </c>
      <c r="IU501">
        <v>0</v>
      </c>
      <c r="IV501">
        <v>0</v>
      </c>
      <c r="IW501">
        <v>1</v>
      </c>
      <c r="IX501">
        <v>0</v>
      </c>
      <c r="IY501">
        <v>0</v>
      </c>
      <c r="IZ501">
        <v>0</v>
      </c>
      <c r="JA501">
        <v>1</v>
      </c>
      <c r="JB501">
        <v>0</v>
      </c>
      <c r="JC501">
        <v>1</v>
      </c>
      <c r="JD501">
        <v>27</v>
      </c>
      <c r="JE501">
        <v>4</v>
      </c>
      <c r="JF501">
        <v>0</v>
      </c>
      <c r="JG501">
        <v>1</v>
      </c>
      <c r="JH501">
        <v>2</v>
      </c>
      <c r="JI501">
        <v>0</v>
      </c>
      <c r="JJ501">
        <v>0</v>
      </c>
      <c r="JK501">
        <v>0</v>
      </c>
      <c r="JL501">
        <v>0</v>
      </c>
      <c r="JM501">
        <v>0</v>
      </c>
      <c r="JN501">
        <v>0</v>
      </c>
      <c r="JO501">
        <v>0</v>
      </c>
      <c r="JP501">
        <v>0</v>
      </c>
      <c r="JQ501">
        <v>0</v>
      </c>
      <c r="JR501">
        <v>0</v>
      </c>
      <c r="JS501">
        <v>1</v>
      </c>
      <c r="JT501">
        <v>0</v>
      </c>
      <c r="JU501">
        <v>0</v>
      </c>
      <c r="JV501">
        <v>0</v>
      </c>
      <c r="JW501">
        <v>0</v>
      </c>
      <c r="JX501">
        <v>0</v>
      </c>
      <c r="JY501">
        <v>4</v>
      </c>
      <c r="JZ501">
        <v>2</v>
      </c>
      <c r="KA501">
        <v>1</v>
      </c>
      <c r="KB501">
        <v>0</v>
      </c>
      <c r="KC501">
        <v>0</v>
      </c>
      <c r="KD501">
        <v>0</v>
      </c>
      <c r="KE501">
        <v>0</v>
      </c>
      <c r="KF501">
        <v>0</v>
      </c>
      <c r="KG501">
        <v>0</v>
      </c>
      <c r="KH501">
        <v>0</v>
      </c>
      <c r="KI501">
        <v>0</v>
      </c>
      <c r="KJ501">
        <v>0</v>
      </c>
      <c r="KK501">
        <v>1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2</v>
      </c>
      <c r="KR501">
        <v>1</v>
      </c>
      <c r="KS501">
        <v>0</v>
      </c>
      <c r="KT501">
        <v>0</v>
      </c>
      <c r="KU501">
        <v>0</v>
      </c>
      <c r="KV501">
        <v>0</v>
      </c>
      <c r="KW501">
        <v>1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1</v>
      </c>
    </row>
    <row r="502" spans="1:325">
      <c r="A502" t="s">
        <v>947</v>
      </c>
      <c r="B502" t="s">
        <v>938</v>
      </c>
      <c r="C502" t="str">
        <f>"181503"</f>
        <v>181503</v>
      </c>
      <c r="D502" t="s">
        <v>946</v>
      </c>
      <c r="E502">
        <v>18</v>
      </c>
      <c r="F502">
        <v>584</v>
      </c>
      <c r="G502">
        <v>450</v>
      </c>
      <c r="H502">
        <v>130</v>
      </c>
      <c r="I502">
        <v>320</v>
      </c>
      <c r="J502">
        <v>0</v>
      </c>
      <c r="K502">
        <v>2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320</v>
      </c>
      <c r="T502">
        <v>0</v>
      </c>
      <c r="U502">
        <v>0</v>
      </c>
      <c r="V502">
        <v>320</v>
      </c>
      <c r="W502">
        <v>1</v>
      </c>
      <c r="X502">
        <v>1</v>
      </c>
      <c r="Y502">
        <v>0</v>
      </c>
      <c r="Z502">
        <v>0</v>
      </c>
      <c r="AA502">
        <v>319</v>
      </c>
      <c r="AB502">
        <v>165</v>
      </c>
      <c r="AC502">
        <v>9</v>
      </c>
      <c r="AD502">
        <v>0</v>
      </c>
      <c r="AE502">
        <v>0</v>
      </c>
      <c r="AF502">
        <v>124</v>
      </c>
      <c r="AG502">
        <v>2</v>
      </c>
      <c r="AH502">
        <v>2</v>
      </c>
      <c r="AI502">
        <v>1</v>
      </c>
      <c r="AJ502">
        <v>0</v>
      </c>
      <c r="AK502">
        <v>0</v>
      </c>
      <c r="AL502">
        <v>2</v>
      </c>
      <c r="AM502">
        <v>4</v>
      </c>
      <c r="AN502">
        <v>1</v>
      </c>
      <c r="AO502">
        <v>0</v>
      </c>
      <c r="AP502">
        <v>0</v>
      </c>
      <c r="AQ502">
        <v>0</v>
      </c>
      <c r="AR502">
        <v>4</v>
      </c>
      <c r="AS502">
        <v>0</v>
      </c>
      <c r="AT502">
        <v>16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165</v>
      </c>
      <c r="BH502">
        <v>30</v>
      </c>
      <c r="BI502">
        <v>14</v>
      </c>
      <c r="BJ502">
        <v>11</v>
      </c>
      <c r="BK502">
        <v>1</v>
      </c>
      <c r="BL502">
        <v>0</v>
      </c>
      <c r="BM502">
        <v>0</v>
      </c>
      <c r="BN502">
        <v>0</v>
      </c>
      <c r="BO502">
        <v>0</v>
      </c>
      <c r="BP502">
        <v>1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1</v>
      </c>
      <c r="CG502">
        <v>1</v>
      </c>
      <c r="CH502">
        <v>0</v>
      </c>
      <c r="CI502">
        <v>0</v>
      </c>
      <c r="CJ502">
        <v>0</v>
      </c>
      <c r="CK502">
        <v>0</v>
      </c>
      <c r="CL502">
        <v>1</v>
      </c>
      <c r="CM502">
        <v>30</v>
      </c>
      <c r="CN502">
        <v>3</v>
      </c>
      <c r="CO502">
        <v>1</v>
      </c>
      <c r="CP502">
        <v>1</v>
      </c>
      <c r="CQ502">
        <v>0</v>
      </c>
      <c r="CR502">
        <v>0</v>
      </c>
      <c r="CS502">
        <v>0</v>
      </c>
      <c r="CT502">
        <v>1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3</v>
      </c>
      <c r="DF502">
        <v>21</v>
      </c>
      <c r="DG502">
        <v>6</v>
      </c>
      <c r="DH502">
        <v>1</v>
      </c>
      <c r="DI502">
        <v>1</v>
      </c>
      <c r="DJ502">
        <v>0</v>
      </c>
      <c r="DK502">
        <v>0</v>
      </c>
      <c r="DL502">
        <v>2</v>
      </c>
      <c r="DM502">
        <v>1</v>
      </c>
      <c r="DN502">
        <v>1</v>
      </c>
      <c r="DO502">
        <v>0</v>
      </c>
      <c r="DP502">
        <v>0</v>
      </c>
      <c r="DQ502">
        <v>1</v>
      </c>
      <c r="DR502">
        <v>0</v>
      </c>
      <c r="DS502">
        <v>0</v>
      </c>
      <c r="DT502">
        <v>1</v>
      </c>
      <c r="DU502">
        <v>1</v>
      </c>
      <c r="DV502">
        <v>0</v>
      </c>
      <c r="DW502">
        <v>0</v>
      </c>
      <c r="DX502">
        <v>0</v>
      </c>
      <c r="DY502">
        <v>1</v>
      </c>
      <c r="DZ502">
        <v>0</v>
      </c>
      <c r="EA502">
        <v>0</v>
      </c>
      <c r="EB502">
        <v>1</v>
      </c>
      <c r="EC502">
        <v>0</v>
      </c>
      <c r="ED502">
        <v>0</v>
      </c>
      <c r="EE502">
        <v>0</v>
      </c>
      <c r="EF502">
        <v>0</v>
      </c>
      <c r="EG502">
        <v>1</v>
      </c>
      <c r="EH502">
        <v>3</v>
      </c>
      <c r="EI502">
        <v>21</v>
      </c>
      <c r="EJ502">
        <v>40</v>
      </c>
      <c r="EK502">
        <v>1</v>
      </c>
      <c r="EL502">
        <v>1</v>
      </c>
      <c r="EM502">
        <v>0</v>
      </c>
      <c r="EN502">
        <v>1</v>
      </c>
      <c r="EO502">
        <v>34</v>
      </c>
      <c r="EP502">
        <v>2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1</v>
      </c>
      <c r="FO502">
        <v>40</v>
      </c>
      <c r="FP502">
        <v>18</v>
      </c>
      <c r="FQ502">
        <v>6</v>
      </c>
      <c r="FR502">
        <v>0</v>
      </c>
      <c r="FS502">
        <v>1</v>
      </c>
      <c r="FT502">
        <v>0</v>
      </c>
      <c r="FU502">
        <v>1</v>
      </c>
      <c r="FV502">
        <v>1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7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1</v>
      </c>
      <c r="GS502">
        <v>0</v>
      </c>
      <c r="GT502">
        <v>1</v>
      </c>
      <c r="GU502">
        <v>18</v>
      </c>
      <c r="GV502">
        <v>25</v>
      </c>
      <c r="GW502">
        <v>6</v>
      </c>
      <c r="GX502">
        <v>2</v>
      </c>
      <c r="GY502">
        <v>5</v>
      </c>
      <c r="GZ502">
        <v>0</v>
      </c>
      <c r="HA502">
        <v>1</v>
      </c>
      <c r="HB502">
        <v>3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1</v>
      </c>
      <c r="HO502">
        <v>1</v>
      </c>
      <c r="HP502">
        <v>2</v>
      </c>
      <c r="HQ502">
        <v>2</v>
      </c>
      <c r="HR502">
        <v>0</v>
      </c>
      <c r="HS502">
        <v>1</v>
      </c>
      <c r="HT502">
        <v>0</v>
      </c>
      <c r="HU502">
        <v>1</v>
      </c>
      <c r="HV502">
        <v>0</v>
      </c>
      <c r="HW502">
        <v>0</v>
      </c>
      <c r="HX502">
        <v>25</v>
      </c>
      <c r="HY502">
        <v>12</v>
      </c>
      <c r="HZ502">
        <v>6</v>
      </c>
      <c r="IA502">
        <v>0</v>
      </c>
      <c r="IB502">
        <v>0</v>
      </c>
      <c r="IC502">
        <v>0</v>
      </c>
      <c r="ID502">
        <v>0</v>
      </c>
      <c r="IE502">
        <v>1</v>
      </c>
      <c r="IF502">
        <v>0</v>
      </c>
      <c r="IG502">
        <v>0</v>
      </c>
      <c r="IH502">
        <v>0</v>
      </c>
      <c r="II502">
        <v>0</v>
      </c>
      <c r="IJ502">
        <v>1</v>
      </c>
      <c r="IK502">
        <v>0</v>
      </c>
      <c r="IL502">
        <v>0</v>
      </c>
      <c r="IM502">
        <v>0</v>
      </c>
      <c r="IN502">
        <v>0</v>
      </c>
      <c r="IO502">
        <v>4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0</v>
      </c>
      <c r="JD502">
        <v>12</v>
      </c>
      <c r="JE502">
        <v>5</v>
      </c>
      <c r="JF502">
        <v>4</v>
      </c>
      <c r="JG502">
        <v>0</v>
      </c>
      <c r="JH502">
        <v>0</v>
      </c>
      <c r="JI502">
        <v>0</v>
      </c>
      <c r="JJ502">
        <v>0</v>
      </c>
      <c r="JK502">
        <v>0</v>
      </c>
      <c r="JL502">
        <v>0</v>
      </c>
      <c r="JM502">
        <v>0</v>
      </c>
      <c r="JN502">
        <v>0</v>
      </c>
      <c r="JO502">
        <v>0</v>
      </c>
      <c r="JP502">
        <v>0</v>
      </c>
      <c r="JQ502">
        <v>1</v>
      </c>
      <c r="JR502">
        <v>0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0</v>
      </c>
      <c r="JY502">
        <v>5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</row>
    <row r="503" spans="1:325">
      <c r="A503" t="s">
        <v>945</v>
      </c>
      <c r="B503" t="s">
        <v>938</v>
      </c>
      <c r="C503" t="str">
        <f>"181503"</f>
        <v>181503</v>
      </c>
      <c r="D503" t="s">
        <v>944</v>
      </c>
      <c r="E503">
        <v>19</v>
      </c>
      <c r="F503">
        <v>1389</v>
      </c>
      <c r="G503">
        <v>1070</v>
      </c>
      <c r="H503">
        <v>285</v>
      </c>
      <c r="I503">
        <v>785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784</v>
      </c>
      <c r="T503">
        <v>0</v>
      </c>
      <c r="U503">
        <v>0</v>
      </c>
      <c r="V503">
        <v>784</v>
      </c>
      <c r="W503">
        <v>25</v>
      </c>
      <c r="X503">
        <v>11</v>
      </c>
      <c r="Y503">
        <v>14</v>
      </c>
      <c r="Z503">
        <v>0</v>
      </c>
      <c r="AA503">
        <v>759</v>
      </c>
      <c r="AB503">
        <v>401</v>
      </c>
      <c r="AC503">
        <v>12</v>
      </c>
      <c r="AD503">
        <v>8</v>
      </c>
      <c r="AE503">
        <v>1</v>
      </c>
      <c r="AF503">
        <v>298</v>
      </c>
      <c r="AG503">
        <v>2</v>
      </c>
      <c r="AH503">
        <v>2</v>
      </c>
      <c r="AI503">
        <v>0</v>
      </c>
      <c r="AJ503">
        <v>0</v>
      </c>
      <c r="AK503">
        <v>2</v>
      </c>
      <c r="AL503">
        <v>5</v>
      </c>
      <c r="AM503">
        <v>4</v>
      </c>
      <c r="AN503">
        <v>0</v>
      </c>
      <c r="AO503">
        <v>0</v>
      </c>
      <c r="AP503">
        <v>1</v>
      </c>
      <c r="AQ503">
        <v>0</v>
      </c>
      <c r="AR503">
        <v>7</v>
      </c>
      <c r="AS503">
        <v>0</v>
      </c>
      <c r="AT503">
        <v>41</v>
      </c>
      <c r="AU503">
        <v>0</v>
      </c>
      <c r="AV503">
        <v>0</v>
      </c>
      <c r="AW503">
        <v>5</v>
      </c>
      <c r="AX503">
        <v>1</v>
      </c>
      <c r="AY503">
        <v>2</v>
      </c>
      <c r="AZ503">
        <v>1</v>
      </c>
      <c r="BA503">
        <v>0</v>
      </c>
      <c r="BB503">
        <v>1</v>
      </c>
      <c r="BC503">
        <v>1</v>
      </c>
      <c r="BD503">
        <v>0</v>
      </c>
      <c r="BE503">
        <v>1</v>
      </c>
      <c r="BF503">
        <v>6</v>
      </c>
      <c r="BG503">
        <v>401</v>
      </c>
      <c r="BH503">
        <v>73</v>
      </c>
      <c r="BI503">
        <v>31</v>
      </c>
      <c r="BJ503">
        <v>22</v>
      </c>
      <c r="BK503">
        <v>11</v>
      </c>
      <c r="BL503">
        <v>1</v>
      </c>
      <c r="BM503">
        <v>0</v>
      </c>
      <c r="BN503">
        <v>1</v>
      </c>
      <c r="BO503">
        <v>0</v>
      </c>
      <c r="BP503">
        <v>0</v>
      </c>
      <c r="BQ503">
        <v>0</v>
      </c>
      <c r="BR503">
        <v>1</v>
      </c>
      <c r="BS503">
        <v>0</v>
      </c>
      <c r="BT503">
        <v>0</v>
      </c>
      <c r="BU503">
        <v>0</v>
      </c>
      <c r="BV503">
        <v>0</v>
      </c>
      <c r="BW503">
        <v>1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1</v>
      </c>
      <c r="CE503">
        <v>0</v>
      </c>
      <c r="CF503">
        <v>0</v>
      </c>
      <c r="CG503">
        <v>0</v>
      </c>
      <c r="CH503">
        <v>3</v>
      </c>
      <c r="CI503">
        <v>0</v>
      </c>
      <c r="CJ503">
        <v>0</v>
      </c>
      <c r="CK503">
        <v>1</v>
      </c>
      <c r="CL503">
        <v>0</v>
      </c>
      <c r="CM503">
        <v>73</v>
      </c>
      <c r="CN503">
        <v>8</v>
      </c>
      <c r="CO503">
        <v>2</v>
      </c>
      <c r="CP503">
        <v>1</v>
      </c>
      <c r="CQ503">
        <v>3</v>
      </c>
      <c r="CR503">
        <v>1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1</v>
      </c>
      <c r="DC503">
        <v>0</v>
      </c>
      <c r="DD503">
        <v>0</v>
      </c>
      <c r="DE503">
        <v>8</v>
      </c>
      <c r="DF503">
        <v>35</v>
      </c>
      <c r="DG503">
        <v>18</v>
      </c>
      <c r="DH503">
        <v>3</v>
      </c>
      <c r="DI503">
        <v>3</v>
      </c>
      <c r="DJ503">
        <v>0</v>
      </c>
      <c r="DK503">
        <v>1</v>
      </c>
      <c r="DL503">
        <v>0</v>
      </c>
      <c r="DM503">
        <v>1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1</v>
      </c>
      <c r="DT503">
        <v>1</v>
      </c>
      <c r="DU503">
        <v>0</v>
      </c>
      <c r="DV503">
        <v>0</v>
      </c>
      <c r="DW503">
        <v>1</v>
      </c>
      <c r="DX503">
        <v>0</v>
      </c>
      <c r="DY503">
        <v>0</v>
      </c>
      <c r="DZ503">
        <v>1</v>
      </c>
      <c r="EA503">
        <v>2</v>
      </c>
      <c r="EB503">
        <v>0</v>
      </c>
      <c r="EC503">
        <v>1</v>
      </c>
      <c r="ED503">
        <v>0</v>
      </c>
      <c r="EE503">
        <v>0</v>
      </c>
      <c r="EF503">
        <v>0</v>
      </c>
      <c r="EG503">
        <v>0</v>
      </c>
      <c r="EH503">
        <v>2</v>
      </c>
      <c r="EI503">
        <v>35</v>
      </c>
      <c r="EJ503">
        <v>87</v>
      </c>
      <c r="EK503">
        <v>0</v>
      </c>
      <c r="EL503">
        <v>0</v>
      </c>
      <c r="EM503">
        <v>0</v>
      </c>
      <c r="EN503">
        <v>0</v>
      </c>
      <c r="EO503">
        <v>79</v>
      </c>
      <c r="EP503">
        <v>5</v>
      </c>
      <c r="EQ503">
        <v>0</v>
      </c>
      <c r="ER503">
        <v>1</v>
      </c>
      <c r="ES503">
        <v>1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1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87</v>
      </c>
      <c r="FP503">
        <v>32</v>
      </c>
      <c r="FQ503">
        <v>18</v>
      </c>
      <c r="FR503">
        <v>0</v>
      </c>
      <c r="FS503">
        <v>0</v>
      </c>
      <c r="FT503">
        <v>0</v>
      </c>
      <c r="FU503">
        <v>1</v>
      </c>
      <c r="FV503">
        <v>0</v>
      </c>
      <c r="FW503">
        <v>1</v>
      </c>
      <c r="FX503">
        <v>1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10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1</v>
      </c>
      <c r="GU503">
        <v>32</v>
      </c>
      <c r="GV503">
        <v>86</v>
      </c>
      <c r="GW503">
        <v>31</v>
      </c>
      <c r="GX503">
        <v>2</v>
      </c>
      <c r="GY503">
        <v>29</v>
      </c>
      <c r="GZ503">
        <v>0</v>
      </c>
      <c r="HA503">
        <v>5</v>
      </c>
      <c r="HB503">
        <v>1</v>
      </c>
      <c r="HC503">
        <v>1</v>
      </c>
      <c r="HD503">
        <v>0</v>
      </c>
      <c r="HE503">
        <v>1</v>
      </c>
      <c r="HF503">
        <v>1</v>
      </c>
      <c r="HG503">
        <v>2</v>
      </c>
      <c r="HH503">
        <v>1</v>
      </c>
      <c r="HI503">
        <v>0</v>
      </c>
      <c r="HJ503">
        <v>1</v>
      </c>
      <c r="HK503">
        <v>1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7</v>
      </c>
      <c r="HR503">
        <v>0</v>
      </c>
      <c r="HS503">
        <v>2</v>
      </c>
      <c r="HT503">
        <v>0</v>
      </c>
      <c r="HU503">
        <v>0</v>
      </c>
      <c r="HV503">
        <v>1</v>
      </c>
      <c r="HW503">
        <v>0</v>
      </c>
      <c r="HX503">
        <v>86</v>
      </c>
      <c r="HY503">
        <v>24</v>
      </c>
      <c r="HZ503">
        <v>14</v>
      </c>
      <c r="IA503">
        <v>1</v>
      </c>
      <c r="IB503">
        <v>0</v>
      </c>
      <c r="IC503">
        <v>0</v>
      </c>
      <c r="ID503">
        <v>1</v>
      </c>
      <c r="IE503">
        <v>1</v>
      </c>
      <c r="IF503">
        <v>1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1</v>
      </c>
      <c r="IM503">
        <v>0</v>
      </c>
      <c r="IN503">
        <v>1</v>
      </c>
      <c r="IO503">
        <v>2</v>
      </c>
      <c r="IP503">
        <v>0</v>
      </c>
      <c r="IQ503">
        <v>0</v>
      </c>
      <c r="IR503">
        <v>0</v>
      </c>
      <c r="IS503">
        <v>0</v>
      </c>
      <c r="IT503">
        <v>1</v>
      </c>
      <c r="IU503">
        <v>1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24</v>
      </c>
      <c r="JE503">
        <v>9</v>
      </c>
      <c r="JF503">
        <v>2</v>
      </c>
      <c r="JG503">
        <v>2</v>
      </c>
      <c r="JH503">
        <v>2</v>
      </c>
      <c r="JI503">
        <v>2</v>
      </c>
      <c r="JJ503">
        <v>0</v>
      </c>
      <c r="JK503">
        <v>1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0</v>
      </c>
      <c r="JR503">
        <v>0</v>
      </c>
      <c r="JS503">
        <v>0</v>
      </c>
      <c r="JT503">
        <v>0</v>
      </c>
      <c r="JU503">
        <v>0</v>
      </c>
      <c r="JV503">
        <v>0</v>
      </c>
      <c r="JW503">
        <v>0</v>
      </c>
      <c r="JX503">
        <v>0</v>
      </c>
      <c r="JY503">
        <v>9</v>
      </c>
      <c r="JZ503">
        <v>3</v>
      </c>
      <c r="KA503">
        <v>2</v>
      </c>
      <c r="KB503">
        <v>1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3</v>
      </c>
      <c r="KR503">
        <v>1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1</v>
      </c>
      <c r="LL503">
        <v>0</v>
      </c>
      <c r="LM503">
        <v>1</v>
      </c>
    </row>
    <row r="504" spans="1:325">
      <c r="A504" t="s">
        <v>943</v>
      </c>
      <c r="B504" t="s">
        <v>938</v>
      </c>
      <c r="C504" t="str">
        <f>"181503"</f>
        <v>181503</v>
      </c>
      <c r="D504" t="s">
        <v>942</v>
      </c>
      <c r="E504">
        <v>20</v>
      </c>
      <c r="F504">
        <v>705</v>
      </c>
      <c r="G504">
        <v>550</v>
      </c>
      <c r="H504">
        <v>79</v>
      </c>
      <c r="I504">
        <v>471</v>
      </c>
      <c r="J504">
        <v>0</v>
      </c>
      <c r="K504">
        <v>5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471</v>
      </c>
      <c r="T504">
        <v>0</v>
      </c>
      <c r="U504">
        <v>0</v>
      </c>
      <c r="V504">
        <v>471</v>
      </c>
      <c r="W504">
        <v>11</v>
      </c>
      <c r="X504">
        <v>8</v>
      </c>
      <c r="Y504">
        <v>3</v>
      </c>
      <c r="Z504">
        <v>0</v>
      </c>
      <c r="AA504">
        <v>460</v>
      </c>
      <c r="AB504">
        <v>242</v>
      </c>
      <c r="AC504">
        <v>6</v>
      </c>
      <c r="AD504">
        <v>8</v>
      </c>
      <c r="AE504">
        <v>1</v>
      </c>
      <c r="AF504">
        <v>183</v>
      </c>
      <c r="AG504">
        <v>3</v>
      </c>
      <c r="AH504">
        <v>5</v>
      </c>
      <c r="AI504">
        <v>0</v>
      </c>
      <c r="AJ504">
        <v>0</v>
      </c>
      <c r="AK504">
        <v>0</v>
      </c>
      <c r="AL504">
        <v>0</v>
      </c>
      <c r="AM504">
        <v>2</v>
      </c>
      <c r="AN504">
        <v>0</v>
      </c>
      <c r="AO504">
        <v>0</v>
      </c>
      <c r="AP504">
        <v>0</v>
      </c>
      <c r="AQ504">
        <v>1</v>
      </c>
      <c r="AR504">
        <v>1</v>
      </c>
      <c r="AS504">
        <v>0</v>
      </c>
      <c r="AT504">
        <v>31</v>
      </c>
      <c r="AU504">
        <v>0</v>
      </c>
      <c r="AV504">
        <v>0</v>
      </c>
      <c r="AW504">
        <v>1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242</v>
      </c>
      <c r="BH504">
        <v>50</v>
      </c>
      <c r="BI504">
        <v>18</v>
      </c>
      <c r="BJ504">
        <v>18</v>
      </c>
      <c r="BK504">
        <v>4</v>
      </c>
      <c r="BL504">
        <v>1</v>
      </c>
      <c r="BM504">
        <v>0</v>
      </c>
      <c r="BN504">
        <v>1</v>
      </c>
      <c r="BO504">
        <v>1</v>
      </c>
      <c r="BP504">
        <v>0</v>
      </c>
      <c r="BQ504">
        <v>0</v>
      </c>
      <c r="BR504">
        <v>0</v>
      </c>
      <c r="BS504">
        <v>5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1</v>
      </c>
      <c r="CI504">
        <v>0</v>
      </c>
      <c r="CJ504">
        <v>0</v>
      </c>
      <c r="CK504">
        <v>1</v>
      </c>
      <c r="CL504">
        <v>0</v>
      </c>
      <c r="CM504">
        <v>50</v>
      </c>
      <c r="CN504">
        <v>7</v>
      </c>
      <c r="CO504">
        <v>3</v>
      </c>
      <c r="CP504">
        <v>2</v>
      </c>
      <c r="CQ504">
        <v>1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1</v>
      </c>
      <c r="DB504">
        <v>0</v>
      </c>
      <c r="DC504">
        <v>0</v>
      </c>
      <c r="DD504">
        <v>0</v>
      </c>
      <c r="DE504">
        <v>7</v>
      </c>
      <c r="DF504">
        <v>33</v>
      </c>
      <c r="DG504">
        <v>17</v>
      </c>
      <c r="DH504">
        <v>5</v>
      </c>
      <c r="DI504">
        <v>1</v>
      </c>
      <c r="DJ504">
        <v>0</v>
      </c>
      <c r="DK504">
        <v>2</v>
      </c>
      <c r="DL504">
        <v>1</v>
      </c>
      <c r="DM504">
        <v>0</v>
      </c>
      <c r="DN504">
        <v>0</v>
      </c>
      <c r="DO504">
        <v>1</v>
      </c>
      <c r="DP504">
        <v>0</v>
      </c>
      <c r="DQ504">
        <v>0</v>
      </c>
      <c r="DR504">
        <v>1</v>
      </c>
      <c r="DS504">
        <v>1</v>
      </c>
      <c r="DT504">
        <v>0</v>
      </c>
      <c r="DU504">
        <v>1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1</v>
      </c>
      <c r="EE504">
        <v>0</v>
      </c>
      <c r="EF504">
        <v>0</v>
      </c>
      <c r="EG504">
        <v>0</v>
      </c>
      <c r="EH504">
        <v>2</v>
      </c>
      <c r="EI504">
        <v>33</v>
      </c>
      <c r="EJ504">
        <v>63</v>
      </c>
      <c r="EK504">
        <v>3</v>
      </c>
      <c r="EL504">
        <v>0</v>
      </c>
      <c r="EM504">
        <v>2</v>
      </c>
      <c r="EN504">
        <v>0</v>
      </c>
      <c r="EO504">
        <v>56</v>
      </c>
      <c r="EP504">
        <v>0</v>
      </c>
      <c r="EQ504">
        <v>1</v>
      </c>
      <c r="ER504">
        <v>1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63</v>
      </c>
      <c r="FP504">
        <v>17</v>
      </c>
      <c r="FQ504">
        <v>9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5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1</v>
      </c>
      <c r="GL504">
        <v>1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1</v>
      </c>
      <c r="GT504">
        <v>0</v>
      </c>
      <c r="GU504">
        <v>17</v>
      </c>
      <c r="GV504">
        <v>29</v>
      </c>
      <c r="GW504">
        <v>13</v>
      </c>
      <c r="GX504">
        <v>1</v>
      </c>
      <c r="GY504">
        <v>7</v>
      </c>
      <c r="GZ504">
        <v>0</v>
      </c>
      <c r="HA504">
        <v>1</v>
      </c>
      <c r="HB504">
        <v>1</v>
      </c>
      <c r="HC504">
        <v>0</v>
      </c>
      <c r="HD504">
        <v>0</v>
      </c>
      <c r="HE504">
        <v>2</v>
      </c>
      <c r="HF504">
        <v>0</v>
      </c>
      <c r="HG504">
        <v>1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1</v>
      </c>
      <c r="HN504">
        <v>0</v>
      </c>
      <c r="HO504">
        <v>0</v>
      </c>
      <c r="HP504">
        <v>0</v>
      </c>
      <c r="HQ504">
        <v>1</v>
      </c>
      <c r="HR504">
        <v>0</v>
      </c>
      <c r="HS504">
        <v>0</v>
      </c>
      <c r="HT504">
        <v>0</v>
      </c>
      <c r="HU504">
        <v>0</v>
      </c>
      <c r="HV504">
        <v>1</v>
      </c>
      <c r="HW504">
        <v>0</v>
      </c>
      <c r="HX504">
        <v>29</v>
      </c>
      <c r="HY504">
        <v>17</v>
      </c>
      <c r="HZ504">
        <v>7</v>
      </c>
      <c r="IA504">
        <v>1</v>
      </c>
      <c r="IB504">
        <v>0</v>
      </c>
      <c r="IC504">
        <v>0</v>
      </c>
      <c r="ID504">
        <v>0</v>
      </c>
      <c r="IE504">
        <v>2</v>
      </c>
      <c r="IF504">
        <v>0</v>
      </c>
      <c r="IG504">
        <v>0</v>
      </c>
      <c r="IH504">
        <v>0</v>
      </c>
      <c r="II504">
        <v>0</v>
      </c>
      <c r="IJ504">
        <v>1</v>
      </c>
      <c r="IK504">
        <v>0</v>
      </c>
      <c r="IL504">
        <v>2</v>
      </c>
      <c r="IM504">
        <v>0</v>
      </c>
      <c r="IN504">
        <v>1</v>
      </c>
      <c r="IO504">
        <v>2</v>
      </c>
      <c r="IP504">
        <v>0</v>
      </c>
      <c r="IQ504">
        <v>1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17</v>
      </c>
      <c r="JE504">
        <v>2</v>
      </c>
      <c r="JF504">
        <v>0</v>
      </c>
      <c r="JG504">
        <v>1</v>
      </c>
      <c r="JH504">
        <v>1</v>
      </c>
      <c r="JI504">
        <v>0</v>
      </c>
      <c r="JJ504">
        <v>0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0</v>
      </c>
      <c r="JT504">
        <v>0</v>
      </c>
      <c r="JU504">
        <v>0</v>
      </c>
      <c r="JV504">
        <v>0</v>
      </c>
      <c r="JW504">
        <v>0</v>
      </c>
      <c r="JX504">
        <v>0</v>
      </c>
      <c r="JY504">
        <v>2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</row>
    <row r="505" spans="1:325">
      <c r="A505" t="s">
        <v>941</v>
      </c>
      <c r="B505" t="s">
        <v>938</v>
      </c>
      <c r="C505" t="str">
        <f>"181503"</f>
        <v>181503</v>
      </c>
      <c r="D505" t="s">
        <v>940</v>
      </c>
      <c r="E505">
        <v>21</v>
      </c>
      <c r="F505">
        <v>593</v>
      </c>
      <c r="G505">
        <v>460</v>
      </c>
      <c r="H505">
        <v>135</v>
      </c>
      <c r="I505">
        <v>325</v>
      </c>
      <c r="J505">
        <v>0</v>
      </c>
      <c r="K505">
        <v>3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325</v>
      </c>
      <c r="T505">
        <v>0</v>
      </c>
      <c r="U505">
        <v>0</v>
      </c>
      <c r="V505">
        <v>325</v>
      </c>
      <c r="W505">
        <v>9</v>
      </c>
      <c r="X505">
        <v>8</v>
      </c>
      <c r="Y505">
        <v>1</v>
      </c>
      <c r="Z505">
        <v>0</v>
      </c>
      <c r="AA505">
        <v>316</v>
      </c>
      <c r="AB505">
        <v>192</v>
      </c>
      <c r="AC505">
        <v>4</v>
      </c>
      <c r="AD505">
        <v>0</v>
      </c>
      <c r="AE505">
        <v>0</v>
      </c>
      <c r="AF505">
        <v>150</v>
      </c>
      <c r="AG505">
        <v>1</v>
      </c>
      <c r="AH505">
        <v>2</v>
      </c>
      <c r="AI505">
        <v>0</v>
      </c>
      <c r="AJ505">
        <v>1</v>
      </c>
      <c r="AK505">
        <v>0</v>
      </c>
      <c r="AL505">
        <v>4</v>
      </c>
      <c r="AM505">
        <v>4</v>
      </c>
      <c r="AN505">
        <v>2</v>
      </c>
      <c r="AO505">
        <v>0</v>
      </c>
      <c r="AP505">
        <v>0</v>
      </c>
      <c r="AQ505">
        <v>0</v>
      </c>
      <c r="AR505">
        <v>5</v>
      </c>
      <c r="AS505">
        <v>0</v>
      </c>
      <c r="AT505">
        <v>18</v>
      </c>
      <c r="AU505">
        <v>0</v>
      </c>
      <c r="AV505">
        <v>0</v>
      </c>
      <c r="AW505">
        <v>1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192</v>
      </c>
      <c r="BH505">
        <v>27</v>
      </c>
      <c r="BI505">
        <v>8</v>
      </c>
      <c r="BJ505">
        <v>15</v>
      </c>
      <c r="BK505">
        <v>0</v>
      </c>
      <c r="BL505">
        <v>0</v>
      </c>
      <c r="BM505">
        <v>0</v>
      </c>
      <c r="BN505">
        <v>0</v>
      </c>
      <c r="BO505">
        <v>2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1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1</v>
      </c>
      <c r="CI505">
        <v>0</v>
      </c>
      <c r="CJ505">
        <v>0</v>
      </c>
      <c r="CK505">
        <v>0</v>
      </c>
      <c r="CL505">
        <v>0</v>
      </c>
      <c r="CM505">
        <v>27</v>
      </c>
      <c r="CN505">
        <v>2</v>
      </c>
      <c r="CO505">
        <v>1</v>
      </c>
      <c r="CP505">
        <v>0</v>
      </c>
      <c r="CQ505">
        <v>1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2</v>
      </c>
      <c r="DF505">
        <v>10</v>
      </c>
      <c r="DG505">
        <v>5</v>
      </c>
      <c r="DH505">
        <v>1</v>
      </c>
      <c r="DI505">
        <v>1</v>
      </c>
      <c r="DJ505">
        <v>0</v>
      </c>
      <c r="DK505">
        <v>0</v>
      </c>
      <c r="DL505">
        <v>0</v>
      </c>
      <c r="DM505">
        <v>1</v>
      </c>
      <c r="DN505">
        <v>0</v>
      </c>
      <c r="DO505">
        <v>0</v>
      </c>
      <c r="DP505">
        <v>1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1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10</v>
      </c>
      <c r="EJ505">
        <v>38</v>
      </c>
      <c r="EK505">
        <v>3</v>
      </c>
      <c r="EL505">
        <v>0</v>
      </c>
      <c r="EM505">
        <v>0</v>
      </c>
      <c r="EN505">
        <v>0</v>
      </c>
      <c r="EO505">
        <v>30</v>
      </c>
      <c r="EP505">
        <v>2</v>
      </c>
      <c r="EQ505">
        <v>0</v>
      </c>
      <c r="ER505">
        <v>2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1</v>
      </c>
      <c r="FO505">
        <v>38</v>
      </c>
      <c r="FP505">
        <v>10</v>
      </c>
      <c r="FQ505">
        <v>2</v>
      </c>
      <c r="FR505">
        <v>0</v>
      </c>
      <c r="FS505">
        <v>0</v>
      </c>
      <c r="FT505">
        <v>0</v>
      </c>
      <c r="FU505">
        <v>1</v>
      </c>
      <c r="FV505">
        <v>0</v>
      </c>
      <c r="FW505">
        <v>0</v>
      </c>
      <c r="FX505">
        <v>1</v>
      </c>
      <c r="FY505">
        <v>0</v>
      </c>
      <c r="FZ505">
        <v>0</v>
      </c>
      <c r="GA505">
        <v>0</v>
      </c>
      <c r="GB505">
        <v>0</v>
      </c>
      <c r="GC505">
        <v>0</v>
      </c>
      <c r="GD505">
        <v>4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1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1</v>
      </c>
      <c r="GT505">
        <v>0</v>
      </c>
      <c r="GU505">
        <v>10</v>
      </c>
      <c r="GV505">
        <v>29</v>
      </c>
      <c r="GW505">
        <v>19</v>
      </c>
      <c r="GX505">
        <v>1</v>
      </c>
      <c r="GY505">
        <v>6</v>
      </c>
      <c r="GZ505">
        <v>0</v>
      </c>
      <c r="HA505">
        <v>0</v>
      </c>
      <c r="HB505">
        <v>1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1</v>
      </c>
      <c r="HU505">
        <v>0</v>
      </c>
      <c r="HV505">
        <v>0</v>
      </c>
      <c r="HW505">
        <v>1</v>
      </c>
      <c r="HX505">
        <v>29</v>
      </c>
      <c r="HY505">
        <v>5</v>
      </c>
      <c r="HZ505">
        <v>3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1</v>
      </c>
      <c r="IM505">
        <v>0</v>
      </c>
      <c r="IN505">
        <v>0</v>
      </c>
      <c r="IO505">
        <v>1</v>
      </c>
      <c r="IP505">
        <v>0</v>
      </c>
      <c r="IQ505">
        <v>0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5</v>
      </c>
      <c r="JE505">
        <v>1</v>
      </c>
      <c r="JF505">
        <v>1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0</v>
      </c>
      <c r="JY505">
        <v>1</v>
      </c>
      <c r="JZ505">
        <v>2</v>
      </c>
      <c r="KA505">
        <v>0</v>
      </c>
      <c r="KB505">
        <v>0</v>
      </c>
      <c r="KC505">
        <v>0</v>
      </c>
      <c r="KD505">
        <v>0</v>
      </c>
      <c r="KE505">
        <v>1</v>
      </c>
      <c r="KF505">
        <v>0</v>
      </c>
      <c r="KG505">
        <v>0</v>
      </c>
      <c r="KH505">
        <v>0</v>
      </c>
      <c r="KI505">
        <v>1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2</v>
      </c>
      <c r="KR505">
        <v>0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</row>
    <row r="506" spans="1:325">
      <c r="A506" t="s">
        <v>939</v>
      </c>
      <c r="B506" t="s">
        <v>938</v>
      </c>
      <c r="C506" t="str">
        <f>"181503"</f>
        <v>181503</v>
      </c>
      <c r="D506" t="s">
        <v>937</v>
      </c>
      <c r="E506">
        <v>22</v>
      </c>
      <c r="F506">
        <v>1511</v>
      </c>
      <c r="G506">
        <v>1169</v>
      </c>
      <c r="H506">
        <v>324</v>
      </c>
      <c r="I506">
        <v>845</v>
      </c>
      <c r="J506">
        <v>0</v>
      </c>
      <c r="K506">
        <v>6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845</v>
      </c>
      <c r="T506">
        <v>0</v>
      </c>
      <c r="U506">
        <v>0</v>
      </c>
      <c r="V506">
        <v>845</v>
      </c>
      <c r="W506">
        <v>16</v>
      </c>
      <c r="X506">
        <v>11</v>
      </c>
      <c r="Y506">
        <v>5</v>
      </c>
      <c r="Z506">
        <v>0</v>
      </c>
      <c r="AA506">
        <v>829</v>
      </c>
      <c r="AB506">
        <v>439</v>
      </c>
      <c r="AC506">
        <v>14</v>
      </c>
      <c r="AD506">
        <v>4</v>
      </c>
      <c r="AE506">
        <v>2</v>
      </c>
      <c r="AF506">
        <v>340</v>
      </c>
      <c r="AG506">
        <v>5</v>
      </c>
      <c r="AH506">
        <v>8</v>
      </c>
      <c r="AI506">
        <v>1</v>
      </c>
      <c r="AJ506">
        <v>2</v>
      </c>
      <c r="AK506">
        <v>0</v>
      </c>
      <c r="AL506">
        <v>5</v>
      </c>
      <c r="AM506">
        <v>6</v>
      </c>
      <c r="AN506">
        <v>0</v>
      </c>
      <c r="AO506">
        <v>2</v>
      </c>
      <c r="AP506">
        <v>0</v>
      </c>
      <c r="AQ506">
        <v>1</v>
      </c>
      <c r="AR506">
        <v>2</v>
      </c>
      <c r="AS506">
        <v>0</v>
      </c>
      <c r="AT506">
        <v>40</v>
      </c>
      <c r="AU506">
        <v>1</v>
      </c>
      <c r="AV506">
        <v>0</v>
      </c>
      <c r="AW506">
        <v>3</v>
      </c>
      <c r="AX506">
        <v>0</v>
      </c>
      <c r="AY506">
        <v>0</v>
      </c>
      <c r="AZ506">
        <v>0</v>
      </c>
      <c r="BA506">
        <v>0</v>
      </c>
      <c r="BB506">
        <v>1</v>
      </c>
      <c r="BC506">
        <v>0</v>
      </c>
      <c r="BD506">
        <v>1</v>
      </c>
      <c r="BE506">
        <v>0</v>
      </c>
      <c r="BF506">
        <v>1</v>
      </c>
      <c r="BG506">
        <v>439</v>
      </c>
      <c r="BH506">
        <v>109</v>
      </c>
      <c r="BI506">
        <v>41</v>
      </c>
      <c r="BJ506">
        <v>48</v>
      </c>
      <c r="BK506">
        <v>0</v>
      </c>
      <c r="BL506">
        <v>1</v>
      </c>
      <c r="BM506">
        <v>3</v>
      </c>
      <c r="BN506">
        <v>1</v>
      </c>
      <c r="BO506">
        <v>4</v>
      </c>
      <c r="BP506">
        <v>1</v>
      </c>
      <c r="BQ506">
        <v>1</v>
      </c>
      <c r="BR506">
        <v>0</v>
      </c>
      <c r="BS506">
        <v>3</v>
      </c>
      <c r="BT506">
        <v>0</v>
      </c>
      <c r="BU506">
        <v>0</v>
      </c>
      <c r="BV506">
        <v>0</v>
      </c>
      <c r="BW506">
        <v>1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3</v>
      </c>
      <c r="CF506">
        <v>0</v>
      </c>
      <c r="CG506">
        <v>0</v>
      </c>
      <c r="CH506">
        <v>1</v>
      </c>
      <c r="CI506">
        <v>0</v>
      </c>
      <c r="CJ506">
        <v>0</v>
      </c>
      <c r="CK506">
        <v>0</v>
      </c>
      <c r="CL506">
        <v>1</v>
      </c>
      <c r="CM506">
        <v>109</v>
      </c>
      <c r="CN506">
        <v>11</v>
      </c>
      <c r="CO506">
        <v>1</v>
      </c>
      <c r="CP506">
        <v>3</v>
      </c>
      <c r="CQ506">
        <v>1</v>
      </c>
      <c r="CR506">
        <v>0</v>
      </c>
      <c r="CS506">
        <v>0</v>
      </c>
      <c r="CT506">
        <v>1</v>
      </c>
      <c r="CU506">
        <v>1</v>
      </c>
      <c r="CV506">
        <v>0</v>
      </c>
      <c r="CW506">
        <v>0</v>
      </c>
      <c r="CX506">
        <v>0</v>
      </c>
      <c r="CY506">
        <v>0</v>
      </c>
      <c r="CZ506">
        <v>1</v>
      </c>
      <c r="DA506">
        <v>1</v>
      </c>
      <c r="DB506">
        <v>0</v>
      </c>
      <c r="DC506">
        <v>1</v>
      </c>
      <c r="DD506">
        <v>1</v>
      </c>
      <c r="DE506">
        <v>11</v>
      </c>
      <c r="DF506">
        <v>26</v>
      </c>
      <c r="DG506">
        <v>13</v>
      </c>
      <c r="DH506">
        <v>1</v>
      </c>
      <c r="DI506">
        <v>2</v>
      </c>
      <c r="DJ506">
        <v>0</v>
      </c>
      <c r="DK506">
        <v>4</v>
      </c>
      <c r="DL506">
        <v>1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1</v>
      </c>
      <c r="DS506">
        <v>0</v>
      </c>
      <c r="DT506">
        <v>1</v>
      </c>
      <c r="DU506">
        <v>0</v>
      </c>
      <c r="DV506">
        <v>0</v>
      </c>
      <c r="DW506">
        <v>0</v>
      </c>
      <c r="DX506">
        <v>0</v>
      </c>
      <c r="DY506">
        <v>1</v>
      </c>
      <c r="DZ506">
        <v>1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1</v>
      </c>
      <c r="EI506">
        <v>26</v>
      </c>
      <c r="EJ506">
        <v>104</v>
      </c>
      <c r="EK506">
        <v>7</v>
      </c>
      <c r="EL506">
        <v>0</v>
      </c>
      <c r="EM506">
        <v>1</v>
      </c>
      <c r="EN506">
        <v>6</v>
      </c>
      <c r="EO506">
        <v>75</v>
      </c>
      <c r="EP506">
        <v>2</v>
      </c>
      <c r="EQ506">
        <v>1</v>
      </c>
      <c r="ER506">
        <v>9</v>
      </c>
      <c r="ES506">
        <v>0</v>
      </c>
      <c r="ET506">
        <v>1</v>
      </c>
      <c r="EU506">
        <v>0</v>
      </c>
      <c r="EV506">
        <v>0</v>
      </c>
      <c r="EW506">
        <v>1</v>
      </c>
      <c r="EX506">
        <v>0</v>
      </c>
      <c r="EY506">
        <v>0</v>
      </c>
      <c r="EZ506">
        <v>0</v>
      </c>
      <c r="FA506">
        <v>1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104</v>
      </c>
      <c r="FP506">
        <v>36</v>
      </c>
      <c r="FQ506">
        <v>14</v>
      </c>
      <c r="FR506">
        <v>0</v>
      </c>
      <c r="FS506">
        <v>5</v>
      </c>
      <c r="FT506">
        <v>1</v>
      </c>
      <c r="FU506">
        <v>3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1</v>
      </c>
      <c r="GB506">
        <v>0</v>
      </c>
      <c r="GC506">
        <v>0</v>
      </c>
      <c r="GD506">
        <v>6</v>
      </c>
      <c r="GE506">
        <v>0</v>
      </c>
      <c r="GF506">
        <v>1</v>
      </c>
      <c r="GG506">
        <v>0</v>
      </c>
      <c r="GH506">
        <v>1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2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2</v>
      </c>
      <c r="GU506">
        <v>36</v>
      </c>
      <c r="GV506">
        <v>70</v>
      </c>
      <c r="GW506">
        <v>19</v>
      </c>
      <c r="GX506">
        <v>2</v>
      </c>
      <c r="GY506">
        <v>22</v>
      </c>
      <c r="GZ506">
        <v>0</v>
      </c>
      <c r="HA506">
        <v>7</v>
      </c>
      <c r="HB506">
        <v>1</v>
      </c>
      <c r="HC506">
        <v>2</v>
      </c>
      <c r="HD506">
        <v>1</v>
      </c>
      <c r="HE506">
        <v>0</v>
      </c>
      <c r="HF506">
        <v>1</v>
      </c>
      <c r="HG506">
        <v>3</v>
      </c>
      <c r="HH506">
        <v>1</v>
      </c>
      <c r="HI506">
        <v>0</v>
      </c>
      <c r="HJ506">
        <v>0</v>
      </c>
      <c r="HK506">
        <v>2</v>
      </c>
      <c r="HL506">
        <v>1</v>
      </c>
      <c r="HM506">
        <v>1</v>
      </c>
      <c r="HN506">
        <v>1</v>
      </c>
      <c r="HO506">
        <v>0</v>
      </c>
      <c r="HP506">
        <v>0</v>
      </c>
      <c r="HQ506">
        <v>1</v>
      </c>
      <c r="HR506">
        <v>0</v>
      </c>
      <c r="HS506">
        <v>2</v>
      </c>
      <c r="HT506">
        <v>3</v>
      </c>
      <c r="HU506">
        <v>0</v>
      </c>
      <c r="HV506">
        <v>0</v>
      </c>
      <c r="HW506">
        <v>0</v>
      </c>
      <c r="HX506">
        <v>70</v>
      </c>
      <c r="HY506">
        <v>24</v>
      </c>
      <c r="HZ506">
        <v>13</v>
      </c>
      <c r="IA506">
        <v>1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4</v>
      </c>
      <c r="II506">
        <v>0</v>
      </c>
      <c r="IJ506">
        <v>1</v>
      </c>
      <c r="IK506">
        <v>0</v>
      </c>
      <c r="IL506">
        <v>2</v>
      </c>
      <c r="IM506">
        <v>1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1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1</v>
      </c>
      <c r="JD506">
        <v>24</v>
      </c>
      <c r="JE506">
        <v>6</v>
      </c>
      <c r="JF506">
        <v>3</v>
      </c>
      <c r="JG506">
        <v>3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6</v>
      </c>
      <c r="JZ506">
        <v>3</v>
      </c>
      <c r="KA506">
        <v>0</v>
      </c>
      <c r="KB506">
        <v>1</v>
      </c>
      <c r="KC506">
        <v>0</v>
      </c>
      <c r="KD506">
        <v>0</v>
      </c>
      <c r="KE506">
        <v>0</v>
      </c>
      <c r="KF506">
        <v>1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1</v>
      </c>
      <c r="KQ506">
        <v>3</v>
      </c>
      <c r="KR506">
        <v>1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1</v>
      </c>
      <c r="LL506">
        <v>0</v>
      </c>
      <c r="LM506">
        <v>1</v>
      </c>
    </row>
    <row r="507" spans="1:325">
      <c r="A507" t="s">
        <v>936</v>
      </c>
      <c r="B507" t="s">
        <v>893</v>
      </c>
      <c r="C507" t="str">
        <f>"181504"</f>
        <v>181504</v>
      </c>
      <c r="D507" t="s">
        <v>935</v>
      </c>
      <c r="E507">
        <v>1</v>
      </c>
      <c r="F507">
        <v>742</v>
      </c>
      <c r="G507">
        <v>570</v>
      </c>
      <c r="H507">
        <v>136</v>
      </c>
      <c r="I507">
        <v>434</v>
      </c>
      <c r="J507">
        <v>2</v>
      </c>
      <c r="K507">
        <v>1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434</v>
      </c>
      <c r="T507">
        <v>0</v>
      </c>
      <c r="U507">
        <v>0</v>
      </c>
      <c r="V507">
        <v>434</v>
      </c>
      <c r="W507">
        <v>13</v>
      </c>
      <c r="X507">
        <v>10</v>
      </c>
      <c r="Y507">
        <v>0</v>
      </c>
      <c r="Z507">
        <v>0</v>
      </c>
      <c r="AA507">
        <v>421</v>
      </c>
      <c r="AB507">
        <v>278</v>
      </c>
      <c r="AC507">
        <v>6</v>
      </c>
      <c r="AD507">
        <v>2</v>
      </c>
      <c r="AE507">
        <v>0</v>
      </c>
      <c r="AF507">
        <v>58</v>
      </c>
      <c r="AG507">
        <v>2</v>
      </c>
      <c r="AH507">
        <v>4</v>
      </c>
      <c r="AI507">
        <v>0</v>
      </c>
      <c r="AJ507">
        <v>1</v>
      </c>
      <c r="AK507">
        <v>0</v>
      </c>
      <c r="AL507">
        <v>1</v>
      </c>
      <c r="AM507">
        <v>2</v>
      </c>
      <c r="AN507">
        <v>1</v>
      </c>
      <c r="AO507">
        <v>0</v>
      </c>
      <c r="AP507">
        <v>0</v>
      </c>
      <c r="AQ507">
        <v>1</v>
      </c>
      <c r="AR507">
        <v>6</v>
      </c>
      <c r="AS507">
        <v>0</v>
      </c>
      <c r="AT507">
        <v>190</v>
      </c>
      <c r="AU507">
        <v>0</v>
      </c>
      <c r="AV507">
        <v>0</v>
      </c>
      <c r="AW507">
        <v>1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1</v>
      </c>
      <c r="BE507">
        <v>1</v>
      </c>
      <c r="BF507">
        <v>1</v>
      </c>
      <c r="BG507">
        <v>278</v>
      </c>
      <c r="BH507">
        <v>48</v>
      </c>
      <c r="BI507">
        <v>18</v>
      </c>
      <c r="BJ507">
        <v>10</v>
      </c>
      <c r="BK507">
        <v>2</v>
      </c>
      <c r="BL507">
        <v>3</v>
      </c>
      <c r="BM507">
        <v>1</v>
      </c>
      <c r="BN507">
        <v>2</v>
      </c>
      <c r="BO507">
        <v>3</v>
      </c>
      <c r="BP507">
        <v>0</v>
      </c>
      <c r="BQ507">
        <v>0</v>
      </c>
      <c r="BR507">
        <v>0</v>
      </c>
      <c r="BS507">
        <v>3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1</v>
      </c>
      <c r="CA507">
        <v>0</v>
      </c>
      <c r="CB507">
        <v>1</v>
      </c>
      <c r="CC507">
        <v>0</v>
      </c>
      <c r="CD507">
        <v>0</v>
      </c>
      <c r="CE507">
        <v>1</v>
      </c>
      <c r="CF507">
        <v>0</v>
      </c>
      <c r="CG507">
        <v>1</v>
      </c>
      <c r="CH507">
        <v>0</v>
      </c>
      <c r="CI507">
        <v>0</v>
      </c>
      <c r="CJ507">
        <v>1</v>
      </c>
      <c r="CK507">
        <v>0</v>
      </c>
      <c r="CL507">
        <v>1</v>
      </c>
      <c r="CM507">
        <v>48</v>
      </c>
      <c r="CN507">
        <v>7</v>
      </c>
      <c r="CO507">
        <v>3</v>
      </c>
      <c r="CP507">
        <v>1</v>
      </c>
      <c r="CQ507">
        <v>0</v>
      </c>
      <c r="CR507">
        <v>0</v>
      </c>
      <c r="CS507">
        <v>0</v>
      </c>
      <c r="CT507">
        <v>0</v>
      </c>
      <c r="CU507">
        <v>1</v>
      </c>
      <c r="CV507">
        <v>0</v>
      </c>
      <c r="CW507">
        <v>0</v>
      </c>
      <c r="CX507">
        <v>0</v>
      </c>
      <c r="CY507">
        <v>1</v>
      </c>
      <c r="CZ507">
        <v>0</v>
      </c>
      <c r="DA507">
        <v>0</v>
      </c>
      <c r="DB507">
        <v>0</v>
      </c>
      <c r="DC507">
        <v>0</v>
      </c>
      <c r="DD507">
        <v>1</v>
      </c>
      <c r="DE507">
        <v>7</v>
      </c>
      <c r="DF507">
        <v>12</v>
      </c>
      <c r="DG507">
        <v>8</v>
      </c>
      <c r="DH507">
        <v>1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1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2</v>
      </c>
      <c r="EI507">
        <v>12</v>
      </c>
      <c r="EJ507">
        <v>14</v>
      </c>
      <c r="EK507">
        <v>2</v>
      </c>
      <c r="EL507">
        <v>0</v>
      </c>
      <c r="EM507">
        <v>0</v>
      </c>
      <c r="EN507">
        <v>0</v>
      </c>
      <c r="EO507">
        <v>9</v>
      </c>
      <c r="EP507">
        <v>0</v>
      </c>
      <c r="EQ507">
        <v>0</v>
      </c>
      <c r="ER507">
        <v>3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14</v>
      </c>
      <c r="FP507">
        <v>15</v>
      </c>
      <c r="FQ507">
        <v>12</v>
      </c>
      <c r="FR507">
        <v>0</v>
      </c>
      <c r="FS507">
        <v>0</v>
      </c>
      <c r="FT507">
        <v>0</v>
      </c>
      <c r="FU507">
        <v>1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1</v>
      </c>
      <c r="GL507">
        <v>0</v>
      </c>
      <c r="GM507">
        <v>0</v>
      </c>
      <c r="GN507">
        <v>0</v>
      </c>
      <c r="GO507">
        <v>0</v>
      </c>
      <c r="GP507">
        <v>1</v>
      </c>
      <c r="GQ507">
        <v>0</v>
      </c>
      <c r="GR507">
        <v>0</v>
      </c>
      <c r="GS507">
        <v>0</v>
      </c>
      <c r="GT507">
        <v>0</v>
      </c>
      <c r="GU507">
        <v>15</v>
      </c>
      <c r="GV507">
        <v>36</v>
      </c>
      <c r="GW507">
        <v>4</v>
      </c>
      <c r="GX507">
        <v>0</v>
      </c>
      <c r="GY507">
        <v>31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1</v>
      </c>
      <c r="HT507">
        <v>0</v>
      </c>
      <c r="HU507">
        <v>0</v>
      </c>
      <c r="HV507">
        <v>0</v>
      </c>
      <c r="HW507">
        <v>0</v>
      </c>
      <c r="HX507">
        <v>36</v>
      </c>
      <c r="HY507">
        <v>7</v>
      </c>
      <c r="HZ507">
        <v>3</v>
      </c>
      <c r="IA507">
        <v>1</v>
      </c>
      <c r="IB507">
        <v>0</v>
      </c>
      <c r="IC507">
        <v>1</v>
      </c>
      <c r="ID507">
        <v>0</v>
      </c>
      <c r="IE507">
        <v>0</v>
      </c>
      <c r="IF507">
        <v>1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1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7</v>
      </c>
      <c r="JE507">
        <v>2</v>
      </c>
      <c r="JF507">
        <v>2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2</v>
      </c>
      <c r="JZ507">
        <v>2</v>
      </c>
      <c r="KA507">
        <v>2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2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</row>
    <row r="508" spans="1:325">
      <c r="A508" t="s">
        <v>934</v>
      </c>
      <c r="B508" t="s">
        <v>893</v>
      </c>
      <c r="C508" t="str">
        <f>"181504"</f>
        <v>181504</v>
      </c>
      <c r="D508" t="s">
        <v>932</v>
      </c>
      <c r="E508">
        <v>2</v>
      </c>
      <c r="F508">
        <v>876</v>
      </c>
      <c r="G508">
        <v>680</v>
      </c>
      <c r="H508">
        <v>157</v>
      </c>
      <c r="I508">
        <v>523</v>
      </c>
      <c r="J508">
        <v>0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523</v>
      </c>
      <c r="T508">
        <v>0</v>
      </c>
      <c r="U508">
        <v>0</v>
      </c>
      <c r="V508">
        <v>523</v>
      </c>
      <c r="W508">
        <v>10</v>
      </c>
      <c r="X508">
        <v>7</v>
      </c>
      <c r="Y508">
        <v>3</v>
      </c>
      <c r="Z508">
        <v>0</v>
      </c>
      <c r="AA508">
        <v>513</v>
      </c>
      <c r="AB508">
        <v>307</v>
      </c>
      <c r="AC508">
        <v>5</v>
      </c>
      <c r="AD508">
        <v>2</v>
      </c>
      <c r="AE508">
        <v>2</v>
      </c>
      <c r="AF508">
        <v>67</v>
      </c>
      <c r="AG508">
        <v>1</v>
      </c>
      <c r="AH508">
        <v>2</v>
      </c>
      <c r="AI508">
        <v>2</v>
      </c>
      <c r="AJ508">
        <v>0</v>
      </c>
      <c r="AK508">
        <v>1</v>
      </c>
      <c r="AL508">
        <v>0</v>
      </c>
      <c r="AM508">
        <v>4</v>
      </c>
      <c r="AN508">
        <v>0</v>
      </c>
      <c r="AO508">
        <v>0</v>
      </c>
      <c r="AP508">
        <v>0</v>
      </c>
      <c r="AQ508">
        <v>0</v>
      </c>
      <c r="AR508">
        <v>5</v>
      </c>
      <c r="AS508">
        <v>0</v>
      </c>
      <c r="AT508">
        <v>213</v>
      </c>
      <c r="AU508">
        <v>1</v>
      </c>
      <c r="AV508">
        <v>0</v>
      </c>
      <c r="AW508">
        <v>0</v>
      </c>
      <c r="AX508">
        <v>0</v>
      </c>
      <c r="AY508">
        <v>1</v>
      </c>
      <c r="AZ508">
        <v>1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307</v>
      </c>
      <c r="BH508">
        <v>90</v>
      </c>
      <c r="BI508">
        <v>43</v>
      </c>
      <c r="BJ508">
        <v>16</v>
      </c>
      <c r="BK508">
        <v>7</v>
      </c>
      <c r="BL508">
        <v>2</v>
      </c>
      <c r="BM508">
        <v>0</v>
      </c>
      <c r="BN508">
        <v>7</v>
      </c>
      <c r="BO508">
        <v>2</v>
      </c>
      <c r="BP508">
        <v>2</v>
      </c>
      <c r="BQ508">
        <v>1</v>
      </c>
      <c r="BR508">
        <v>0</v>
      </c>
      <c r="BS508">
        <v>0</v>
      </c>
      <c r="BT508">
        <v>0</v>
      </c>
      <c r="BU508">
        <v>1</v>
      </c>
      <c r="BV508">
        <v>0</v>
      </c>
      <c r="BW508">
        <v>1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1</v>
      </c>
      <c r="CF508">
        <v>1</v>
      </c>
      <c r="CG508">
        <v>0</v>
      </c>
      <c r="CH508">
        <v>1</v>
      </c>
      <c r="CI508">
        <v>0</v>
      </c>
      <c r="CJ508">
        <v>0</v>
      </c>
      <c r="CK508">
        <v>0</v>
      </c>
      <c r="CL508">
        <v>5</v>
      </c>
      <c r="CM508">
        <v>90</v>
      </c>
      <c r="CN508">
        <v>7</v>
      </c>
      <c r="CO508">
        <v>3</v>
      </c>
      <c r="CP508">
        <v>0</v>
      </c>
      <c r="CQ508">
        <v>3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1</v>
      </c>
      <c r="DA508">
        <v>0</v>
      </c>
      <c r="DB508">
        <v>0</v>
      </c>
      <c r="DC508">
        <v>0</v>
      </c>
      <c r="DD508">
        <v>0</v>
      </c>
      <c r="DE508">
        <v>7</v>
      </c>
      <c r="DF508">
        <v>10</v>
      </c>
      <c r="DG508">
        <v>6</v>
      </c>
      <c r="DH508">
        <v>1</v>
      </c>
      <c r="DI508">
        <v>1</v>
      </c>
      <c r="DJ508">
        <v>0</v>
      </c>
      <c r="DK508">
        <v>0</v>
      </c>
      <c r="DL508">
        <v>0</v>
      </c>
      <c r="DM508">
        <v>1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1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10</v>
      </c>
      <c r="EJ508">
        <v>13</v>
      </c>
      <c r="EK508">
        <v>1</v>
      </c>
      <c r="EL508">
        <v>0</v>
      </c>
      <c r="EM508">
        <v>0</v>
      </c>
      <c r="EN508">
        <v>0</v>
      </c>
      <c r="EO508">
        <v>4</v>
      </c>
      <c r="EP508">
        <v>1</v>
      </c>
      <c r="EQ508">
        <v>0</v>
      </c>
      <c r="ER508">
        <v>5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1</v>
      </c>
      <c r="FC508">
        <v>0</v>
      </c>
      <c r="FD508">
        <v>0</v>
      </c>
      <c r="FE508">
        <v>0</v>
      </c>
      <c r="FF508">
        <v>0</v>
      </c>
      <c r="FG508">
        <v>1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13</v>
      </c>
      <c r="FP508">
        <v>19</v>
      </c>
      <c r="FQ508">
        <v>11</v>
      </c>
      <c r="FR508">
        <v>0</v>
      </c>
      <c r="FS508">
        <v>0</v>
      </c>
      <c r="FT508">
        <v>0</v>
      </c>
      <c r="FU508">
        <v>1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2</v>
      </c>
      <c r="GE508">
        <v>0</v>
      </c>
      <c r="GF508">
        <v>1</v>
      </c>
      <c r="GG508">
        <v>0</v>
      </c>
      <c r="GH508">
        <v>1</v>
      </c>
      <c r="GI508">
        <v>0</v>
      </c>
      <c r="GJ508">
        <v>0</v>
      </c>
      <c r="GK508">
        <v>1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2</v>
      </c>
      <c r="GU508">
        <v>19</v>
      </c>
      <c r="GV508">
        <v>57</v>
      </c>
      <c r="GW508">
        <v>6</v>
      </c>
      <c r="GX508">
        <v>0</v>
      </c>
      <c r="GY508">
        <v>47</v>
      </c>
      <c r="GZ508">
        <v>0</v>
      </c>
      <c r="HA508">
        <v>1</v>
      </c>
      <c r="HB508">
        <v>0</v>
      </c>
      <c r="HC508">
        <v>1</v>
      </c>
      <c r="HD508">
        <v>0</v>
      </c>
      <c r="HE508">
        <v>0</v>
      </c>
      <c r="HF508">
        <v>0</v>
      </c>
      <c r="HG508">
        <v>0</v>
      </c>
      <c r="HH508">
        <v>1</v>
      </c>
      <c r="HI508">
        <v>0</v>
      </c>
      <c r="HJ508">
        <v>0</v>
      </c>
      <c r="HK508">
        <v>0</v>
      </c>
      <c r="HL508">
        <v>1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57</v>
      </c>
      <c r="HY508">
        <v>6</v>
      </c>
      <c r="HZ508">
        <v>2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1</v>
      </c>
      <c r="IN508">
        <v>0</v>
      </c>
      <c r="IO508">
        <v>1</v>
      </c>
      <c r="IP508">
        <v>0</v>
      </c>
      <c r="IQ508">
        <v>0</v>
      </c>
      <c r="IR508">
        <v>1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1</v>
      </c>
      <c r="JC508">
        <v>0</v>
      </c>
      <c r="JD508">
        <v>6</v>
      </c>
      <c r="JE508">
        <v>2</v>
      </c>
      <c r="JF508">
        <v>2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0</v>
      </c>
      <c r="JW508">
        <v>0</v>
      </c>
      <c r="JX508">
        <v>0</v>
      </c>
      <c r="JY508">
        <v>2</v>
      </c>
      <c r="JZ508">
        <v>1</v>
      </c>
      <c r="KA508">
        <v>1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1</v>
      </c>
      <c r="KR508">
        <v>1</v>
      </c>
      <c r="KS508">
        <v>1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1</v>
      </c>
    </row>
    <row r="509" spans="1:325">
      <c r="A509" t="s">
        <v>933</v>
      </c>
      <c r="B509" t="s">
        <v>893</v>
      </c>
      <c r="C509" t="str">
        <f>"181504"</f>
        <v>181504</v>
      </c>
      <c r="D509" t="s">
        <v>932</v>
      </c>
      <c r="E509">
        <v>3</v>
      </c>
      <c r="F509">
        <v>734</v>
      </c>
      <c r="G509">
        <v>568</v>
      </c>
      <c r="H509">
        <v>121</v>
      </c>
      <c r="I509">
        <v>447</v>
      </c>
      <c r="J509">
        <v>0</v>
      </c>
      <c r="K509">
        <v>1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447</v>
      </c>
      <c r="T509">
        <v>0</v>
      </c>
      <c r="U509">
        <v>0</v>
      </c>
      <c r="V509">
        <v>447</v>
      </c>
      <c r="W509">
        <v>8</v>
      </c>
      <c r="X509">
        <v>6</v>
      </c>
      <c r="Y509">
        <v>2</v>
      </c>
      <c r="Z509">
        <v>0</v>
      </c>
      <c r="AA509">
        <v>439</v>
      </c>
      <c r="AB509">
        <v>284</v>
      </c>
      <c r="AC509">
        <v>10</v>
      </c>
      <c r="AD509">
        <v>1</v>
      </c>
      <c r="AE509">
        <v>2</v>
      </c>
      <c r="AF509">
        <v>55</v>
      </c>
      <c r="AG509">
        <v>0</v>
      </c>
      <c r="AH509">
        <v>4</v>
      </c>
      <c r="AI509">
        <v>1</v>
      </c>
      <c r="AJ509">
        <v>0</v>
      </c>
      <c r="AK509">
        <v>0</v>
      </c>
      <c r="AL509">
        <v>1</v>
      </c>
      <c r="AM509">
        <v>1</v>
      </c>
      <c r="AN509">
        <v>0</v>
      </c>
      <c r="AO509">
        <v>0</v>
      </c>
      <c r="AP509">
        <v>0</v>
      </c>
      <c r="AQ509">
        <v>0</v>
      </c>
      <c r="AR509">
        <v>1</v>
      </c>
      <c r="AS509">
        <v>0</v>
      </c>
      <c r="AT509">
        <v>206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1</v>
      </c>
      <c r="BA509">
        <v>0</v>
      </c>
      <c r="BB509">
        <v>1</v>
      </c>
      <c r="BC509">
        <v>0</v>
      </c>
      <c r="BD509">
        <v>0</v>
      </c>
      <c r="BE509">
        <v>0</v>
      </c>
      <c r="BF509">
        <v>0</v>
      </c>
      <c r="BG509">
        <v>284</v>
      </c>
      <c r="BH509">
        <v>52</v>
      </c>
      <c r="BI509">
        <v>24</v>
      </c>
      <c r="BJ509">
        <v>10</v>
      </c>
      <c r="BK509">
        <v>1</v>
      </c>
      <c r="BL509">
        <v>1</v>
      </c>
      <c r="BM509">
        <v>1</v>
      </c>
      <c r="BN509">
        <v>0</v>
      </c>
      <c r="BO509">
        <v>3</v>
      </c>
      <c r="BP509">
        <v>1</v>
      </c>
      <c r="BQ509">
        <v>0</v>
      </c>
      <c r="BR509">
        <v>0</v>
      </c>
      <c r="BS509">
        <v>0</v>
      </c>
      <c r="BT509">
        <v>1</v>
      </c>
      <c r="BU509">
        <v>0</v>
      </c>
      <c r="BV509">
        <v>2</v>
      </c>
      <c r="BW509">
        <v>0</v>
      </c>
      <c r="BX509">
        <v>0</v>
      </c>
      <c r="BY509">
        <v>0</v>
      </c>
      <c r="BZ509">
        <v>1</v>
      </c>
      <c r="CA509">
        <v>0</v>
      </c>
      <c r="CB509">
        <v>0</v>
      </c>
      <c r="CC509">
        <v>0</v>
      </c>
      <c r="CD509">
        <v>2</v>
      </c>
      <c r="CE509">
        <v>0</v>
      </c>
      <c r="CF509">
        <v>0</v>
      </c>
      <c r="CG509">
        <v>0</v>
      </c>
      <c r="CH509">
        <v>1</v>
      </c>
      <c r="CI509">
        <v>0</v>
      </c>
      <c r="CJ509">
        <v>0</v>
      </c>
      <c r="CK509">
        <v>0</v>
      </c>
      <c r="CL509">
        <v>4</v>
      </c>
      <c r="CM509">
        <v>52</v>
      </c>
      <c r="CN509">
        <v>3</v>
      </c>
      <c r="CO509">
        <v>1</v>
      </c>
      <c r="CP509">
        <v>0</v>
      </c>
      <c r="CQ509">
        <v>1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1</v>
      </c>
      <c r="DA509">
        <v>0</v>
      </c>
      <c r="DB509">
        <v>0</v>
      </c>
      <c r="DC509">
        <v>0</v>
      </c>
      <c r="DD509">
        <v>0</v>
      </c>
      <c r="DE509">
        <v>3</v>
      </c>
      <c r="DF509">
        <v>12</v>
      </c>
      <c r="DG509">
        <v>9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1</v>
      </c>
      <c r="DN509">
        <v>1</v>
      </c>
      <c r="DO509">
        <v>0</v>
      </c>
      <c r="DP509">
        <v>0</v>
      </c>
      <c r="DQ509">
        <v>0</v>
      </c>
      <c r="DR509">
        <v>1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12</v>
      </c>
      <c r="EJ509">
        <v>11</v>
      </c>
      <c r="EK509">
        <v>1</v>
      </c>
      <c r="EL509">
        <v>0</v>
      </c>
      <c r="EM509">
        <v>0</v>
      </c>
      <c r="EN509">
        <v>0</v>
      </c>
      <c r="EO509">
        <v>1</v>
      </c>
      <c r="EP509">
        <v>0</v>
      </c>
      <c r="EQ509">
        <v>1</v>
      </c>
      <c r="ER509">
        <v>7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1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11</v>
      </c>
      <c r="FP509">
        <v>24</v>
      </c>
      <c r="FQ509">
        <v>11</v>
      </c>
      <c r="FR509">
        <v>1</v>
      </c>
      <c r="FS509">
        <v>1</v>
      </c>
      <c r="FT509">
        <v>0</v>
      </c>
      <c r="FU509">
        <v>3</v>
      </c>
      <c r="FV509">
        <v>0</v>
      </c>
      <c r="FW509">
        <v>0</v>
      </c>
      <c r="FX509">
        <v>1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2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2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3</v>
      </c>
      <c r="GU509">
        <v>24</v>
      </c>
      <c r="GV509">
        <v>36</v>
      </c>
      <c r="GW509">
        <v>2</v>
      </c>
      <c r="GX509">
        <v>1</v>
      </c>
      <c r="GY509">
        <v>27</v>
      </c>
      <c r="GZ509">
        <v>0</v>
      </c>
      <c r="HA509">
        <v>0</v>
      </c>
      <c r="HB509">
        <v>1</v>
      </c>
      <c r="HC509">
        <v>2</v>
      </c>
      <c r="HD509">
        <v>1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1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1</v>
      </c>
      <c r="HT509">
        <v>0</v>
      </c>
      <c r="HU509">
        <v>0</v>
      </c>
      <c r="HV509">
        <v>0</v>
      </c>
      <c r="HW509">
        <v>0</v>
      </c>
      <c r="HX509">
        <v>36</v>
      </c>
      <c r="HY509">
        <v>15</v>
      </c>
      <c r="HZ509">
        <v>11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2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1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1</v>
      </c>
      <c r="JA509">
        <v>0</v>
      </c>
      <c r="JB509">
        <v>0</v>
      </c>
      <c r="JC509">
        <v>0</v>
      </c>
      <c r="JD509">
        <v>15</v>
      </c>
      <c r="JE509">
        <v>2</v>
      </c>
      <c r="JF509">
        <v>1</v>
      </c>
      <c r="JG509">
        <v>1</v>
      </c>
      <c r="JH509">
        <v>0</v>
      </c>
      <c r="JI509">
        <v>0</v>
      </c>
      <c r="JJ509">
        <v>0</v>
      </c>
      <c r="JK509">
        <v>0</v>
      </c>
      <c r="JL509">
        <v>0</v>
      </c>
      <c r="JM509">
        <v>0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0</v>
      </c>
      <c r="JX509">
        <v>0</v>
      </c>
      <c r="JY509">
        <v>2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</row>
    <row r="510" spans="1:325">
      <c r="A510" t="s">
        <v>931</v>
      </c>
      <c r="B510" t="s">
        <v>893</v>
      </c>
      <c r="C510" t="str">
        <f>"181504"</f>
        <v>181504</v>
      </c>
      <c r="D510" t="s">
        <v>930</v>
      </c>
      <c r="E510">
        <v>4</v>
      </c>
      <c r="F510">
        <v>1376</v>
      </c>
      <c r="G510">
        <v>1050</v>
      </c>
      <c r="H510">
        <v>184</v>
      </c>
      <c r="I510">
        <v>866</v>
      </c>
      <c r="J510">
        <v>2</v>
      </c>
      <c r="K510">
        <v>7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865</v>
      </c>
      <c r="T510">
        <v>0</v>
      </c>
      <c r="U510">
        <v>0</v>
      </c>
      <c r="V510">
        <v>865</v>
      </c>
      <c r="W510">
        <v>20</v>
      </c>
      <c r="X510">
        <v>12</v>
      </c>
      <c r="Y510">
        <v>7</v>
      </c>
      <c r="Z510">
        <v>0</v>
      </c>
      <c r="AA510">
        <v>845</v>
      </c>
      <c r="AB510">
        <v>473</v>
      </c>
      <c r="AC510">
        <v>9</v>
      </c>
      <c r="AD510">
        <v>10</v>
      </c>
      <c r="AE510">
        <v>0</v>
      </c>
      <c r="AF510">
        <v>72</v>
      </c>
      <c r="AG510">
        <v>7</v>
      </c>
      <c r="AH510">
        <v>8</v>
      </c>
      <c r="AI510">
        <v>0</v>
      </c>
      <c r="AJ510">
        <v>2</v>
      </c>
      <c r="AK510">
        <v>0</v>
      </c>
      <c r="AL510">
        <v>1</v>
      </c>
      <c r="AM510">
        <v>5</v>
      </c>
      <c r="AN510">
        <v>1</v>
      </c>
      <c r="AO510">
        <v>0</v>
      </c>
      <c r="AP510">
        <v>0</v>
      </c>
      <c r="AQ510">
        <v>0</v>
      </c>
      <c r="AR510">
        <v>16</v>
      </c>
      <c r="AS510">
        <v>1</v>
      </c>
      <c r="AT510">
        <v>333</v>
      </c>
      <c r="AU510">
        <v>0</v>
      </c>
      <c r="AV510">
        <v>0</v>
      </c>
      <c r="AW510">
        <v>4</v>
      </c>
      <c r="AX510">
        <v>1</v>
      </c>
      <c r="AY510">
        <v>2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1</v>
      </c>
      <c r="BG510">
        <v>473</v>
      </c>
      <c r="BH510">
        <v>98</v>
      </c>
      <c r="BI510">
        <v>56</v>
      </c>
      <c r="BJ510">
        <v>17</v>
      </c>
      <c r="BK510">
        <v>2</v>
      </c>
      <c r="BL510">
        <v>2</v>
      </c>
      <c r="BM510">
        <v>2</v>
      </c>
      <c r="BN510">
        <v>3</v>
      </c>
      <c r="BO510">
        <v>3</v>
      </c>
      <c r="BP510">
        <v>0</v>
      </c>
      <c r="BQ510">
        <v>0</v>
      </c>
      <c r="BR510">
        <v>0</v>
      </c>
      <c r="BS510">
        <v>0</v>
      </c>
      <c r="BT510">
        <v>2</v>
      </c>
      <c r="BU510">
        <v>2</v>
      </c>
      <c r="BV510">
        <v>0</v>
      </c>
      <c r="BW510">
        <v>1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1</v>
      </c>
      <c r="CD510">
        <v>0</v>
      </c>
      <c r="CE510">
        <v>1</v>
      </c>
      <c r="CF510">
        <v>2</v>
      </c>
      <c r="CG510">
        <v>0</v>
      </c>
      <c r="CH510">
        <v>0</v>
      </c>
      <c r="CI510">
        <v>0</v>
      </c>
      <c r="CJ510">
        <v>1</v>
      </c>
      <c r="CK510">
        <v>0</v>
      </c>
      <c r="CL510">
        <v>3</v>
      </c>
      <c r="CM510">
        <v>98</v>
      </c>
      <c r="CN510">
        <v>11</v>
      </c>
      <c r="CO510">
        <v>3</v>
      </c>
      <c r="CP510">
        <v>0</v>
      </c>
      <c r="CQ510">
        <v>2</v>
      </c>
      <c r="CR510">
        <v>0</v>
      </c>
      <c r="CS510">
        <v>0</v>
      </c>
      <c r="CT510">
        <v>1</v>
      </c>
      <c r="CU510">
        <v>2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2</v>
      </c>
      <c r="DB510">
        <v>0</v>
      </c>
      <c r="DC510">
        <v>0</v>
      </c>
      <c r="DD510">
        <v>1</v>
      </c>
      <c r="DE510">
        <v>11</v>
      </c>
      <c r="DF510">
        <v>35</v>
      </c>
      <c r="DG510">
        <v>25</v>
      </c>
      <c r="DH510">
        <v>3</v>
      </c>
      <c r="DI510">
        <v>0</v>
      </c>
      <c r="DJ510">
        <v>2</v>
      </c>
      <c r="DK510">
        <v>0</v>
      </c>
      <c r="DL510">
        <v>0</v>
      </c>
      <c r="DM510">
        <v>0</v>
      </c>
      <c r="DN510">
        <v>1</v>
      </c>
      <c r="DO510">
        <v>0</v>
      </c>
      <c r="DP510">
        <v>0</v>
      </c>
      <c r="DQ510">
        <v>0</v>
      </c>
      <c r="DR510">
        <v>1</v>
      </c>
      <c r="DS510">
        <v>0</v>
      </c>
      <c r="DT510">
        <v>1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1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1</v>
      </c>
      <c r="EI510">
        <v>35</v>
      </c>
      <c r="EJ510">
        <v>26</v>
      </c>
      <c r="EK510">
        <v>10</v>
      </c>
      <c r="EL510">
        <v>0</v>
      </c>
      <c r="EM510">
        <v>0</v>
      </c>
      <c r="EN510">
        <v>0</v>
      </c>
      <c r="EO510">
        <v>8</v>
      </c>
      <c r="EP510">
        <v>2</v>
      </c>
      <c r="EQ510">
        <v>0</v>
      </c>
      <c r="ER510">
        <v>5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1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26</v>
      </c>
      <c r="FP510">
        <v>49</v>
      </c>
      <c r="FQ510">
        <v>27</v>
      </c>
      <c r="FR510">
        <v>2</v>
      </c>
      <c r="FS510">
        <v>3</v>
      </c>
      <c r="FT510">
        <v>2</v>
      </c>
      <c r="FU510">
        <v>2</v>
      </c>
      <c r="FV510">
        <v>0</v>
      </c>
      <c r="FW510">
        <v>0</v>
      </c>
      <c r="FX510">
        <v>2</v>
      </c>
      <c r="FY510">
        <v>0</v>
      </c>
      <c r="FZ510">
        <v>0</v>
      </c>
      <c r="GA510">
        <v>2</v>
      </c>
      <c r="GB510">
        <v>0</v>
      </c>
      <c r="GC510">
        <v>1</v>
      </c>
      <c r="GD510">
        <v>2</v>
      </c>
      <c r="GE510">
        <v>0</v>
      </c>
      <c r="GF510">
        <v>0</v>
      </c>
      <c r="GG510">
        <v>0</v>
      </c>
      <c r="GH510">
        <v>1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1</v>
      </c>
      <c r="GO510">
        <v>0</v>
      </c>
      <c r="GP510">
        <v>0</v>
      </c>
      <c r="GQ510">
        <v>0</v>
      </c>
      <c r="GR510">
        <v>0</v>
      </c>
      <c r="GS510">
        <v>1</v>
      </c>
      <c r="GT510">
        <v>3</v>
      </c>
      <c r="GU510">
        <v>49</v>
      </c>
      <c r="GV510">
        <v>118</v>
      </c>
      <c r="GW510">
        <v>13</v>
      </c>
      <c r="GX510">
        <v>0</v>
      </c>
      <c r="GY510">
        <v>88</v>
      </c>
      <c r="GZ510">
        <v>1</v>
      </c>
      <c r="HA510">
        <v>2</v>
      </c>
      <c r="HB510">
        <v>1</v>
      </c>
      <c r="HC510">
        <v>2</v>
      </c>
      <c r="HD510">
        <v>0</v>
      </c>
      <c r="HE510">
        <v>0</v>
      </c>
      <c r="HF510">
        <v>1</v>
      </c>
      <c r="HG510">
        <v>0</v>
      </c>
      <c r="HH510">
        <v>0</v>
      </c>
      <c r="HI510">
        <v>0</v>
      </c>
      <c r="HJ510">
        <v>0</v>
      </c>
      <c r="HK510">
        <v>1</v>
      </c>
      <c r="HL510">
        <v>1</v>
      </c>
      <c r="HM510">
        <v>1</v>
      </c>
      <c r="HN510">
        <v>0</v>
      </c>
      <c r="HO510">
        <v>0</v>
      </c>
      <c r="HP510">
        <v>0</v>
      </c>
      <c r="HQ510">
        <v>0</v>
      </c>
      <c r="HR510">
        <v>0</v>
      </c>
      <c r="HS510">
        <v>1</v>
      </c>
      <c r="HT510">
        <v>1</v>
      </c>
      <c r="HU510">
        <v>0</v>
      </c>
      <c r="HV510">
        <v>0</v>
      </c>
      <c r="HW510">
        <v>5</v>
      </c>
      <c r="HX510">
        <v>118</v>
      </c>
      <c r="HY510">
        <v>31</v>
      </c>
      <c r="HZ510">
        <v>17</v>
      </c>
      <c r="IA510">
        <v>4</v>
      </c>
      <c r="IB510">
        <v>0</v>
      </c>
      <c r="IC510">
        <v>0</v>
      </c>
      <c r="ID510">
        <v>1</v>
      </c>
      <c r="IE510">
        <v>1</v>
      </c>
      <c r="IF510">
        <v>0</v>
      </c>
      <c r="IG510">
        <v>1</v>
      </c>
      <c r="IH510">
        <v>0</v>
      </c>
      <c r="II510">
        <v>1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4</v>
      </c>
      <c r="IP510">
        <v>0</v>
      </c>
      <c r="IQ510">
        <v>1</v>
      </c>
      <c r="IR510">
        <v>0</v>
      </c>
      <c r="IS510">
        <v>0</v>
      </c>
      <c r="IT510">
        <v>1</v>
      </c>
      <c r="IU510">
        <v>0</v>
      </c>
      <c r="IV510">
        <v>0</v>
      </c>
      <c r="IW510">
        <v>0</v>
      </c>
      <c r="IX510">
        <v>0</v>
      </c>
      <c r="IY510">
        <v>0</v>
      </c>
      <c r="IZ510">
        <v>0</v>
      </c>
      <c r="JA510">
        <v>0</v>
      </c>
      <c r="JB510">
        <v>0</v>
      </c>
      <c r="JC510">
        <v>0</v>
      </c>
      <c r="JD510">
        <v>31</v>
      </c>
      <c r="JE510">
        <v>3</v>
      </c>
      <c r="JF510">
        <v>1</v>
      </c>
      <c r="JG510">
        <v>1</v>
      </c>
      <c r="JH510">
        <v>0</v>
      </c>
      <c r="JI510">
        <v>0</v>
      </c>
      <c r="JJ510">
        <v>0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0</v>
      </c>
      <c r="JT510">
        <v>0</v>
      </c>
      <c r="JU510">
        <v>0</v>
      </c>
      <c r="JV510">
        <v>0</v>
      </c>
      <c r="JW510">
        <v>1</v>
      </c>
      <c r="JX510">
        <v>0</v>
      </c>
      <c r="JY510">
        <v>3</v>
      </c>
      <c r="JZ510">
        <v>1</v>
      </c>
      <c r="KA510">
        <v>0</v>
      </c>
      <c r="KB510">
        <v>1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0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1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</row>
    <row r="511" spans="1:325">
      <c r="A511" t="s">
        <v>929</v>
      </c>
      <c r="B511" t="s">
        <v>893</v>
      </c>
      <c r="C511" t="str">
        <f>"181504"</f>
        <v>181504</v>
      </c>
      <c r="D511" t="s">
        <v>927</v>
      </c>
      <c r="E511">
        <v>5</v>
      </c>
      <c r="F511">
        <v>901</v>
      </c>
      <c r="G511">
        <v>690</v>
      </c>
      <c r="H511">
        <v>167</v>
      </c>
      <c r="I511">
        <v>523</v>
      </c>
      <c r="J511">
        <v>1</v>
      </c>
      <c r="K511">
        <v>1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523</v>
      </c>
      <c r="T511">
        <v>0</v>
      </c>
      <c r="U511">
        <v>0</v>
      </c>
      <c r="V511">
        <v>523</v>
      </c>
      <c r="W511">
        <v>2</v>
      </c>
      <c r="X511">
        <v>1</v>
      </c>
      <c r="Y511">
        <v>1</v>
      </c>
      <c r="Z511">
        <v>0</v>
      </c>
      <c r="AA511">
        <v>521</v>
      </c>
      <c r="AB511">
        <v>326</v>
      </c>
      <c r="AC511">
        <v>8</v>
      </c>
      <c r="AD511">
        <v>8</v>
      </c>
      <c r="AE511">
        <v>1</v>
      </c>
      <c r="AF511">
        <v>67</v>
      </c>
      <c r="AG511">
        <v>2</v>
      </c>
      <c r="AH511">
        <v>15</v>
      </c>
      <c r="AI511">
        <v>0</v>
      </c>
      <c r="AJ511">
        <v>1</v>
      </c>
      <c r="AK511">
        <v>0</v>
      </c>
      <c r="AL511">
        <v>1</v>
      </c>
      <c r="AM511">
        <v>1</v>
      </c>
      <c r="AN511">
        <v>2</v>
      </c>
      <c r="AO511">
        <v>0</v>
      </c>
      <c r="AP511">
        <v>0</v>
      </c>
      <c r="AQ511">
        <v>0</v>
      </c>
      <c r="AR511">
        <v>6</v>
      </c>
      <c r="AS511">
        <v>1</v>
      </c>
      <c r="AT511">
        <v>209</v>
      </c>
      <c r="AU511">
        <v>0</v>
      </c>
      <c r="AV511">
        <v>0</v>
      </c>
      <c r="AW511">
        <v>0</v>
      </c>
      <c r="AX511">
        <v>1</v>
      </c>
      <c r="AY511">
        <v>0</v>
      </c>
      <c r="AZ511">
        <v>1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2</v>
      </c>
      <c r="BG511">
        <v>326</v>
      </c>
      <c r="BH511">
        <v>41</v>
      </c>
      <c r="BI511">
        <v>14</v>
      </c>
      <c r="BJ511">
        <v>12</v>
      </c>
      <c r="BK511">
        <v>2</v>
      </c>
      <c r="BL511">
        <v>0</v>
      </c>
      <c r="BM511">
        <v>1</v>
      </c>
      <c r="BN511">
        <v>6</v>
      </c>
      <c r="BO511">
        <v>2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1</v>
      </c>
      <c r="CL511">
        <v>3</v>
      </c>
      <c r="CM511">
        <v>41</v>
      </c>
      <c r="CN511">
        <v>7</v>
      </c>
      <c r="CO511">
        <v>3</v>
      </c>
      <c r="CP511">
        <v>1</v>
      </c>
      <c r="CQ511">
        <v>1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1</v>
      </c>
      <c r="CX511">
        <v>0</v>
      </c>
      <c r="CY511">
        <v>0</v>
      </c>
      <c r="CZ511">
        <v>0</v>
      </c>
      <c r="DA511">
        <v>0</v>
      </c>
      <c r="DB511">
        <v>1</v>
      </c>
      <c r="DC511">
        <v>0</v>
      </c>
      <c r="DD511">
        <v>0</v>
      </c>
      <c r="DE511">
        <v>7</v>
      </c>
      <c r="DF511">
        <v>26</v>
      </c>
      <c r="DG511">
        <v>19</v>
      </c>
      <c r="DH511">
        <v>0</v>
      </c>
      <c r="DI511">
        <v>1</v>
      </c>
      <c r="DJ511">
        <v>1</v>
      </c>
      <c r="DK511">
        <v>1</v>
      </c>
      <c r="DL511">
        <v>1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1</v>
      </c>
      <c r="DT511">
        <v>0</v>
      </c>
      <c r="DU511">
        <v>0</v>
      </c>
      <c r="DV511">
        <v>0</v>
      </c>
      <c r="DW511">
        <v>1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1</v>
      </c>
      <c r="EI511">
        <v>26</v>
      </c>
      <c r="EJ511">
        <v>11</v>
      </c>
      <c r="EK511">
        <v>0</v>
      </c>
      <c r="EL511">
        <v>0</v>
      </c>
      <c r="EM511">
        <v>0</v>
      </c>
      <c r="EN511">
        <v>0</v>
      </c>
      <c r="EO511">
        <v>6</v>
      </c>
      <c r="EP511">
        <v>0</v>
      </c>
      <c r="EQ511">
        <v>0</v>
      </c>
      <c r="ER511">
        <v>5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11</v>
      </c>
      <c r="FP511">
        <v>12</v>
      </c>
      <c r="FQ511">
        <v>10</v>
      </c>
      <c r="FR511">
        <v>0</v>
      </c>
      <c r="FS511">
        <v>0</v>
      </c>
      <c r="FT511">
        <v>1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1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12</v>
      </c>
      <c r="GV511">
        <v>85</v>
      </c>
      <c r="GW511">
        <v>5</v>
      </c>
      <c r="GX511">
        <v>0</v>
      </c>
      <c r="GY511">
        <v>75</v>
      </c>
      <c r="GZ511">
        <v>1</v>
      </c>
      <c r="HA511">
        <v>1</v>
      </c>
      <c r="HB511">
        <v>0</v>
      </c>
      <c r="HC511">
        <v>0</v>
      </c>
      <c r="HD511">
        <v>0</v>
      </c>
      <c r="HE511">
        <v>0</v>
      </c>
      <c r="HF511">
        <v>1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2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85</v>
      </c>
      <c r="HY511">
        <v>11</v>
      </c>
      <c r="HZ511">
        <v>7</v>
      </c>
      <c r="IA511">
        <v>1</v>
      </c>
      <c r="IB511">
        <v>0</v>
      </c>
      <c r="IC511">
        <v>0</v>
      </c>
      <c r="ID511">
        <v>0</v>
      </c>
      <c r="IE511">
        <v>1</v>
      </c>
      <c r="IF511">
        <v>0</v>
      </c>
      <c r="IG511">
        <v>0</v>
      </c>
      <c r="IH511">
        <v>0</v>
      </c>
      <c r="II511">
        <v>0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1</v>
      </c>
      <c r="IT511">
        <v>1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0</v>
      </c>
      <c r="JD511">
        <v>11</v>
      </c>
      <c r="JE511">
        <v>1</v>
      </c>
      <c r="JF511">
        <v>1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0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1</v>
      </c>
      <c r="JZ511">
        <v>1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1</v>
      </c>
      <c r="KN511">
        <v>0</v>
      </c>
      <c r="KO511">
        <v>0</v>
      </c>
      <c r="KP511">
        <v>0</v>
      </c>
      <c r="KQ511">
        <v>1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</row>
    <row r="512" spans="1:325">
      <c r="A512" t="s">
        <v>928</v>
      </c>
      <c r="B512" t="s">
        <v>893</v>
      </c>
      <c r="C512" t="str">
        <f>"181504"</f>
        <v>181504</v>
      </c>
      <c r="D512" t="s">
        <v>927</v>
      </c>
      <c r="E512">
        <v>6</v>
      </c>
      <c r="F512">
        <v>1322</v>
      </c>
      <c r="G512">
        <v>1020</v>
      </c>
      <c r="H512">
        <v>265</v>
      </c>
      <c r="I512">
        <v>755</v>
      </c>
      <c r="J512">
        <v>2</v>
      </c>
      <c r="K512">
        <v>2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755</v>
      </c>
      <c r="T512">
        <v>0</v>
      </c>
      <c r="U512">
        <v>0</v>
      </c>
      <c r="V512">
        <v>755</v>
      </c>
      <c r="W512">
        <v>4</v>
      </c>
      <c r="X512">
        <v>2</v>
      </c>
      <c r="Y512">
        <v>2</v>
      </c>
      <c r="Z512">
        <v>0</v>
      </c>
      <c r="AA512">
        <v>751</v>
      </c>
      <c r="AB512">
        <v>469</v>
      </c>
      <c r="AC512">
        <v>22</v>
      </c>
      <c r="AD512">
        <v>9</v>
      </c>
      <c r="AE512">
        <v>0</v>
      </c>
      <c r="AF512">
        <v>97</v>
      </c>
      <c r="AG512">
        <v>5</v>
      </c>
      <c r="AH512">
        <v>21</v>
      </c>
      <c r="AI512">
        <v>1</v>
      </c>
      <c r="AJ512">
        <v>0</v>
      </c>
      <c r="AK512">
        <v>0</v>
      </c>
      <c r="AL512">
        <v>1</v>
      </c>
      <c r="AM512">
        <v>6</v>
      </c>
      <c r="AN512">
        <v>2</v>
      </c>
      <c r="AO512">
        <v>1</v>
      </c>
      <c r="AP512">
        <v>1</v>
      </c>
      <c r="AQ512">
        <v>0</v>
      </c>
      <c r="AR512">
        <v>6</v>
      </c>
      <c r="AS512">
        <v>0</v>
      </c>
      <c r="AT512">
        <v>289</v>
      </c>
      <c r="AU512">
        <v>0</v>
      </c>
      <c r="AV512">
        <v>0</v>
      </c>
      <c r="AW512">
        <v>2</v>
      </c>
      <c r="AX512">
        <v>0</v>
      </c>
      <c r="AY512">
        <v>0</v>
      </c>
      <c r="AZ512">
        <v>1</v>
      </c>
      <c r="BA512">
        <v>0</v>
      </c>
      <c r="BB512">
        <v>1</v>
      </c>
      <c r="BC512">
        <v>0</v>
      </c>
      <c r="BD512">
        <v>1</v>
      </c>
      <c r="BE512">
        <v>0</v>
      </c>
      <c r="BF512">
        <v>3</v>
      </c>
      <c r="BG512">
        <v>469</v>
      </c>
      <c r="BH512">
        <v>74</v>
      </c>
      <c r="BI512">
        <v>39</v>
      </c>
      <c r="BJ512">
        <v>9</v>
      </c>
      <c r="BK512">
        <v>2</v>
      </c>
      <c r="BL512">
        <v>3</v>
      </c>
      <c r="BM512">
        <v>4</v>
      </c>
      <c r="BN512">
        <v>3</v>
      </c>
      <c r="BO512">
        <v>7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1</v>
      </c>
      <c r="CH512">
        <v>3</v>
      </c>
      <c r="CI512">
        <v>0</v>
      </c>
      <c r="CJ512">
        <v>0</v>
      </c>
      <c r="CK512">
        <v>0</v>
      </c>
      <c r="CL512">
        <v>3</v>
      </c>
      <c r="CM512">
        <v>74</v>
      </c>
      <c r="CN512">
        <v>8</v>
      </c>
      <c r="CO512">
        <v>5</v>
      </c>
      <c r="CP512">
        <v>1</v>
      </c>
      <c r="CQ512">
        <v>0</v>
      </c>
      <c r="CR512">
        <v>0</v>
      </c>
      <c r="CS512">
        <v>0</v>
      </c>
      <c r="CT512">
        <v>1</v>
      </c>
      <c r="CU512">
        <v>1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8</v>
      </c>
      <c r="DF512">
        <v>36</v>
      </c>
      <c r="DG512">
        <v>15</v>
      </c>
      <c r="DH512">
        <v>0</v>
      </c>
      <c r="DI512">
        <v>7</v>
      </c>
      <c r="DJ512">
        <v>2</v>
      </c>
      <c r="DK512">
        <v>1</v>
      </c>
      <c r="DL512">
        <v>0</v>
      </c>
      <c r="DM512">
        <v>0</v>
      </c>
      <c r="DN512">
        <v>2</v>
      </c>
      <c r="DO512">
        <v>0</v>
      </c>
      <c r="DP512">
        <v>0</v>
      </c>
      <c r="DQ512">
        <v>0</v>
      </c>
      <c r="DR512">
        <v>0</v>
      </c>
      <c r="DS512">
        <v>1</v>
      </c>
      <c r="DT512">
        <v>2</v>
      </c>
      <c r="DU512">
        <v>1</v>
      </c>
      <c r="DV512">
        <v>0</v>
      </c>
      <c r="DW512">
        <v>1</v>
      </c>
      <c r="DX512">
        <v>0</v>
      </c>
      <c r="DY512">
        <v>1</v>
      </c>
      <c r="DZ512">
        <v>0</v>
      </c>
      <c r="EA512">
        <v>0</v>
      </c>
      <c r="EB512">
        <v>0</v>
      </c>
      <c r="EC512">
        <v>0</v>
      </c>
      <c r="ED512">
        <v>1</v>
      </c>
      <c r="EE512">
        <v>0</v>
      </c>
      <c r="EF512">
        <v>0</v>
      </c>
      <c r="EG512">
        <v>0</v>
      </c>
      <c r="EH512">
        <v>2</v>
      </c>
      <c r="EI512">
        <v>36</v>
      </c>
      <c r="EJ512">
        <v>19</v>
      </c>
      <c r="EK512">
        <v>0</v>
      </c>
      <c r="EL512">
        <v>0</v>
      </c>
      <c r="EM512">
        <v>0</v>
      </c>
      <c r="EN512">
        <v>0</v>
      </c>
      <c r="EO512">
        <v>10</v>
      </c>
      <c r="EP512">
        <v>1</v>
      </c>
      <c r="EQ512">
        <v>1</v>
      </c>
      <c r="ER512">
        <v>6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1</v>
      </c>
      <c r="FL512">
        <v>0</v>
      </c>
      <c r="FM512">
        <v>0</v>
      </c>
      <c r="FN512">
        <v>0</v>
      </c>
      <c r="FO512">
        <v>19</v>
      </c>
      <c r="FP512">
        <v>20</v>
      </c>
      <c r="FQ512">
        <v>12</v>
      </c>
      <c r="FR512">
        <v>0</v>
      </c>
      <c r="FS512">
        <v>0</v>
      </c>
      <c r="FT512">
        <v>0</v>
      </c>
      <c r="FU512">
        <v>1</v>
      </c>
      <c r="FV512">
        <v>0</v>
      </c>
      <c r="FW512">
        <v>1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1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5</v>
      </c>
      <c r="GU512">
        <v>20</v>
      </c>
      <c r="GV512">
        <v>91</v>
      </c>
      <c r="GW512">
        <v>10</v>
      </c>
      <c r="GX512">
        <v>0</v>
      </c>
      <c r="GY512">
        <v>75</v>
      </c>
      <c r="GZ512">
        <v>0</v>
      </c>
      <c r="HA512">
        <v>5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0</v>
      </c>
      <c r="HQ512">
        <v>0</v>
      </c>
      <c r="HR512">
        <v>0</v>
      </c>
      <c r="HS512">
        <v>1</v>
      </c>
      <c r="HT512">
        <v>0</v>
      </c>
      <c r="HU512">
        <v>0</v>
      </c>
      <c r="HV512">
        <v>0</v>
      </c>
      <c r="HW512">
        <v>0</v>
      </c>
      <c r="HX512">
        <v>91</v>
      </c>
      <c r="HY512">
        <v>28</v>
      </c>
      <c r="HZ512">
        <v>15</v>
      </c>
      <c r="IA512">
        <v>1</v>
      </c>
      <c r="IB512">
        <v>0</v>
      </c>
      <c r="IC512">
        <v>1</v>
      </c>
      <c r="ID512">
        <v>2</v>
      </c>
      <c r="IE512">
        <v>0</v>
      </c>
      <c r="IF512">
        <v>2</v>
      </c>
      <c r="IG512">
        <v>0</v>
      </c>
      <c r="IH512">
        <v>0</v>
      </c>
      <c r="II512">
        <v>1</v>
      </c>
      <c r="IJ512">
        <v>1</v>
      </c>
      <c r="IK512">
        <v>0</v>
      </c>
      <c r="IL512">
        <v>1</v>
      </c>
      <c r="IM512">
        <v>0</v>
      </c>
      <c r="IN512">
        <v>0</v>
      </c>
      <c r="IO512">
        <v>0</v>
      </c>
      <c r="IP512">
        <v>1</v>
      </c>
      <c r="IQ512">
        <v>0</v>
      </c>
      <c r="IR512">
        <v>1</v>
      </c>
      <c r="IS512">
        <v>0</v>
      </c>
      <c r="IT512">
        <v>1</v>
      </c>
      <c r="IU512">
        <v>0</v>
      </c>
      <c r="IV512">
        <v>0</v>
      </c>
      <c r="IW512">
        <v>0</v>
      </c>
      <c r="IX512">
        <v>0</v>
      </c>
      <c r="IY512">
        <v>0</v>
      </c>
      <c r="IZ512">
        <v>1</v>
      </c>
      <c r="JA512">
        <v>0</v>
      </c>
      <c r="JB512">
        <v>0</v>
      </c>
      <c r="JC512">
        <v>0</v>
      </c>
      <c r="JD512">
        <v>28</v>
      </c>
      <c r="JE512">
        <v>5</v>
      </c>
      <c r="JF512">
        <v>4</v>
      </c>
      <c r="JG512">
        <v>1</v>
      </c>
      <c r="JH512">
        <v>0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0</v>
      </c>
      <c r="JP512">
        <v>0</v>
      </c>
      <c r="JQ512">
        <v>0</v>
      </c>
      <c r="JR512">
        <v>0</v>
      </c>
      <c r="JS512">
        <v>0</v>
      </c>
      <c r="JT512">
        <v>0</v>
      </c>
      <c r="JU512">
        <v>0</v>
      </c>
      <c r="JV512">
        <v>0</v>
      </c>
      <c r="JW512">
        <v>0</v>
      </c>
      <c r="JX512">
        <v>0</v>
      </c>
      <c r="JY512">
        <v>5</v>
      </c>
      <c r="JZ512">
        <v>1</v>
      </c>
      <c r="KA512">
        <v>1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1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</row>
    <row r="513" spans="1:325">
      <c r="A513" t="s">
        <v>926</v>
      </c>
      <c r="B513" t="s">
        <v>893</v>
      </c>
      <c r="C513" t="str">
        <f>"181504"</f>
        <v>181504</v>
      </c>
      <c r="D513" t="s">
        <v>925</v>
      </c>
      <c r="E513">
        <v>7</v>
      </c>
      <c r="F513">
        <v>806</v>
      </c>
      <c r="G513">
        <v>620</v>
      </c>
      <c r="H513">
        <v>219</v>
      </c>
      <c r="I513">
        <v>401</v>
      </c>
      <c r="J513">
        <v>0</v>
      </c>
      <c r="K513">
        <v>2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401</v>
      </c>
      <c r="T513">
        <v>0</v>
      </c>
      <c r="U513">
        <v>0</v>
      </c>
      <c r="V513">
        <v>401</v>
      </c>
      <c r="W513">
        <v>16</v>
      </c>
      <c r="X513">
        <v>12</v>
      </c>
      <c r="Y513">
        <v>4</v>
      </c>
      <c r="Z513">
        <v>0</v>
      </c>
      <c r="AA513">
        <v>385</v>
      </c>
      <c r="AB513">
        <v>270</v>
      </c>
      <c r="AC513">
        <v>12</v>
      </c>
      <c r="AD513">
        <v>10</v>
      </c>
      <c r="AE513">
        <v>5</v>
      </c>
      <c r="AF513">
        <v>42</v>
      </c>
      <c r="AG513">
        <v>5</v>
      </c>
      <c r="AH513">
        <v>20</v>
      </c>
      <c r="AI513">
        <v>0</v>
      </c>
      <c r="AJ513">
        <v>0</v>
      </c>
      <c r="AK513">
        <v>0</v>
      </c>
      <c r="AL513">
        <v>2</v>
      </c>
      <c r="AM513">
        <v>14</v>
      </c>
      <c r="AN513">
        <v>2</v>
      </c>
      <c r="AO513">
        <v>0</v>
      </c>
      <c r="AP513">
        <v>5</v>
      </c>
      <c r="AQ513">
        <v>0</v>
      </c>
      <c r="AR513">
        <v>3</v>
      </c>
      <c r="AS513">
        <v>0</v>
      </c>
      <c r="AT513">
        <v>141</v>
      </c>
      <c r="AU513">
        <v>0</v>
      </c>
      <c r="AV513">
        <v>0</v>
      </c>
      <c r="AW513">
        <v>1</v>
      </c>
      <c r="AX513">
        <v>1</v>
      </c>
      <c r="AY513">
        <v>2</v>
      </c>
      <c r="AZ513">
        <v>2</v>
      </c>
      <c r="BA513">
        <v>1</v>
      </c>
      <c r="BB513">
        <v>1</v>
      </c>
      <c r="BC513">
        <v>0</v>
      </c>
      <c r="BD513">
        <v>0</v>
      </c>
      <c r="BE513">
        <v>1</v>
      </c>
      <c r="BF513">
        <v>0</v>
      </c>
      <c r="BG513">
        <v>270</v>
      </c>
      <c r="BH513">
        <v>13</v>
      </c>
      <c r="BI513">
        <v>8</v>
      </c>
      <c r="BJ513">
        <v>0</v>
      </c>
      <c r="BK513">
        <v>0</v>
      </c>
      <c r="BL513">
        <v>0</v>
      </c>
      <c r="BM513">
        <v>1</v>
      </c>
      <c r="BN513">
        <v>2</v>
      </c>
      <c r="BO513">
        <v>0</v>
      </c>
      <c r="BP513">
        <v>1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1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13</v>
      </c>
      <c r="CN513">
        <v>4</v>
      </c>
      <c r="CO513">
        <v>2</v>
      </c>
      <c r="CP513">
        <v>0</v>
      </c>
      <c r="CQ513">
        <v>0</v>
      </c>
      <c r="CR513">
        <v>0</v>
      </c>
      <c r="CS513">
        <v>1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1</v>
      </c>
      <c r="DE513">
        <v>4</v>
      </c>
      <c r="DF513">
        <v>18</v>
      </c>
      <c r="DG513">
        <v>11</v>
      </c>
      <c r="DH513">
        <v>0</v>
      </c>
      <c r="DI513">
        <v>0</v>
      </c>
      <c r="DJ513">
        <v>3</v>
      </c>
      <c r="DK513">
        <v>0</v>
      </c>
      <c r="DL513">
        <v>0</v>
      </c>
      <c r="DM513">
        <v>0</v>
      </c>
      <c r="DN513">
        <v>0</v>
      </c>
      <c r="DO513">
        <v>2</v>
      </c>
      <c r="DP513">
        <v>0</v>
      </c>
      <c r="DQ513">
        <v>0</v>
      </c>
      <c r="DR513">
        <v>1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1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18</v>
      </c>
      <c r="EJ513">
        <v>16</v>
      </c>
      <c r="EK513">
        <v>2</v>
      </c>
      <c r="EL513">
        <v>0</v>
      </c>
      <c r="EM513">
        <v>0</v>
      </c>
      <c r="EN513">
        <v>0</v>
      </c>
      <c r="EO513">
        <v>6</v>
      </c>
      <c r="EP513">
        <v>0</v>
      </c>
      <c r="EQ513">
        <v>0</v>
      </c>
      <c r="ER513">
        <v>8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16</v>
      </c>
      <c r="FP513">
        <v>9</v>
      </c>
      <c r="FQ513">
        <v>4</v>
      </c>
      <c r="FR513">
        <v>0</v>
      </c>
      <c r="FS513">
        <v>2</v>
      </c>
      <c r="FT513">
        <v>0</v>
      </c>
      <c r="FU513">
        <v>0</v>
      </c>
      <c r="FV513">
        <v>0</v>
      </c>
      <c r="FW513">
        <v>0</v>
      </c>
      <c r="FX513">
        <v>1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1</v>
      </c>
      <c r="GE513">
        <v>1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9</v>
      </c>
      <c r="GV513">
        <v>50</v>
      </c>
      <c r="GW513">
        <v>18</v>
      </c>
      <c r="GX513">
        <v>1</v>
      </c>
      <c r="GY513">
        <v>23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2</v>
      </c>
      <c r="HG513">
        <v>2</v>
      </c>
      <c r="HH513">
        <v>0</v>
      </c>
      <c r="HI513">
        <v>0</v>
      </c>
      <c r="HJ513">
        <v>0</v>
      </c>
      <c r="HK513">
        <v>0</v>
      </c>
      <c r="HL513">
        <v>2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0</v>
      </c>
      <c r="HS513">
        <v>0</v>
      </c>
      <c r="HT513">
        <v>1</v>
      </c>
      <c r="HU513">
        <v>0</v>
      </c>
      <c r="HV513">
        <v>1</v>
      </c>
      <c r="HW513">
        <v>0</v>
      </c>
      <c r="HX513">
        <v>50</v>
      </c>
      <c r="HY513">
        <v>2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2</v>
      </c>
      <c r="IG513">
        <v>0</v>
      </c>
      <c r="IH513">
        <v>0</v>
      </c>
      <c r="II513">
        <v>0</v>
      </c>
      <c r="IJ513">
        <v>0</v>
      </c>
      <c r="IK513">
        <v>0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0</v>
      </c>
      <c r="JA513">
        <v>0</v>
      </c>
      <c r="JB513">
        <v>0</v>
      </c>
      <c r="JC513">
        <v>0</v>
      </c>
      <c r="JD513">
        <v>2</v>
      </c>
      <c r="JE513">
        <v>3</v>
      </c>
      <c r="JF513">
        <v>1</v>
      </c>
      <c r="JG513">
        <v>0</v>
      </c>
      <c r="JH513">
        <v>1</v>
      </c>
      <c r="JI513">
        <v>0</v>
      </c>
      <c r="JJ513">
        <v>0</v>
      </c>
      <c r="JK513">
        <v>0</v>
      </c>
      <c r="JL513">
        <v>0</v>
      </c>
      <c r="JM513">
        <v>0</v>
      </c>
      <c r="JN513">
        <v>0</v>
      </c>
      <c r="JO513">
        <v>0</v>
      </c>
      <c r="JP513">
        <v>0</v>
      </c>
      <c r="JQ513">
        <v>0</v>
      </c>
      <c r="JR513">
        <v>0</v>
      </c>
      <c r="JS513">
        <v>0</v>
      </c>
      <c r="JT513">
        <v>0</v>
      </c>
      <c r="JU513">
        <v>1</v>
      </c>
      <c r="JV513">
        <v>0</v>
      </c>
      <c r="JW513">
        <v>0</v>
      </c>
      <c r="JX513">
        <v>0</v>
      </c>
      <c r="JY513">
        <v>3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</row>
    <row r="514" spans="1:325">
      <c r="A514" t="s">
        <v>924</v>
      </c>
      <c r="B514" t="s">
        <v>893</v>
      </c>
      <c r="C514" t="str">
        <f>"181504"</f>
        <v>181504</v>
      </c>
      <c r="D514" t="s">
        <v>923</v>
      </c>
      <c r="E514">
        <v>8</v>
      </c>
      <c r="F514">
        <v>292</v>
      </c>
      <c r="G514">
        <v>230</v>
      </c>
      <c r="H514">
        <v>62</v>
      </c>
      <c r="I514">
        <v>168</v>
      </c>
      <c r="J514">
        <v>1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168</v>
      </c>
      <c r="T514">
        <v>0</v>
      </c>
      <c r="U514">
        <v>0</v>
      </c>
      <c r="V514">
        <v>168</v>
      </c>
      <c r="W514">
        <v>4</v>
      </c>
      <c r="X514">
        <v>0</v>
      </c>
      <c r="Y514">
        <v>2</v>
      </c>
      <c r="Z514">
        <v>0</v>
      </c>
      <c r="AA514">
        <v>164</v>
      </c>
      <c r="AB514">
        <v>119</v>
      </c>
      <c r="AC514">
        <v>2</v>
      </c>
      <c r="AD514">
        <v>0</v>
      </c>
      <c r="AE514">
        <v>1</v>
      </c>
      <c r="AF514">
        <v>58</v>
      </c>
      <c r="AG514">
        <v>0</v>
      </c>
      <c r="AH514">
        <v>5</v>
      </c>
      <c r="AI514">
        <v>2</v>
      </c>
      <c r="AJ514">
        <v>0</v>
      </c>
      <c r="AK514">
        <v>0</v>
      </c>
      <c r="AL514">
        <v>0</v>
      </c>
      <c r="AM514">
        <v>8</v>
      </c>
      <c r="AN514">
        <v>0</v>
      </c>
      <c r="AO514">
        <v>0</v>
      </c>
      <c r="AP514">
        <v>0</v>
      </c>
      <c r="AQ514">
        <v>0</v>
      </c>
      <c r="AR514">
        <v>3</v>
      </c>
      <c r="AS514">
        <v>0</v>
      </c>
      <c r="AT514">
        <v>37</v>
      </c>
      <c r="AU514">
        <v>0</v>
      </c>
      <c r="AV514">
        <v>1</v>
      </c>
      <c r="AW514">
        <v>1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1</v>
      </c>
      <c r="BG514">
        <v>119</v>
      </c>
      <c r="BH514">
        <v>11</v>
      </c>
      <c r="BI514">
        <v>5</v>
      </c>
      <c r="BJ514">
        <v>0</v>
      </c>
      <c r="BK514">
        <v>2</v>
      </c>
      <c r="BL514">
        <v>0</v>
      </c>
      <c r="BM514">
        <v>0</v>
      </c>
      <c r="BN514">
        <v>0</v>
      </c>
      <c r="BO514">
        <v>2</v>
      </c>
      <c r="BP514">
        <v>1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1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11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4</v>
      </c>
      <c r="DG514">
        <v>3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1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4</v>
      </c>
      <c r="EJ514">
        <v>9</v>
      </c>
      <c r="EK514">
        <v>1</v>
      </c>
      <c r="EL514">
        <v>0</v>
      </c>
      <c r="EM514">
        <v>0</v>
      </c>
      <c r="EN514">
        <v>0</v>
      </c>
      <c r="EO514">
        <v>3</v>
      </c>
      <c r="EP514">
        <v>0</v>
      </c>
      <c r="EQ514">
        <v>0</v>
      </c>
      <c r="ER514">
        <v>4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1</v>
      </c>
      <c r="FO514">
        <v>9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17</v>
      </c>
      <c r="GW514">
        <v>0</v>
      </c>
      <c r="GX514">
        <v>0</v>
      </c>
      <c r="GY514">
        <v>15</v>
      </c>
      <c r="GZ514">
        <v>1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1</v>
      </c>
      <c r="HT514">
        <v>0</v>
      </c>
      <c r="HU514">
        <v>0</v>
      </c>
      <c r="HV514">
        <v>0</v>
      </c>
      <c r="HW514">
        <v>0</v>
      </c>
      <c r="HX514">
        <v>17</v>
      </c>
      <c r="HY514">
        <v>3</v>
      </c>
      <c r="HZ514">
        <v>2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1</v>
      </c>
      <c r="JA514">
        <v>0</v>
      </c>
      <c r="JB514">
        <v>0</v>
      </c>
      <c r="JC514">
        <v>0</v>
      </c>
      <c r="JD514">
        <v>3</v>
      </c>
      <c r="JE514">
        <v>1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0</v>
      </c>
      <c r="JV514">
        <v>1</v>
      </c>
      <c r="JW514">
        <v>0</v>
      </c>
      <c r="JX514">
        <v>0</v>
      </c>
      <c r="JY514">
        <v>1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</row>
    <row r="515" spans="1:325">
      <c r="A515" t="s">
        <v>922</v>
      </c>
      <c r="B515" t="s">
        <v>893</v>
      </c>
      <c r="C515" t="str">
        <f>"181504"</f>
        <v>181504</v>
      </c>
      <c r="D515" t="s">
        <v>921</v>
      </c>
      <c r="E515">
        <v>9</v>
      </c>
      <c r="F515">
        <v>1251</v>
      </c>
      <c r="G515">
        <v>950</v>
      </c>
      <c r="H515">
        <v>263</v>
      </c>
      <c r="I515">
        <v>687</v>
      </c>
      <c r="J515">
        <v>1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687</v>
      </c>
      <c r="T515">
        <v>0</v>
      </c>
      <c r="U515">
        <v>0</v>
      </c>
      <c r="V515">
        <v>687</v>
      </c>
      <c r="W515">
        <v>19</v>
      </c>
      <c r="X515">
        <v>11</v>
      </c>
      <c r="Y515">
        <v>8</v>
      </c>
      <c r="Z515">
        <v>0</v>
      </c>
      <c r="AA515">
        <v>668</v>
      </c>
      <c r="AB515">
        <v>509</v>
      </c>
      <c r="AC515">
        <v>15</v>
      </c>
      <c r="AD515">
        <v>9</v>
      </c>
      <c r="AE515">
        <v>1</v>
      </c>
      <c r="AF515">
        <v>115</v>
      </c>
      <c r="AG515">
        <v>6</v>
      </c>
      <c r="AH515">
        <v>36</v>
      </c>
      <c r="AI515">
        <v>0</v>
      </c>
      <c r="AJ515">
        <v>0</v>
      </c>
      <c r="AK515">
        <v>0</v>
      </c>
      <c r="AL515">
        <v>3</v>
      </c>
      <c r="AM515">
        <v>10</v>
      </c>
      <c r="AN515">
        <v>2</v>
      </c>
      <c r="AO515">
        <v>0</v>
      </c>
      <c r="AP515">
        <v>1</v>
      </c>
      <c r="AQ515">
        <v>0</v>
      </c>
      <c r="AR515">
        <v>8</v>
      </c>
      <c r="AS515">
        <v>1</v>
      </c>
      <c r="AT515">
        <v>292</v>
      </c>
      <c r="AU515">
        <v>0</v>
      </c>
      <c r="AV515">
        <v>0</v>
      </c>
      <c r="AW515">
        <v>3</v>
      </c>
      <c r="AX515">
        <v>1</v>
      </c>
      <c r="AY515">
        <v>0</v>
      </c>
      <c r="AZ515">
        <v>1</v>
      </c>
      <c r="BA515">
        <v>0</v>
      </c>
      <c r="BB515">
        <v>3</v>
      </c>
      <c r="BC515">
        <v>0</v>
      </c>
      <c r="BD515">
        <v>0</v>
      </c>
      <c r="BE515">
        <v>2</v>
      </c>
      <c r="BF515">
        <v>0</v>
      </c>
      <c r="BG515">
        <v>509</v>
      </c>
      <c r="BH515">
        <v>37</v>
      </c>
      <c r="BI515">
        <v>14</v>
      </c>
      <c r="BJ515">
        <v>10</v>
      </c>
      <c r="BK515">
        <v>4</v>
      </c>
      <c r="BL515">
        <v>3</v>
      </c>
      <c r="BM515">
        <v>0</v>
      </c>
      <c r="BN515">
        <v>0</v>
      </c>
      <c r="BO515">
        <v>3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1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1</v>
      </c>
      <c r="CF515">
        <v>0</v>
      </c>
      <c r="CG515">
        <v>1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37</v>
      </c>
      <c r="CN515">
        <v>5</v>
      </c>
      <c r="CO515">
        <v>1</v>
      </c>
      <c r="CP515">
        <v>1</v>
      </c>
      <c r="CQ515">
        <v>1</v>
      </c>
      <c r="CR515">
        <v>1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1</v>
      </c>
      <c r="DC515">
        <v>0</v>
      </c>
      <c r="DD515">
        <v>0</v>
      </c>
      <c r="DE515">
        <v>5</v>
      </c>
      <c r="DF515">
        <v>10</v>
      </c>
      <c r="DG515">
        <v>6</v>
      </c>
      <c r="DH515">
        <v>0</v>
      </c>
      <c r="DI515">
        <v>0</v>
      </c>
      <c r="DJ515">
        <v>1</v>
      </c>
      <c r="DK515">
        <v>1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1</v>
      </c>
      <c r="DX515">
        <v>0</v>
      </c>
      <c r="DY515">
        <v>0</v>
      </c>
      <c r="DZ515">
        <v>0</v>
      </c>
      <c r="EA515">
        <v>0</v>
      </c>
      <c r="EB515">
        <v>1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10</v>
      </c>
      <c r="EJ515">
        <v>18</v>
      </c>
      <c r="EK515">
        <v>3</v>
      </c>
      <c r="EL515">
        <v>0</v>
      </c>
      <c r="EM515">
        <v>0</v>
      </c>
      <c r="EN515">
        <v>0</v>
      </c>
      <c r="EO515">
        <v>5</v>
      </c>
      <c r="EP515">
        <v>0</v>
      </c>
      <c r="EQ515">
        <v>0</v>
      </c>
      <c r="ER515">
        <v>10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18</v>
      </c>
      <c r="FP515">
        <v>7</v>
      </c>
      <c r="FQ515">
        <v>5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1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1</v>
      </c>
      <c r="GT515">
        <v>0</v>
      </c>
      <c r="GU515">
        <v>7</v>
      </c>
      <c r="GV515">
        <v>71</v>
      </c>
      <c r="GW515">
        <v>9</v>
      </c>
      <c r="GX515">
        <v>0</v>
      </c>
      <c r="GY515">
        <v>58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1</v>
      </c>
      <c r="HS515">
        <v>0</v>
      </c>
      <c r="HT515">
        <v>0</v>
      </c>
      <c r="HU515">
        <v>0</v>
      </c>
      <c r="HV515">
        <v>2</v>
      </c>
      <c r="HW515">
        <v>1</v>
      </c>
      <c r="HX515">
        <v>71</v>
      </c>
      <c r="HY515">
        <v>7</v>
      </c>
      <c r="HZ515">
        <v>3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1</v>
      </c>
      <c r="II515">
        <v>0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1</v>
      </c>
      <c r="IS515">
        <v>1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1</v>
      </c>
      <c r="JC515">
        <v>0</v>
      </c>
      <c r="JD515">
        <v>7</v>
      </c>
      <c r="JE515">
        <v>2</v>
      </c>
      <c r="JF515">
        <v>1</v>
      </c>
      <c r="JG515">
        <v>0</v>
      </c>
      <c r="JH515">
        <v>0</v>
      </c>
      <c r="JI515">
        <v>0</v>
      </c>
      <c r="JJ515">
        <v>0</v>
      </c>
      <c r="JK515">
        <v>1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2</v>
      </c>
      <c r="JZ515">
        <v>2</v>
      </c>
      <c r="KA515">
        <v>1</v>
      </c>
      <c r="KB515">
        <v>1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2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</row>
    <row r="516" spans="1:325">
      <c r="A516" t="s">
        <v>920</v>
      </c>
      <c r="B516" t="s">
        <v>893</v>
      </c>
      <c r="C516" t="str">
        <f>"181504"</f>
        <v>181504</v>
      </c>
      <c r="D516" t="s">
        <v>919</v>
      </c>
      <c r="E516">
        <v>10</v>
      </c>
      <c r="F516">
        <v>150</v>
      </c>
      <c r="G516">
        <v>120</v>
      </c>
      <c r="H516">
        <v>33</v>
      </c>
      <c r="I516">
        <v>87</v>
      </c>
      <c r="J516">
        <v>0</v>
      </c>
      <c r="K516">
        <v>4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87</v>
      </c>
      <c r="T516">
        <v>0</v>
      </c>
      <c r="U516">
        <v>0</v>
      </c>
      <c r="V516">
        <v>87</v>
      </c>
      <c r="W516">
        <v>1</v>
      </c>
      <c r="X516">
        <v>0</v>
      </c>
      <c r="Y516">
        <v>1</v>
      </c>
      <c r="Z516">
        <v>0</v>
      </c>
      <c r="AA516">
        <v>86</v>
      </c>
      <c r="AB516">
        <v>63</v>
      </c>
      <c r="AC516">
        <v>0</v>
      </c>
      <c r="AD516">
        <v>1</v>
      </c>
      <c r="AE516">
        <v>0</v>
      </c>
      <c r="AF516">
        <v>4</v>
      </c>
      <c r="AG516">
        <v>18</v>
      </c>
      <c r="AH516">
        <v>1</v>
      </c>
      <c r="AI516">
        <v>1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36</v>
      </c>
      <c r="AU516">
        <v>0</v>
      </c>
      <c r="AV516">
        <v>0</v>
      </c>
      <c r="AW516">
        <v>1</v>
      </c>
      <c r="AX516">
        <v>1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63</v>
      </c>
      <c r="BH516">
        <v>7</v>
      </c>
      <c r="BI516">
        <v>2</v>
      </c>
      <c r="BJ516">
        <v>0</v>
      </c>
      <c r="BK516">
        <v>1</v>
      </c>
      <c r="BL516">
        <v>0</v>
      </c>
      <c r="BM516">
        <v>3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1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7</v>
      </c>
      <c r="CN516">
        <v>1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1</v>
      </c>
      <c r="DC516">
        <v>0</v>
      </c>
      <c r="DD516">
        <v>0</v>
      </c>
      <c r="DE516">
        <v>1</v>
      </c>
      <c r="DF516">
        <v>3</v>
      </c>
      <c r="DG516">
        <v>2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1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3</v>
      </c>
      <c r="EJ516">
        <v>6</v>
      </c>
      <c r="EK516">
        <v>0</v>
      </c>
      <c r="EL516">
        <v>1</v>
      </c>
      <c r="EM516">
        <v>0</v>
      </c>
      <c r="EN516">
        <v>0</v>
      </c>
      <c r="EO516">
        <v>3</v>
      </c>
      <c r="EP516">
        <v>0</v>
      </c>
      <c r="EQ516">
        <v>0</v>
      </c>
      <c r="ER516">
        <v>2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6</v>
      </c>
      <c r="FP516">
        <v>1</v>
      </c>
      <c r="FQ516">
        <v>0</v>
      </c>
      <c r="FR516">
        <v>0</v>
      </c>
      <c r="FS516">
        <v>0</v>
      </c>
      <c r="FT516">
        <v>0</v>
      </c>
      <c r="FU516">
        <v>1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1</v>
      </c>
      <c r="GV516">
        <v>3</v>
      </c>
      <c r="GW516">
        <v>0</v>
      </c>
      <c r="GX516">
        <v>0</v>
      </c>
      <c r="GY516">
        <v>1</v>
      </c>
      <c r="GZ516">
        <v>0</v>
      </c>
      <c r="HA516">
        <v>0</v>
      </c>
      <c r="HB516">
        <v>1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1</v>
      </c>
      <c r="HT516">
        <v>0</v>
      </c>
      <c r="HU516">
        <v>0</v>
      </c>
      <c r="HV516">
        <v>0</v>
      </c>
      <c r="HW516">
        <v>0</v>
      </c>
      <c r="HX516">
        <v>3</v>
      </c>
      <c r="HY516">
        <v>2</v>
      </c>
      <c r="HZ516">
        <v>0</v>
      </c>
      <c r="IA516">
        <v>2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2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0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</row>
    <row r="517" spans="1:325">
      <c r="A517" t="s">
        <v>918</v>
      </c>
      <c r="B517" t="s">
        <v>893</v>
      </c>
      <c r="C517" t="str">
        <f>"181504"</f>
        <v>181504</v>
      </c>
      <c r="D517" t="s">
        <v>917</v>
      </c>
      <c r="E517">
        <v>11</v>
      </c>
      <c r="F517">
        <v>1149</v>
      </c>
      <c r="G517">
        <v>880</v>
      </c>
      <c r="H517">
        <v>256</v>
      </c>
      <c r="I517">
        <v>624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624</v>
      </c>
      <c r="T517">
        <v>0</v>
      </c>
      <c r="U517">
        <v>0</v>
      </c>
      <c r="V517">
        <v>624</v>
      </c>
      <c r="W517">
        <v>15</v>
      </c>
      <c r="X517">
        <v>11</v>
      </c>
      <c r="Y517">
        <v>4</v>
      </c>
      <c r="Z517">
        <v>0</v>
      </c>
      <c r="AA517">
        <v>609</v>
      </c>
      <c r="AB517">
        <v>447</v>
      </c>
      <c r="AC517">
        <v>12</v>
      </c>
      <c r="AD517">
        <v>6</v>
      </c>
      <c r="AE517">
        <v>1</v>
      </c>
      <c r="AF517">
        <v>93</v>
      </c>
      <c r="AG517">
        <v>90</v>
      </c>
      <c r="AH517">
        <v>21</v>
      </c>
      <c r="AI517">
        <v>2</v>
      </c>
      <c r="AJ517">
        <v>0</v>
      </c>
      <c r="AK517">
        <v>0</v>
      </c>
      <c r="AL517">
        <v>0</v>
      </c>
      <c r="AM517">
        <v>8</v>
      </c>
      <c r="AN517">
        <v>4</v>
      </c>
      <c r="AO517">
        <v>2</v>
      </c>
      <c r="AP517">
        <v>6</v>
      </c>
      <c r="AQ517">
        <v>0</v>
      </c>
      <c r="AR517">
        <v>6</v>
      </c>
      <c r="AS517">
        <v>0</v>
      </c>
      <c r="AT517">
        <v>192</v>
      </c>
      <c r="AU517">
        <v>0</v>
      </c>
      <c r="AV517">
        <v>0</v>
      </c>
      <c r="AW517">
        <v>1</v>
      </c>
      <c r="AX517">
        <v>0</v>
      </c>
      <c r="AY517">
        <v>0</v>
      </c>
      <c r="AZ517">
        <v>0</v>
      </c>
      <c r="BA517">
        <v>1</v>
      </c>
      <c r="BB517">
        <v>0</v>
      </c>
      <c r="BC517">
        <v>0</v>
      </c>
      <c r="BD517">
        <v>0</v>
      </c>
      <c r="BE517">
        <v>0</v>
      </c>
      <c r="BF517">
        <v>2</v>
      </c>
      <c r="BG517">
        <v>447</v>
      </c>
      <c r="BH517">
        <v>19</v>
      </c>
      <c r="BI517">
        <v>7</v>
      </c>
      <c r="BJ517">
        <v>2</v>
      </c>
      <c r="BK517">
        <v>5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1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1</v>
      </c>
      <c r="CI517">
        <v>0</v>
      </c>
      <c r="CJ517">
        <v>0</v>
      </c>
      <c r="CK517">
        <v>3</v>
      </c>
      <c r="CL517">
        <v>0</v>
      </c>
      <c r="CM517">
        <v>19</v>
      </c>
      <c r="CN517">
        <v>4</v>
      </c>
      <c r="CO517">
        <v>1</v>
      </c>
      <c r="CP517">
        <v>0</v>
      </c>
      <c r="CQ517">
        <v>0</v>
      </c>
      <c r="CR517">
        <v>1</v>
      </c>
      <c r="CS517">
        <v>1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1</v>
      </c>
      <c r="DC517">
        <v>0</v>
      </c>
      <c r="DD517">
        <v>0</v>
      </c>
      <c r="DE517">
        <v>4</v>
      </c>
      <c r="DF517">
        <v>23</v>
      </c>
      <c r="DG517">
        <v>11</v>
      </c>
      <c r="DH517">
        <v>1</v>
      </c>
      <c r="DI517">
        <v>1</v>
      </c>
      <c r="DJ517">
        <v>1</v>
      </c>
      <c r="DK517">
        <v>1</v>
      </c>
      <c r="DL517">
        <v>2</v>
      </c>
      <c r="DM517">
        <v>1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1</v>
      </c>
      <c r="DV517">
        <v>1</v>
      </c>
      <c r="DW517">
        <v>0</v>
      </c>
      <c r="DX517">
        <v>0</v>
      </c>
      <c r="DY517">
        <v>1</v>
      </c>
      <c r="DZ517">
        <v>1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1</v>
      </c>
      <c r="EI517">
        <v>23</v>
      </c>
      <c r="EJ517">
        <v>27</v>
      </c>
      <c r="EK517">
        <v>2</v>
      </c>
      <c r="EL517">
        <v>0</v>
      </c>
      <c r="EM517">
        <v>0</v>
      </c>
      <c r="EN517">
        <v>0</v>
      </c>
      <c r="EO517">
        <v>6</v>
      </c>
      <c r="EP517">
        <v>0</v>
      </c>
      <c r="EQ517">
        <v>0</v>
      </c>
      <c r="ER517">
        <v>19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27</v>
      </c>
      <c r="FP517">
        <v>10</v>
      </c>
      <c r="FQ517">
        <v>8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1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1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10</v>
      </c>
      <c r="GV517">
        <v>53</v>
      </c>
      <c r="GW517">
        <v>11</v>
      </c>
      <c r="GX517">
        <v>0</v>
      </c>
      <c r="GY517">
        <v>29</v>
      </c>
      <c r="GZ517">
        <v>1</v>
      </c>
      <c r="HA517">
        <v>0</v>
      </c>
      <c r="HB517">
        <v>1</v>
      </c>
      <c r="HC517">
        <v>0</v>
      </c>
      <c r="HD517">
        <v>0</v>
      </c>
      <c r="HE517">
        <v>0</v>
      </c>
      <c r="HF517">
        <v>1</v>
      </c>
      <c r="HG517">
        <v>5</v>
      </c>
      <c r="HH517">
        <v>0</v>
      </c>
      <c r="HI517">
        <v>1</v>
      </c>
      <c r="HJ517">
        <v>0</v>
      </c>
      <c r="HK517">
        <v>2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1</v>
      </c>
      <c r="HR517">
        <v>0</v>
      </c>
      <c r="HS517">
        <v>0</v>
      </c>
      <c r="HT517">
        <v>1</v>
      </c>
      <c r="HU517">
        <v>0</v>
      </c>
      <c r="HV517">
        <v>0</v>
      </c>
      <c r="HW517">
        <v>0</v>
      </c>
      <c r="HX517">
        <v>53</v>
      </c>
      <c r="HY517">
        <v>15</v>
      </c>
      <c r="HZ517">
        <v>8</v>
      </c>
      <c r="IA517">
        <v>0</v>
      </c>
      <c r="IB517">
        <v>0</v>
      </c>
      <c r="IC517">
        <v>0</v>
      </c>
      <c r="ID517">
        <v>0</v>
      </c>
      <c r="IE517">
        <v>2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2</v>
      </c>
      <c r="IS517">
        <v>0</v>
      </c>
      <c r="IT517">
        <v>0</v>
      </c>
      <c r="IU517">
        <v>0</v>
      </c>
      <c r="IV517">
        <v>1</v>
      </c>
      <c r="IW517">
        <v>0</v>
      </c>
      <c r="IX517">
        <v>0</v>
      </c>
      <c r="IY517">
        <v>0</v>
      </c>
      <c r="IZ517">
        <v>0</v>
      </c>
      <c r="JA517">
        <v>2</v>
      </c>
      <c r="JB517">
        <v>0</v>
      </c>
      <c r="JC517">
        <v>0</v>
      </c>
      <c r="JD517">
        <v>15</v>
      </c>
      <c r="JE517">
        <v>7</v>
      </c>
      <c r="JF517">
        <v>2</v>
      </c>
      <c r="JG517">
        <v>2</v>
      </c>
      <c r="JH517">
        <v>1</v>
      </c>
      <c r="JI517">
        <v>0</v>
      </c>
      <c r="JJ517">
        <v>1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1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7</v>
      </c>
      <c r="JZ517">
        <v>2</v>
      </c>
      <c r="KA517">
        <v>0</v>
      </c>
      <c r="KB517">
        <v>1</v>
      </c>
      <c r="KC517">
        <v>0</v>
      </c>
      <c r="KD517">
        <v>0</v>
      </c>
      <c r="KE517">
        <v>0</v>
      </c>
      <c r="KF517">
        <v>0</v>
      </c>
      <c r="KG517">
        <v>1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2</v>
      </c>
      <c r="KR517">
        <v>2</v>
      </c>
      <c r="KS517">
        <v>0</v>
      </c>
      <c r="KT517">
        <v>1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1</v>
      </c>
      <c r="LI517">
        <v>0</v>
      </c>
      <c r="LJ517">
        <v>0</v>
      </c>
      <c r="LK517">
        <v>0</v>
      </c>
      <c r="LL517">
        <v>0</v>
      </c>
      <c r="LM517">
        <v>2</v>
      </c>
    </row>
    <row r="518" spans="1:325">
      <c r="A518" t="s">
        <v>916</v>
      </c>
      <c r="B518" t="s">
        <v>893</v>
      </c>
      <c r="C518" t="str">
        <f>"181504"</f>
        <v>181504</v>
      </c>
      <c r="D518" t="s">
        <v>915</v>
      </c>
      <c r="E518">
        <v>12</v>
      </c>
      <c r="F518">
        <v>934</v>
      </c>
      <c r="G518">
        <v>720</v>
      </c>
      <c r="H518">
        <v>161</v>
      </c>
      <c r="I518">
        <v>559</v>
      </c>
      <c r="J518">
        <v>0</v>
      </c>
      <c r="K518">
        <v>3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559</v>
      </c>
      <c r="T518">
        <v>0</v>
      </c>
      <c r="U518">
        <v>0</v>
      </c>
      <c r="V518">
        <v>559</v>
      </c>
      <c r="W518">
        <v>23</v>
      </c>
      <c r="X518">
        <v>13</v>
      </c>
      <c r="Y518">
        <v>10</v>
      </c>
      <c r="Z518">
        <v>0</v>
      </c>
      <c r="AA518">
        <v>536</v>
      </c>
      <c r="AB518">
        <v>410</v>
      </c>
      <c r="AC518">
        <v>5</v>
      </c>
      <c r="AD518">
        <v>6</v>
      </c>
      <c r="AE518">
        <v>0</v>
      </c>
      <c r="AF518">
        <v>95</v>
      </c>
      <c r="AG518">
        <v>24</v>
      </c>
      <c r="AH518">
        <v>9</v>
      </c>
      <c r="AI518">
        <v>2</v>
      </c>
      <c r="AJ518">
        <v>0</v>
      </c>
      <c r="AK518">
        <v>0</v>
      </c>
      <c r="AL518">
        <v>1</v>
      </c>
      <c r="AM518">
        <v>10</v>
      </c>
      <c r="AN518">
        <v>2</v>
      </c>
      <c r="AO518">
        <v>2</v>
      </c>
      <c r="AP518">
        <v>0</v>
      </c>
      <c r="AQ518">
        <v>0</v>
      </c>
      <c r="AR518">
        <v>7</v>
      </c>
      <c r="AS518">
        <v>0</v>
      </c>
      <c r="AT518">
        <v>240</v>
      </c>
      <c r="AU518">
        <v>0</v>
      </c>
      <c r="AV518">
        <v>0</v>
      </c>
      <c r="AW518">
        <v>3</v>
      </c>
      <c r="AX518">
        <v>2</v>
      </c>
      <c r="AY518">
        <v>0</v>
      </c>
      <c r="AZ518">
        <v>1</v>
      </c>
      <c r="BA518">
        <v>0</v>
      </c>
      <c r="BB518">
        <v>0</v>
      </c>
      <c r="BC518">
        <v>0</v>
      </c>
      <c r="BD518">
        <v>0</v>
      </c>
      <c r="BE518">
        <v>1</v>
      </c>
      <c r="BF518">
        <v>0</v>
      </c>
      <c r="BG518">
        <v>410</v>
      </c>
      <c r="BH518">
        <v>23</v>
      </c>
      <c r="BI518">
        <v>11</v>
      </c>
      <c r="BJ518">
        <v>6</v>
      </c>
      <c r="BK518">
        <v>0</v>
      </c>
      <c r="BL518">
        <v>2</v>
      </c>
      <c r="BM518">
        <v>0</v>
      </c>
      <c r="BN518">
        <v>2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1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1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23</v>
      </c>
      <c r="CN518">
        <v>7</v>
      </c>
      <c r="CO518">
        <v>3</v>
      </c>
      <c r="CP518">
        <v>1</v>
      </c>
      <c r="CQ518">
        <v>1</v>
      </c>
      <c r="CR518">
        <v>0</v>
      </c>
      <c r="CS518">
        <v>0</v>
      </c>
      <c r="CT518">
        <v>0</v>
      </c>
      <c r="CU518">
        <v>1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1</v>
      </c>
      <c r="DE518">
        <v>7</v>
      </c>
      <c r="DF518">
        <v>18</v>
      </c>
      <c r="DG518">
        <v>9</v>
      </c>
      <c r="DH518">
        <v>0</v>
      </c>
      <c r="DI518">
        <v>1</v>
      </c>
      <c r="DJ518">
        <v>4</v>
      </c>
      <c r="DK518">
        <v>0</v>
      </c>
      <c r="DL518">
        <v>0</v>
      </c>
      <c r="DM518">
        <v>1</v>
      </c>
      <c r="DN518">
        <v>0</v>
      </c>
      <c r="DO518">
        <v>1</v>
      </c>
      <c r="DP518">
        <v>0</v>
      </c>
      <c r="DQ518">
        <v>0</v>
      </c>
      <c r="DR518">
        <v>0</v>
      </c>
      <c r="DS518">
        <v>0</v>
      </c>
      <c r="DT518">
        <v>1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1</v>
      </c>
      <c r="EI518">
        <v>18</v>
      </c>
      <c r="EJ518">
        <v>10</v>
      </c>
      <c r="EK518">
        <v>1</v>
      </c>
      <c r="EL518">
        <v>0</v>
      </c>
      <c r="EM518">
        <v>0</v>
      </c>
      <c r="EN518">
        <v>0</v>
      </c>
      <c r="EO518">
        <v>2</v>
      </c>
      <c r="EP518">
        <v>1</v>
      </c>
      <c r="EQ518">
        <v>0</v>
      </c>
      <c r="ER518">
        <v>5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1</v>
      </c>
      <c r="FN518">
        <v>0</v>
      </c>
      <c r="FO518">
        <v>10</v>
      </c>
      <c r="FP518">
        <v>11</v>
      </c>
      <c r="FQ518">
        <v>3</v>
      </c>
      <c r="FR518">
        <v>2</v>
      </c>
      <c r="FS518">
        <v>0</v>
      </c>
      <c r="FT518">
        <v>1</v>
      </c>
      <c r="FU518">
        <v>1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1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1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2</v>
      </c>
      <c r="GT518">
        <v>0</v>
      </c>
      <c r="GU518">
        <v>11</v>
      </c>
      <c r="GV518">
        <v>46</v>
      </c>
      <c r="GW518">
        <v>13</v>
      </c>
      <c r="GX518">
        <v>1</v>
      </c>
      <c r="GY518">
        <v>27</v>
      </c>
      <c r="GZ518">
        <v>0</v>
      </c>
      <c r="HA518">
        <v>1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1</v>
      </c>
      <c r="HL518">
        <v>1</v>
      </c>
      <c r="HM518">
        <v>0</v>
      </c>
      <c r="HN518">
        <v>0</v>
      </c>
      <c r="HO518">
        <v>0</v>
      </c>
      <c r="HP518">
        <v>0</v>
      </c>
      <c r="HQ518">
        <v>1</v>
      </c>
      <c r="HR518">
        <v>0</v>
      </c>
      <c r="HS518">
        <v>1</v>
      </c>
      <c r="HT518">
        <v>0</v>
      </c>
      <c r="HU518">
        <v>0</v>
      </c>
      <c r="HV518">
        <v>0</v>
      </c>
      <c r="HW518">
        <v>0</v>
      </c>
      <c r="HX518">
        <v>46</v>
      </c>
      <c r="HY518">
        <v>6</v>
      </c>
      <c r="HZ518">
        <v>5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1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6</v>
      </c>
      <c r="JE518">
        <v>3</v>
      </c>
      <c r="JF518">
        <v>0</v>
      </c>
      <c r="JG518">
        <v>2</v>
      </c>
      <c r="JH518">
        <v>0</v>
      </c>
      <c r="JI518">
        <v>0</v>
      </c>
      <c r="JJ518">
        <v>0</v>
      </c>
      <c r="JK518">
        <v>1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0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0</v>
      </c>
      <c r="JY518">
        <v>3</v>
      </c>
      <c r="JZ518">
        <v>1</v>
      </c>
      <c r="KA518">
        <v>0</v>
      </c>
      <c r="KB518">
        <v>1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1</v>
      </c>
      <c r="KR518">
        <v>1</v>
      </c>
      <c r="KS518">
        <v>0</v>
      </c>
      <c r="KT518">
        <v>0</v>
      </c>
      <c r="KU518">
        <v>1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1</v>
      </c>
    </row>
    <row r="519" spans="1:325">
      <c r="A519" t="s">
        <v>914</v>
      </c>
      <c r="B519" t="s">
        <v>893</v>
      </c>
      <c r="C519" t="str">
        <f>"181504"</f>
        <v>181504</v>
      </c>
      <c r="D519" t="s">
        <v>913</v>
      </c>
      <c r="E519">
        <v>13</v>
      </c>
      <c r="F519">
        <v>779</v>
      </c>
      <c r="G519">
        <v>600</v>
      </c>
      <c r="H519">
        <v>180</v>
      </c>
      <c r="I519">
        <v>420</v>
      </c>
      <c r="J519">
        <v>0</v>
      </c>
      <c r="K519">
        <v>1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420</v>
      </c>
      <c r="T519">
        <v>0</v>
      </c>
      <c r="U519">
        <v>0</v>
      </c>
      <c r="V519">
        <v>420</v>
      </c>
      <c r="W519">
        <v>14</v>
      </c>
      <c r="X519">
        <v>10</v>
      </c>
      <c r="Y519">
        <v>4</v>
      </c>
      <c r="Z519">
        <v>0</v>
      </c>
      <c r="AA519">
        <v>406</v>
      </c>
      <c r="AB519">
        <v>304</v>
      </c>
      <c r="AC519">
        <v>10</v>
      </c>
      <c r="AD519">
        <v>5</v>
      </c>
      <c r="AE519">
        <v>0</v>
      </c>
      <c r="AF519">
        <v>49</v>
      </c>
      <c r="AG519">
        <v>4</v>
      </c>
      <c r="AH519">
        <v>3</v>
      </c>
      <c r="AI519">
        <v>0</v>
      </c>
      <c r="AJ519">
        <v>0</v>
      </c>
      <c r="AK519">
        <v>1</v>
      </c>
      <c r="AL519">
        <v>5</v>
      </c>
      <c r="AM519">
        <v>2</v>
      </c>
      <c r="AN519">
        <v>0</v>
      </c>
      <c r="AO519">
        <v>0</v>
      </c>
      <c r="AP519">
        <v>0</v>
      </c>
      <c r="AQ519">
        <v>1</v>
      </c>
      <c r="AR519">
        <v>1</v>
      </c>
      <c r="AS519">
        <v>1</v>
      </c>
      <c r="AT519">
        <v>214</v>
      </c>
      <c r="AU519">
        <v>0</v>
      </c>
      <c r="AV519">
        <v>1</v>
      </c>
      <c r="AW519">
        <v>1</v>
      </c>
      <c r="AX519">
        <v>1</v>
      </c>
      <c r="AY519">
        <v>1</v>
      </c>
      <c r="AZ519">
        <v>0</v>
      </c>
      <c r="BA519">
        <v>1</v>
      </c>
      <c r="BB519">
        <v>2</v>
      </c>
      <c r="BC519">
        <v>0</v>
      </c>
      <c r="BD519">
        <v>1</v>
      </c>
      <c r="BE519">
        <v>0</v>
      </c>
      <c r="BF519">
        <v>0</v>
      </c>
      <c r="BG519">
        <v>304</v>
      </c>
      <c r="BH519">
        <v>23</v>
      </c>
      <c r="BI519">
        <v>11</v>
      </c>
      <c r="BJ519">
        <v>5</v>
      </c>
      <c r="BK519">
        <v>2</v>
      </c>
      <c r="BL519">
        <v>0</v>
      </c>
      <c r="BM519">
        <v>0</v>
      </c>
      <c r="BN519">
        <v>0</v>
      </c>
      <c r="BO519">
        <v>3</v>
      </c>
      <c r="BP519">
        <v>0</v>
      </c>
      <c r="BQ519">
        <v>1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1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23</v>
      </c>
      <c r="CN519">
        <v>10</v>
      </c>
      <c r="CO519">
        <v>7</v>
      </c>
      <c r="CP519">
        <v>2</v>
      </c>
      <c r="CQ519">
        <v>0</v>
      </c>
      <c r="CR519">
        <v>0</v>
      </c>
      <c r="CS519">
        <v>0</v>
      </c>
      <c r="CT519">
        <v>0</v>
      </c>
      <c r="CU519">
        <v>1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10</v>
      </c>
      <c r="DF519">
        <v>8</v>
      </c>
      <c r="DG519">
        <v>3</v>
      </c>
      <c r="DH519">
        <v>0</v>
      </c>
      <c r="DI519">
        <v>0</v>
      </c>
      <c r="DJ519">
        <v>0</v>
      </c>
      <c r="DK519">
        <v>0</v>
      </c>
      <c r="DL519">
        <v>1</v>
      </c>
      <c r="DM519">
        <v>0</v>
      </c>
      <c r="DN519">
        <v>0</v>
      </c>
      <c r="DO519">
        <v>0</v>
      </c>
      <c r="DP519">
        <v>1</v>
      </c>
      <c r="DQ519">
        <v>1</v>
      </c>
      <c r="DR519">
        <v>0</v>
      </c>
      <c r="DS519">
        <v>0</v>
      </c>
      <c r="DT519">
        <v>1</v>
      </c>
      <c r="DU519">
        <v>0</v>
      </c>
      <c r="DV519">
        <v>0</v>
      </c>
      <c r="DW519">
        <v>1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8</v>
      </c>
      <c r="EJ519">
        <v>15</v>
      </c>
      <c r="EK519">
        <v>3</v>
      </c>
      <c r="EL519">
        <v>0</v>
      </c>
      <c r="EM519">
        <v>0</v>
      </c>
      <c r="EN519">
        <v>0</v>
      </c>
      <c r="EO519">
        <v>3</v>
      </c>
      <c r="EP519">
        <v>0</v>
      </c>
      <c r="EQ519">
        <v>0</v>
      </c>
      <c r="ER519">
        <v>8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1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15</v>
      </c>
      <c r="FP519">
        <v>8</v>
      </c>
      <c r="FQ519">
        <v>6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1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1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8</v>
      </c>
      <c r="GV519">
        <v>33</v>
      </c>
      <c r="GW519">
        <v>6</v>
      </c>
      <c r="GX519">
        <v>1</v>
      </c>
      <c r="GY519">
        <v>20</v>
      </c>
      <c r="GZ519">
        <v>0</v>
      </c>
      <c r="HA519">
        <v>0</v>
      </c>
      <c r="HB519">
        <v>0</v>
      </c>
      <c r="HC519">
        <v>1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3</v>
      </c>
      <c r="HL519">
        <v>0</v>
      </c>
      <c r="HM519">
        <v>0</v>
      </c>
      <c r="HN519">
        <v>0</v>
      </c>
      <c r="HO519">
        <v>0</v>
      </c>
      <c r="HP519">
        <v>0</v>
      </c>
      <c r="HQ519">
        <v>0</v>
      </c>
      <c r="HR519">
        <v>1</v>
      </c>
      <c r="HS519">
        <v>1</v>
      </c>
      <c r="HT519">
        <v>0</v>
      </c>
      <c r="HU519">
        <v>0</v>
      </c>
      <c r="HV519">
        <v>0</v>
      </c>
      <c r="HW519">
        <v>0</v>
      </c>
      <c r="HX519">
        <v>33</v>
      </c>
      <c r="HY519">
        <v>4</v>
      </c>
      <c r="HZ519">
        <v>3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0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1</v>
      </c>
      <c r="IU519">
        <v>0</v>
      </c>
      <c r="IV519">
        <v>0</v>
      </c>
      <c r="IW519">
        <v>0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4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0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0</v>
      </c>
      <c r="JW519">
        <v>0</v>
      </c>
      <c r="JX519">
        <v>0</v>
      </c>
      <c r="JY519">
        <v>0</v>
      </c>
      <c r="JZ519">
        <v>1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1</v>
      </c>
      <c r="KO519">
        <v>0</v>
      </c>
      <c r="KP519">
        <v>0</v>
      </c>
      <c r="KQ519">
        <v>1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</row>
    <row r="520" spans="1:325">
      <c r="A520" t="s">
        <v>912</v>
      </c>
      <c r="B520" t="s">
        <v>893</v>
      </c>
      <c r="C520" t="str">
        <f>"181504"</f>
        <v>181504</v>
      </c>
      <c r="D520" t="s">
        <v>911</v>
      </c>
      <c r="E520">
        <v>14</v>
      </c>
      <c r="F520">
        <v>1184</v>
      </c>
      <c r="G520">
        <v>908</v>
      </c>
      <c r="H520">
        <v>332</v>
      </c>
      <c r="I520">
        <v>576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576</v>
      </c>
      <c r="T520">
        <v>0</v>
      </c>
      <c r="U520">
        <v>0</v>
      </c>
      <c r="V520">
        <v>576</v>
      </c>
      <c r="W520">
        <v>15</v>
      </c>
      <c r="X520">
        <v>12</v>
      </c>
      <c r="Y520">
        <v>3</v>
      </c>
      <c r="Z520">
        <v>0</v>
      </c>
      <c r="AA520">
        <v>561</v>
      </c>
      <c r="AB520">
        <v>325</v>
      </c>
      <c r="AC520">
        <v>24</v>
      </c>
      <c r="AD520">
        <v>16</v>
      </c>
      <c r="AE520">
        <v>2</v>
      </c>
      <c r="AF520">
        <v>102</v>
      </c>
      <c r="AG520">
        <v>0</v>
      </c>
      <c r="AH520">
        <v>30</v>
      </c>
      <c r="AI520">
        <v>1</v>
      </c>
      <c r="AJ520">
        <v>3</v>
      </c>
      <c r="AK520">
        <v>0</v>
      </c>
      <c r="AL520">
        <v>4</v>
      </c>
      <c r="AM520">
        <v>14</v>
      </c>
      <c r="AN520">
        <v>2</v>
      </c>
      <c r="AO520">
        <v>0</v>
      </c>
      <c r="AP520">
        <v>0</v>
      </c>
      <c r="AQ520">
        <v>1</v>
      </c>
      <c r="AR520">
        <v>8</v>
      </c>
      <c r="AS520">
        <v>0</v>
      </c>
      <c r="AT520">
        <v>107</v>
      </c>
      <c r="AU520">
        <v>0</v>
      </c>
      <c r="AV520">
        <v>1</v>
      </c>
      <c r="AW520">
        <v>2</v>
      </c>
      <c r="AX520">
        <v>1</v>
      </c>
      <c r="AY520">
        <v>1</v>
      </c>
      <c r="AZ520">
        <v>0</v>
      </c>
      <c r="BA520">
        <v>0</v>
      </c>
      <c r="BB520">
        <v>1</v>
      </c>
      <c r="BC520">
        <v>1</v>
      </c>
      <c r="BD520">
        <v>1</v>
      </c>
      <c r="BE520">
        <v>0</v>
      </c>
      <c r="BF520">
        <v>3</v>
      </c>
      <c r="BG520">
        <v>325</v>
      </c>
      <c r="BH520">
        <v>50</v>
      </c>
      <c r="BI520">
        <v>27</v>
      </c>
      <c r="BJ520">
        <v>3</v>
      </c>
      <c r="BK520">
        <v>6</v>
      </c>
      <c r="BL520">
        <v>0</v>
      </c>
      <c r="BM520">
        <v>0</v>
      </c>
      <c r="BN520">
        <v>9</v>
      </c>
      <c r="BO520">
        <v>1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1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1</v>
      </c>
      <c r="CH520">
        <v>0</v>
      </c>
      <c r="CI520">
        <v>0</v>
      </c>
      <c r="CJ520">
        <v>0</v>
      </c>
      <c r="CK520">
        <v>1</v>
      </c>
      <c r="CL520">
        <v>1</v>
      </c>
      <c r="CM520">
        <v>50</v>
      </c>
      <c r="CN520">
        <v>17</v>
      </c>
      <c r="CO520">
        <v>5</v>
      </c>
      <c r="CP520">
        <v>4</v>
      </c>
      <c r="CQ520">
        <v>3</v>
      </c>
      <c r="CR520">
        <v>0</v>
      </c>
      <c r="CS520">
        <v>2</v>
      </c>
      <c r="CT520">
        <v>0</v>
      </c>
      <c r="CU520">
        <v>0</v>
      </c>
      <c r="CV520">
        <v>1</v>
      </c>
      <c r="CW520">
        <v>0</v>
      </c>
      <c r="CX520">
        <v>0</v>
      </c>
      <c r="CY520">
        <v>1</v>
      </c>
      <c r="CZ520">
        <v>0</v>
      </c>
      <c r="DA520">
        <v>0</v>
      </c>
      <c r="DB520">
        <v>1</v>
      </c>
      <c r="DC520">
        <v>0</v>
      </c>
      <c r="DD520">
        <v>0</v>
      </c>
      <c r="DE520">
        <v>17</v>
      </c>
      <c r="DF520">
        <v>23</v>
      </c>
      <c r="DG520">
        <v>11</v>
      </c>
      <c r="DH520">
        <v>0</v>
      </c>
      <c r="DI520">
        <v>0</v>
      </c>
      <c r="DJ520">
        <v>4</v>
      </c>
      <c r="DK520">
        <v>0</v>
      </c>
      <c r="DL520">
        <v>0</v>
      </c>
      <c r="DM520">
        <v>0</v>
      </c>
      <c r="DN520">
        <v>1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1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1</v>
      </c>
      <c r="ED520">
        <v>0</v>
      </c>
      <c r="EE520">
        <v>0</v>
      </c>
      <c r="EF520">
        <v>0</v>
      </c>
      <c r="EG520">
        <v>0</v>
      </c>
      <c r="EH520">
        <v>5</v>
      </c>
      <c r="EI520">
        <v>23</v>
      </c>
      <c r="EJ520">
        <v>33</v>
      </c>
      <c r="EK520">
        <v>3</v>
      </c>
      <c r="EL520">
        <v>0</v>
      </c>
      <c r="EM520">
        <v>0</v>
      </c>
      <c r="EN520">
        <v>0</v>
      </c>
      <c r="EO520">
        <v>8</v>
      </c>
      <c r="EP520">
        <v>7</v>
      </c>
      <c r="EQ520">
        <v>0</v>
      </c>
      <c r="ER520">
        <v>13</v>
      </c>
      <c r="ES520">
        <v>0</v>
      </c>
      <c r="ET520">
        <v>1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1</v>
      </c>
      <c r="FO520">
        <v>33</v>
      </c>
      <c r="FP520">
        <v>13</v>
      </c>
      <c r="FQ520">
        <v>8</v>
      </c>
      <c r="FR520">
        <v>1</v>
      </c>
      <c r="FS520">
        <v>0</v>
      </c>
      <c r="FT520">
        <v>2</v>
      </c>
      <c r="FU520">
        <v>1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1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13</v>
      </c>
      <c r="GV520">
        <v>75</v>
      </c>
      <c r="GW520">
        <v>8</v>
      </c>
      <c r="GX520">
        <v>1</v>
      </c>
      <c r="GY520">
        <v>55</v>
      </c>
      <c r="GZ520">
        <v>0</v>
      </c>
      <c r="HA520">
        <v>2</v>
      </c>
      <c r="HB520">
        <v>1</v>
      </c>
      <c r="HC520">
        <v>0</v>
      </c>
      <c r="HD520">
        <v>0</v>
      </c>
      <c r="HE520">
        <v>0</v>
      </c>
      <c r="HF520">
        <v>0</v>
      </c>
      <c r="HG520">
        <v>2</v>
      </c>
      <c r="HH520">
        <v>0</v>
      </c>
      <c r="HI520">
        <v>0</v>
      </c>
      <c r="HJ520">
        <v>0</v>
      </c>
      <c r="HK520">
        <v>2</v>
      </c>
      <c r="HL520">
        <v>1</v>
      </c>
      <c r="HM520">
        <v>0</v>
      </c>
      <c r="HN520">
        <v>0</v>
      </c>
      <c r="HO520">
        <v>0</v>
      </c>
      <c r="HP520">
        <v>0</v>
      </c>
      <c r="HQ520">
        <v>1</v>
      </c>
      <c r="HR520">
        <v>0</v>
      </c>
      <c r="HS520">
        <v>0</v>
      </c>
      <c r="HT520">
        <v>0</v>
      </c>
      <c r="HU520">
        <v>0</v>
      </c>
      <c r="HV520">
        <v>0</v>
      </c>
      <c r="HW520">
        <v>2</v>
      </c>
      <c r="HX520">
        <v>75</v>
      </c>
      <c r="HY520">
        <v>16</v>
      </c>
      <c r="HZ520">
        <v>9</v>
      </c>
      <c r="IA520">
        <v>3</v>
      </c>
      <c r="IB520">
        <v>1</v>
      </c>
      <c r="IC520">
        <v>0</v>
      </c>
      <c r="ID520">
        <v>2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1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16</v>
      </c>
      <c r="JE520">
        <v>6</v>
      </c>
      <c r="JF520">
        <v>2</v>
      </c>
      <c r="JG520">
        <v>2</v>
      </c>
      <c r="JH520">
        <v>0</v>
      </c>
      <c r="JI520">
        <v>0</v>
      </c>
      <c r="JJ520">
        <v>0</v>
      </c>
      <c r="JK520">
        <v>0</v>
      </c>
      <c r="JL520">
        <v>1</v>
      </c>
      <c r="JM520">
        <v>0</v>
      </c>
      <c r="JN520">
        <v>0</v>
      </c>
      <c r="JO520">
        <v>0</v>
      </c>
      <c r="JP520">
        <v>0</v>
      </c>
      <c r="JQ520">
        <v>0</v>
      </c>
      <c r="JR520">
        <v>0</v>
      </c>
      <c r="JS520">
        <v>0</v>
      </c>
      <c r="JT520">
        <v>0</v>
      </c>
      <c r="JU520">
        <v>0</v>
      </c>
      <c r="JV520">
        <v>0</v>
      </c>
      <c r="JW520">
        <v>1</v>
      </c>
      <c r="JX520">
        <v>0</v>
      </c>
      <c r="JY520">
        <v>6</v>
      </c>
      <c r="JZ520">
        <v>1</v>
      </c>
      <c r="KA520">
        <v>1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1</v>
      </c>
      <c r="KR520">
        <v>2</v>
      </c>
      <c r="KS520">
        <v>1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1</v>
      </c>
      <c r="LL520">
        <v>0</v>
      </c>
      <c r="LM520">
        <v>2</v>
      </c>
    </row>
    <row r="521" spans="1:325">
      <c r="A521" t="s">
        <v>910</v>
      </c>
      <c r="B521" t="s">
        <v>893</v>
      </c>
      <c r="C521" t="str">
        <f>"181504"</f>
        <v>181504</v>
      </c>
      <c r="D521" t="s">
        <v>909</v>
      </c>
      <c r="E521">
        <v>15</v>
      </c>
      <c r="F521">
        <v>929</v>
      </c>
      <c r="G521">
        <v>710</v>
      </c>
      <c r="H521">
        <v>203</v>
      </c>
      <c r="I521">
        <v>507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507</v>
      </c>
      <c r="T521">
        <v>0</v>
      </c>
      <c r="U521">
        <v>0</v>
      </c>
      <c r="V521">
        <v>507</v>
      </c>
      <c r="W521">
        <v>14</v>
      </c>
      <c r="X521">
        <v>8</v>
      </c>
      <c r="Y521">
        <v>4</v>
      </c>
      <c r="Z521">
        <v>0</v>
      </c>
      <c r="AA521">
        <v>493</v>
      </c>
      <c r="AB521">
        <v>322</v>
      </c>
      <c r="AC521">
        <v>22</v>
      </c>
      <c r="AD521">
        <v>4</v>
      </c>
      <c r="AE521">
        <v>1</v>
      </c>
      <c r="AF521">
        <v>89</v>
      </c>
      <c r="AG521">
        <v>12</v>
      </c>
      <c r="AH521">
        <v>22</v>
      </c>
      <c r="AI521">
        <v>0</v>
      </c>
      <c r="AJ521">
        <v>1</v>
      </c>
      <c r="AK521">
        <v>1</v>
      </c>
      <c r="AL521">
        <v>4</v>
      </c>
      <c r="AM521">
        <v>13</v>
      </c>
      <c r="AN521">
        <v>2</v>
      </c>
      <c r="AO521">
        <v>1</v>
      </c>
      <c r="AP521">
        <v>1</v>
      </c>
      <c r="AQ521">
        <v>0</v>
      </c>
      <c r="AR521">
        <v>7</v>
      </c>
      <c r="AS521">
        <v>0</v>
      </c>
      <c r="AT521">
        <v>129</v>
      </c>
      <c r="AU521">
        <v>0</v>
      </c>
      <c r="AV521">
        <v>0</v>
      </c>
      <c r="AW521">
        <v>6</v>
      </c>
      <c r="AX521">
        <v>0</v>
      </c>
      <c r="AY521">
        <v>0</v>
      </c>
      <c r="AZ521">
        <v>0</v>
      </c>
      <c r="BA521">
        <v>1</v>
      </c>
      <c r="BB521">
        <v>0</v>
      </c>
      <c r="BC521">
        <v>0</v>
      </c>
      <c r="BD521">
        <v>1</v>
      </c>
      <c r="BE521">
        <v>2</v>
      </c>
      <c r="BF521">
        <v>3</v>
      </c>
      <c r="BG521">
        <v>322</v>
      </c>
      <c r="BH521">
        <v>21</v>
      </c>
      <c r="BI521">
        <v>9</v>
      </c>
      <c r="BJ521">
        <v>4</v>
      </c>
      <c r="BK521">
        <v>1</v>
      </c>
      <c r="BL521">
        <v>0</v>
      </c>
      <c r="BM521">
        <v>0</v>
      </c>
      <c r="BN521">
        <v>0</v>
      </c>
      <c r="BO521">
        <v>1</v>
      </c>
      <c r="BP521">
        <v>0</v>
      </c>
      <c r="BQ521">
        <v>0</v>
      </c>
      <c r="BR521">
        <v>1</v>
      </c>
      <c r="BS521">
        <v>0</v>
      </c>
      <c r="BT521">
        <v>2</v>
      </c>
      <c r="BU521">
        <v>1</v>
      </c>
      <c r="BV521">
        <v>0</v>
      </c>
      <c r="BW521">
        <v>0</v>
      </c>
      <c r="BX521">
        <v>0</v>
      </c>
      <c r="BY521">
        <v>0</v>
      </c>
      <c r="BZ521">
        <v>1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1</v>
      </c>
      <c r="CM521">
        <v>21</v>
      </c>
      <c r="CN521">
        <v>6</v>
      </c>
      <c r="CO521">
        <v>1</v>
      </c>
      <c r="CP521">
        <v>1</v>
      </c>
      <c r="CQ521">
        <v>3</v>
      </c>
      <c r="CR521">
        <v>0</v>
      </c>
      <c r="CS521">
        <v>1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6</v>
      </c>
      <c r="DF521">
        <v>23</v>
      </c>
      <c r="DG521">
        <v>14</v>
      </c>
      <c r="DH521">
        <v>1</v>
      </c>
      <c r="DI521">
        <v>0</v>
      </c>
      <c r="DJ521">
        <v>2</v>
      </c>
      <c r="DK521">
        <v>1</v>
      </c>
      <c r="DL521">
        <v>1</v>
      </c>
      <c r="DM521">
        <v>0</v>
      </c>
      <c r="DN521">
        <v>0</v>
      </c>
      <c r="DO521">
        <v>0</v>
      </c>
      <c r="DP521">
        <v>2</v>
      </c>
      <c r="DQ521">
        <v>0</v>
      </c>
      <c r="DR521">
        <v>1</v>
      </c>
      <c r="DS521">
        <v>0</v>
      </c>
      <c r="DT521">
        <v>0</v>
      </c>
      <c r="DU521">
        <v>0</v>
      </c>
      <c r="DV521">
        <v>0</v>
      </c>
      <c r="DW521">
        <v>1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23</v>
      </c>
      <c r="EJ521">
        <v>33</v>
      </c>
      <c r="EK521">
        <v>6</v>
      </c>
      <c r="EL521">
        <v>0</v>
      </c>
      <c r="EM521">
        <v>0</v>
      </c>
      <c r="EN521">
        <v>0</v>
      </c>
      <c r="EO521">
        <v>5</v>
      </c>
      <c r="EP521">
        <v>3</v>
      </c>
      <c r="EQ521">
        <v>0</v>
      </c>
      <c r="ER521">
        <v>17</v>
      </c>
      <c r="ES521">
        <v>0</v>
      </c>
      <c r="ET521">
        <v>0</v>
      </c>
      <c r="EU521">
        <v>0</v>
      </c>
      <c r="EV521">
        <v>1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1</v>
      </c>
      <c r="FK521">
        <v>0</v>
      </c>
      <c r="FL521">
        <v>0</v>
      </c>
      <c r="FM521">
        <v>0</v>
      </c>
      <c r="FN521">
        <v>0</v>
      </c>
      <c r="FO521">
        <v>33</v>
      </c>
      <c r="FP521">
        <v>6</v>
      </c>
      <c r="FQ521">
        <v>3</v>
      </c>
      <c r="FR521">
        <v>1</v>
      </c>
      <c r="FS521">
        <v>0</v>
      </c>
      <c r="FT521">
        <v>0</v>
      </c>
      <c r="FU521">
        <v>1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1</v>
      </c>
      <c r="GT521">
        <v>0</v>
      </c>
      <c r="GU521">
        <v>6</v>
      </c>
      <c r="GV521">
        <v>68</v>
      </c>
      <c r="GW521">
        <v>9</v>
      </c>
      <c r="GX521">
        <v>1</v>
      </c>
      <c r="GY521">
        <v>47</v>
      </c>
      <c r="GZ521">
        <v>0</v>
      </c>
      <c r="HA521">
        <v>3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2</v>
      </c>
      <c r="HH521">
        <v>0</v>
      </c>
      <c r="HI521">
        <v>1</v>
      </c>
      <c r="HJ521">
        <v>0</v>
      </c>
      <c r="HK521">
        <v>4</v>
      </c>
      <c r="HL521">
        <v>0</v>
      </c>
      <c r="HM521">
        <v>0</v>
      </c>
      <c r="HN521">
        <v>0</v>
      </c>
      <c r="HO521">
        <v>0</v>
      </c>
      <c r="HP521">
        <v>0</v>
      </c>
      <c r="HQ521">
        <v>0</v>
      </c>
      <c r="HR521">
        <v>0</v>
      </c>
      <c r="HS521">
        <v>1</v>
      </c>
      <c r="HT521">
        <v>0</v>
      </c>
      <c r="HU521">
        <v>0</v>
      </c>
      <c r="HV521">
        <v>0</v>
      </c>
      <c r="HW521">
        <v>0</v>
      </c>
      <c r="HX521">
        <v>68</v>
      </c>
      <c r="HY521">
        <v>11</v>
      </c>
      <c r="HZ521">
        <v>6</v>
      </c>
      <c r="IA521">
        <v>1</v>
      </c>
      <c r="IB521">
        <v>0</v>
      </c>
      <c r="IC521">
        <v>0</v>
      </c>
      <c r="ID521">
        <v>0</v>
      </c>
      <c r="IE521">
        <v>2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2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11</v>
      </c>
      <c r="JE521">
        <v>1</v>
      </c>
      <c r="JF521">
        <v>1</v>
      </c>
      <c r="JG521">
        <v>0</v>
      </c>
      <c r="JH521">
        <v>0</v>
      </c>
      <c r="JI521">
        <v>0</v>
      </c>
      <c r="JJ521">
        <v>0</v>
      </c>
      <c r="JK521">
        <v>0</v>
      </c>
      <c r="JL521">
        <v>0</v>
      </c>
      <c r="JM521">
        <v>0</v>
      </c>
      <c r="JN521">
        <v>0</v>
      </c>
      <c r="JO521">
        <v>0</v>
      </c>
      <c r="JP521">
        <v>0</v>
      </c>
      <c r="JQ521">
        <v>0</v>
      </c>
      <c r="JR521">
        <v>0</v>
      </c>
      <c r="JS521">
        <v>0</v>
      </c>
      <c r="JT521">
        <v>0</v>
      </c>
      <c r="JU521">
        <v>0</v>
      </c>
      <c r="JV521">
        <v>0</v>
      </c>
      <c r="JW521">
        <v>0</v>
      </c>
      <c r="JX521">
        <v>0</v>
      </c>
      <c r="JY521">
        <v>1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2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2</v>
      </c>
      <c r="LM521">
        <v>2</v>
      </c>
    </row>
    <row r="522" spans="1:325">
      <c r="A522" t="s">
        <v>908</v>
      </c>
      <c r="B522" t="s">
        <v>893</v>
      </c>
      <c r="C522" t="str">
        <f>"181504"</f>
        <v>181504</v>
      </c>
      <c r="D522" t="s">
        <v>907</v>
      </c>
      <c r="E522">
        <v>16</v>
      </c>
      <c r="F522">
        <v>235</v>
      </c>
      <c r="G522">
        <v>180</v>
      </c>
      <c r="H522">
        <v>51</v>
      </c>
      <c r="I522">
        <v>129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129</v>
      </c>
      <c r="T522">
        <v>0</v>
      </c>
      <c r="U522">
        <v>0</v>
      </c>
      <c r="V522">
        <v>129</v>
      </c>
      <c r="W522">
        <v>3</v>
      </c>
      <c r="X522">
        <v>1</v>
      </c>
      <c r="Y522">
        <v>2</v>
      </c>
      <c r="Z522">
        <v>0</v>
      </c>
      <c r="AA522">
        <v>126</v>
      </c>
      <c r="AB522">
        <v>102</v>
      </c>
      <c r="AC522">
        <v>5</v>
      </c>
      <c r="AD522">
        <v>1</v>
      </c>
      <c r="AE522">
        <v>0</v>
      </c>
      <c r="AF522">
        <v>36</v>
      </c>
      <c r="AG522">
        <v>5</v>
      </c>
      <c r="AH522">
        <v>0</v>
      </c>
      <c r="AI522">
        <v>0</v>
      </c>
      <c r="AJ522">
        <v>0</v>
      </c>
      <c r="AK522">
        <v>0</v>
      </c>
      <c r="AL522">
        <v>1</v>
      </c>
      <c r="AM522">
        <v>1</v>
      </c>
      <c r="AN522">
        <v>0</v>
      </c>
      <c r="AO522">
        <v>0</v>
      </c>
      <c r="AP522">
        <v>0</v>
      </c>
      <c r="AQ522">
        <v>0</v>
      </c>
      <c r="AR522">
        <v>2</v>
      </c>
      <c r="AS522">
        <v>0</v>
      </c>
      <c r="AT522">
        <v>50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1</v>
      </c>
      <c r="BE522">
        <v>0</v>
      </c>
      <c r="BF522">
        <v>0</v>
      </c>
      <c r="BG522">
        <v>102</v>
      </c>
      <c r="BH522">
        <v>3</v>
      </c>
      <c r="BI522">
        <v>0</v>
      </c>
      <c r="BJ522">
        <v>0</v>
      </c>
      <c r="BK522">
        <v>0</v>
      </c>
      <c r="BL522">
        <v>1</v>
      </c>
      <c r="BM522">
        <v>0</v>
      </c>
      <c r="BN522">
        <v>0</v>
      </c>
      <c r="BO522">
        <v>0</v>
      </c>
      <c r="BP522">
        <v>1</v>
      </c>
      <c r="BQ522">
        <v>0</v>
      </c>
      <c r="BR522">
        <v>1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3</v>
      </c>
      <c r="CN522">
        <v>1</v>
      </c>
      <c r="CO522">
        <v>1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1</v>
      </c>
      <c r="DF522">
        <v>4</v>
      </c>
      <c r="DG522">
        <v>2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1</v>
      </c>
      <c r="DZ522">
        <v>0</v>
      </c>
      <c r="EA522">
        <v>0</v>
      </c>
      <c r="EB522">
        <v>1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4</v>
      </c>
      <c r="EJ522">
        <v>1</v>
      </c>
      <c r="EK522">
        <v>0</v>
      </c>
      <c r="EL522">
        <v>0</v>
      </c>
      <c r="EM522">
        <v>0</v>
      </c>
      <c r="EN522">
        <v>0</v>
      </c>
      <c r="EO522">
        <v>1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1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9</v>
      </c>
      <c r="GW522">
        <v>2</v>
      </c>
      <c r="GX522">
        <v>0</v>
      </c>
      <c r="GY522">
        <v>6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1</v>
      </c>
      <c r="HR522">
        <v>0</v>
      </c>
      <c r="HS522">
        <v>0</v>
      </c>
      <c r="HT522">
        <v>0</v>
      </c>
      <c r="HU522">
        <v>0</v>
      </c>
      <c r="HV522">
        <v>0</v>
      </c>
      <c r="HW522">
        <v>0</v>
      </c>
      <c r="HX522">
        <v>9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0</v>
      </c>
      <c r="JE522">
        <v>5</v>
      </c>
      <c r="JF522">
        <v>0</v>
      </c>
      <c r="JG522">
        <v>4</v>
      </c>
      <c r="JH522">
        <v>0</v>
      </c>
      <c r="JI522">
        <v>0</v>
      </c>
      <c r="JJ522">
        <v>0</v>
      </c>
      <c r="JK522">
        <v>0</v>
      </c>
      <c r="JL522">
        <v>0</v>
      </c>
      <c r="JM522">
        <v>1</v>
      </c>
      <c r="JN522">
        <v>0</v>
      </c>
      <c r="JO522">
        <v>0</v>
      </c>
      <c r="JP522">
        <v>0</v>
      </c>
      <c r="JQ522">
        <v>0</v>
      </c>
      <c r="JR522">
        <v>0</v>
      </c>
      <c r="JS522">
        <v>0</v>
      </c>
      <c r="JT522">
        <v>0</v>
      </c>
      <c r="JU522">
        <v>0</v>
      </c>
      <c r="JV522">
        <v>0</v>
      </c>
      <c r="JW522">
        <v>0</v>
      </c>
      <c r="JX522">
        <v>0</v>
      </c>
      <c r="JY522">
        <v>5</v>
      </c>
      <c r="JZ522">
        <v>1</v>
      </c>
      <c r="KA522">
        <v>1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1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</row>
    <row r="523" spans="1:325">
      <c r="A523" t="s">
        <v>906</v>
      </c>
      <c r="B523" t="s">
        <v>893</v>
      </c>
      <c r="C523" t="str">
        <f>"181504"</f>
        <v>181504</v>
      </c>
      <c r="D523" t="s">
        <v>905</v>
      </c>
      <c r="E523">
        <v>17</v>
      </c>
      <c r="F523">
        <v>594</v>
      </c>
      <c r="G523">
        <v>460</v>
      </c>
      <c r="H523">
        <v>115</v>
      </c>
      <c r="I523">
        <v>345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345</v>
      </c>
      <c r="T523">
        <v>0</v>
      </c>
      <c r="U523">
        <v>0</v>
      </c>
      <c r="V523">
        <v>345</v>
      </c>
      <c r="W523">
        <v>22</v>
      </c>
      <c r="X523">
        <v>9</v>
      </c>
      <c r="Y523">
        <v>6</v>
      </c>
      <c r="Z523">
        <v>0</v>
      </c>
      <c r="AA523">
        <v>323</v>
      </c>
      <c r="AB523">
        <v>269</v>
      </c>
      <c r="AC523">
        <v>4</v>
      </c>
      <c r="AD523">
        <v>3</v>
      </c>
      <c r="AE523">
        <v>0</v>
      </c>
      <c r="AF523">
        <v>88</v>
      </c>
      <c r="AG523">
        <v>0</v>
      </c>
      <c r="AH523">
        <v>1</v>
      </c>
      <c r="AI523">
        <v>0</v>
      </c>
      <c r="AJ523">
        <v>0</v>
      </c>
      <c r="AK523">
        <v>0</v>
      </c>
      <c r="AL523">
        <v>1</v>
      </c>
      <c r="AM523">
        <v>10</v>
      </c>
      <c r="AN523">
        <v>0</v>
      </c>
      <c r="AO523">
        <v>0</v>
      </c>
      <c r="AP523">
        <v>0</v>
      </c>
      <c r="AQ523">
        <v>0</v>
      </c>
      <c r="AR523">
        <v>1</v>
      </c>
      <c r="AS523">
        <v>1</v>
      </c>
      <c r="AT523">
        <v>156</v>
      </c>
      <c r="AU523">
        <v>0</v>
      </c>
      <c r="AV523">
        <v>0</v>
      </c>
      <c r="AW523">
        <v>3</v>
      </c>
      <c r="AX523">
        <v>0</v>
      </c>
      <c r="AY523">
        <v>1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269</v>
      </c>
      <c r="BH523">
        <v>5</v>
      </c>
      <c r="BI523">
        <v>2</v>
      </c>
      <c r="BJ523">
        <v>0</v>
      </c>
      <c r="BK523">
        <v>0</v>
      </c>
      <c r="BL523">
        <v>0</v>
      </c>
      <c r="BM523">
        <v>0</v>
      </c>
      <c r="BN523">
        <v>1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1</v>
      </c>
      <c r="BV523">
        <v>0</v>
      </c>
      <c r="BW523">
        <v>0</v>
      </c>
      <c r="BX523">
        <v>0</v>
      </c>
      <c r="BY523">
        <v>0</v>
      </c>
      <c r="BZ523">
        <v>1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5</v>
      </c>
      <c r="CN523">
        <v>4</v>
      </c>
      <c r="CO523">
        <v>1</v>
      </c>
      <c r="CP523">
        <v>0</v>
      </c>
      <c r="CQ523">
        <v>0</v>
      </c>
      <c r="CR523">
        <v>0</v>
      </c>
      <c r="CS523">
        <v>1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1</v>
      </c>
      <c r="DC523">
        <v>1</v>
      </c>
      <c r="DD523">
        <v>0</v>
      </c>
      <c r="DE523">
        <v>4</v>
      </c>
      <c r="DF523">
        <v>5</v>
      </c>
      <c r="DG523">
        <v>1</v>
      </c>
      <c r="DH523">
        <v>0</v>
      </c>
      <c r="DI523">
        <v>0</v>
      </c>
      <c r="DJ523">
        <v>0</v>
      </c>
      <c r="DK523">
        <v>0</v>
      </c>
      <c r="DL523">
        <v>1</v>
      </c>
      <c r="DM523">
        <v>0</v>
      </c>
      <c r="DN523">
        <v>0</v>
      </c>
      <c r="DO523">
        <v>1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1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1</v>
      </c>
      <c r="EH523">
        <v>0</v>
      </c>
      <c r="EI523">
        <v>5</v>
      </c>
      <c r="EJ523">
        <v>15</v>
      </c>
      <c r="EK523">
        <v>1</v>
      </c>
      <c r="EL523">
        <v>0</v>
      </c>
      <c r="EM523">
        <v>0</v>
      </c>
      <c r="EN523">
        <v>0</v>
      </c>
      <c r="EO523">
        <v>9</v>
      </c>
      <c r="EP523">
        <v>0</v>
      </c>
      <c r="EQ523">
        <v>0</v>
      </c>
      <c r="ER523">
        <v>5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15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21</v>
      </c>
      <c r="GW523">
        <v>3</v>
      </c>
      <c r="GX523">
        <v>0</v>
      </c>
      <c r="GY523">
        <v>9</v>
      </c>
      <c r="GZ523">
        <v>0</v>
      </c>
      <c r="HA523">
        <v>0</v>
      </c>
      <c r="HB523">
        <v>0</v>
      </c>
      <c r="HC523">
        <v>1</v>
      </c>
      <c r="HD523">
        <v>0</v>
      </c>
      <c r="HE523">
        <v>1</v>
      </c>
      <c r="HF523">
        <v>0</v>
      </c>
      <c r="HG523">
        <v>2</v>
      </c>
      <c r="HH523">
        <v>0</v>
      </c>
      <c r="HI523">
        <v>2</v>
      </c>
      <c r="HJ523">
        <v>0</v>
      </c>
      <c r="HK523">
        <v>1</v>
      </c>
      <c r="HL523">
        <v>0</v>
      </c>
      <c r="HM523">
        <v>0</v>
      </c>
      <c r="HN523">
        <v>1</v>
      </c>
      <c r="HO523">
        <v>0</v>
      </c>
      <c r="HP523">
        <v>0</v>
      </c>
      <c r="HQ523">
        <v>0</v>
      </c>
      <c r="HR523">
        <v>0</v>
      </c>
      <c r="HS523">
        <v>1</v>
      </c>
      <c r="HT523">
        <v>0</v>
      </c>
      <c r="HU523">
        <v>0</v>
      </c>
      <c r="HV523">
        <v>0</v>
      </c>
      <c r="HW523">
        <v>0</v>
      </c>
      <c r="HX523">
        <v>21</v>
      </c>
      <c r="HY523">
        <v>1</v>
      </c>
      <c r="HZ523">
        <v>1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1</v>
      </c>
      <c r="JE523">
        <v>1</v>
      </c>
      <c r="JF523">
        <v>0</v>
      </c>
      <c r="JG523">
        <v>0</v>
      </c>
      <c r="JH523">
        <v>0</v>
      </c>
      <c r="JI523">
        <v>1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1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0</v>
      </c>
      <c r="KR523">
        <v>2</v>
      </c>
      <c r="KS523">
        <v>0</v>
      </c>
      <c r="KT523">
        <v>0</v>
      </c>
      <c r="KU523">
        <v>1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1</v>
      </c>
      <c r="LK523">
        <v>0</v>
      </c>
      <c r="LL523">
        <v>0</v>
      </c>
      <c r="LM523">
        <v>2</v>
      </c>
    </row>
    <row r="524" spans="1:325">
      <c r="A524" t="s">
        <v>904</v>
      </c>
      <c r="B524" t="s">
        <v>893</v>
      </c>
      <c r="C524" t="str">
        <f>"181504"</f>
        <v>181504</v>
      </c>
      <c r="D524" t="s">
        <v>903</v>
      </c>
      <c r="E524">
        <v>18</v>
      </c>
      <c r="F524">
        <v>567</v>
      </c>
      <c r="G524">
        <v>440</v>
      </c>
      <c r="H524">
        <v>193</v>
      </c>
      <c r="I524">
        <v>247</v>
      </c>
      <c r="J524">
        <v>1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247</v>
      </c>
      <c r="T524">
        <v>0</v>
      </c>
      <c r="U524">
        <v>0</v>
      </c>
      <c r="V524">
        <v>247</v>
      </c>
      <c r="W524">
        <v>6</v>
      </c>
      <c r="X524">
        <v>5</v>
      </c>
      <c r="Y524">
        <v>1</v>
      </c>
      <c r="Z524">
        <v>0</v>
      </c>
      <c r="AA524">
        <v>241</v>
      </c>
      <c r="AB524">
        <v>166</v>
      </c>
      <c r="AC524">
        <v>13</v>
      </c>
      <c r="AD524">
        <v>2</v>
      </c>
      <c r="AE524">
        <v>1</v>
      </c>
      <c r="AF524">
        <v>31</v>
      </c>
      <c r="AG524">
        <v>3</v>
      </c>
      <c r="AH524">
        <v>8</v>
      </c>
      <c r="AI524">
        <v>0</v>
      </c>
      <c r="AJ524">
        <v>3</v>
      </c>
      <c r="AK524">
        <v>0</v>
      </c>
      <c r="AL524">
        <v>7</v>
      </c>
      <c r="AM524">
        <v>1</v>
      </c>
      <c r="AN524">
        <v>0</v>
      </c>
      <c r="AO524">
        <v>0</v>
      </c>
      <c r="AP524">
        <v>0</v>
      </c>
      <c r="AQ524">
        <v>0</v>
      </c>
      <c r="AR524">
        <v>3</v>
      </c>
      <c r="AS524">
        <v>0</v>
      </c>
      <c r="AT524">
        <v>93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1</v>
      </c>
      <c r="BF524">
        <v>0</v>
      </c>
      <c r="BG524">
        <v>166</v>
      </c>
      <c r="BH524">
        <v>19</v>
      </c>
      <c r="BI524">
        <v>7</v>
      </c>
      <c r="BJ524">
        <v>8</v>
      </c>
      <c r="BK524">
        <v>0</v>
      </c>
      <c r="BL524">
        <v>1</v>
      </c>
      <c r="BM524">
        <v>0</v>
      </c>
      <c r="BN524">
        <v>0</v>
      </c>
      <c r="BO524">
        <v>1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2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19</v>
      </c>
      <c r="CN524">
        <v>4</v>
      </c>
      <c r="CO524">
        <v>1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2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1</v>
      </c>
      <c r="DE524">
        <v>4</v>
      </c>
      <c r="DF524">
        <v>8</v>
      </c>
      <c r="DG524">
        <v>6</v>
      </c>
      <c r="DH524">
        <v>0</v>
      </c>
      <c r="DI524">
        <v>0</v>
      </c>
      <c r="DJ524">
        <v>2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8</v>
      </c>
      <c r="EJ524">
        <v>7</v>
      </c>
      <c r="EK524">
        <v>1</v>
      </c>
      <c r="EL524">
        <v>1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4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1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7</v>
      </c>
      <c r="FP524">
        <v>4</v>
      </c>
      <c r="FQ524">
        <v>2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1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1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4</v>
      </c>
      <c r="GV524">
        <v>28</v>
      </c>
      <c r="GW524">
        <v>6</v>
      </c>
      <c r="GX524">
        <v>0</v>
      </c>
      <c r="GY524">
        <v>21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1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0</v>
      </c>
      <c r="HV524">
        <v>0</v>
      </c>
      <c r="HW524">
        <v>0</v>
      </c>
      <c r="HX524">
        <v>28</v>
      </c>
      <c r="HY524">
        <v>2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1</v>
      </c>
      <c r="IR524">
        <v>0</v>
      </c>
      <c r="IS524">
        <v>0</v>
      </c>
      <c r="IT524">
        <v>1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0</v>
      </c>
      <c r="JD524">
        <v>2</v>
      </c>
      <c r="JE524">
        <v>2</v>
      </c>
      <c r="JF524">
        <v>1</v>
      </c>
      <c r="JG524">
        <v>1</v>
      </c>
      <c r="JH524">
        <v>0</v>
      </c>
      <c r="JI524">
        <v>0</v>
      </c>
      <c r="JJ524">
        <v>0</v>
      </c>
      <c r="JK524">
        <v>0</v>
      </c>
      <c r="JL524">
        <v>0</v>
      </c>
      <c r="JM524">
        <v>0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0</v>
      </c>
      <c r="JU524">
        <v>0</v>
      </c>
      <c r="JV524">
        <v>0</v>
      </c>
      <c r="JW524">
        <v>0</v>
      </c>
      <c r="JX524">
        <v>0</v>
      </c>
      <c r="JY524">
        <v>2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1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1</v>
      </c>
      <c r="LL524">
        <v>0</v>
      </c>
      <c r="LM524">
        <v>1</v>
      </c>
    </row>
    <row r="525" spans="1:325">
      <c r="A525" t="s">
        <v>902</v>
      </c>
      <c r="B525" t="s">
        <v>893</v>
      </c>
      <c r="C525" t="str">
        <f>"181504"</f>
        <v>181504</v>
      </c>
      <c r="D525" t="s">
        <v>901</v>
      </c>
      <c r="E525">
        <v>19</v>
      </c>
      <c r="F525">
        <v>1009</v>
      </c>
      <c r="G525">
        <v>770</v>
      </c>
      <c r="H525">
        <v>205</v>
      </c>
      <c r="I525">
        <v>565</v>
      </c>
      <c r="J525">
        <v>0</v>
      </c>
      <c r="K525">
        <v>3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565</v>
      </c>
      <c r="T525">
        <v>0</v>
      </c>
      <c r="U525">
        <v>0</v>
      </c>
      <c r="V525">
        <v>565</v>
      </c>
      <c r="W525">
        <v>10</v>
      </c>
      <c r="X525">
        <v>8</v>
      </c>
      <c r="Y525">
        <v>2</v>
      </c>
      <c r="Z525">
        <v>0</v>
      </c>
      <c r="AA525">
        <v>555</v>
      </c>
      <c r="AB525">
        <v>366</v>
      </c>
      <c r="AC525">
        <v>11</v>
      </c>
      <c r="AD525">
        <v>7</v>
      </c>
      <c r="AE525">
        <v>0</v>
      </c>
      <c r="AF525">
        <v>71</v>
      </c>
      <c r="AG525">
        <v>3</v>
      </c>
      <c r="AH525">
        <v>17</v>
      </c>
      <c r="AI525">
        <v>0</v>
      </c>
      <c r="AJ525">
        <v>0</v>
      </c>
      <c r="AK525">
        <v>1</v>
      </c>
      <c r="AL525">
        <v>1</v>
      </c>
      <c r="AM525">
        <v>10</v>
      </c>
      <c r="AN525">
        <v>0</v>
      </c>
      <c r="AO525">
        <v>1</v>
      </c>
      <c r="AP525">
        <v>1</v>
      </c>
      <c r="AQ525">
        <v>0</v>
      </c>
      <c r="AR525">
        <v>2</v>
      </c>
      <c r="AS525">
        <v>0</v>
      </c>
      <c r="AT525">
        <v>232</v>
      </c>
      <c r="AU525">
        <v>1</v>
      </c>
      <c r="AV525">
        <v>0</v>
      </c>
      <c r="AW525">
        <v>1</v>
      </c>
      <c r="AX525">
        <v>2</v>
      </c>
      <c r="AY525">
        <v>2</v>
      </c>
      <c r="AZ525">
        <v>1</v>
      </c>
      <c r="BA525">
        <v>0</v>
      </c>
      <c r="BB525">
        <v>0</v>
      </c>
      <c r="BC525">
        <v>0</v>
      </c>
      <c r="BD525">
        <v>0</v>
      </c>
      <c r="BE525">
        <v>1</v>
      </c>
      <c r="BF525">
        <v>1</v>
      </c>
      <c r="BG525">
        <v>366</v>
      </c>
      <c r="BH525">
        <v>24</v>
      </c>
      <c r="BI525">
        <v>17</v>
      </c>
      <c r="BJ525">
        <v>2</v>
      </c>
      <c r="BK525">
        <v>1</v>
      </c>
      <c r="BL525">
        <v>1</v>
      </c>
      <c r="BM525">
        <v>0</v>
      </c>
      <c r="BN525">
        <v>0</v>
      </c>
      <c r="BO525">
        <v>0</v>
      </c>
      <c r="BP525">
        <v>1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1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1</v>
      </c>
      <c r="CM525">
        <v>24</v>
      </c>
      <c r="CN525">
        <v>18</v>
      </c>
      <c r="CO525">
        <v>8</v>
      </c>
      <c r="CP525">
        <v>4</v>
      </c>
      <c r="CQ525">
        <v>3</v>
      </c>
      <c r="CR525">
        <v>1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1</v>
      </c>
      <c r="CZ525">
        <v>0</v>
      </c>
      <c r="DA525">
        <v>0</v>
      </c>
      <c r="DB525">
        <v>1</v>
      </c>
      <c r="DC525">
        <v>0</v>
      </c>
      <c r="DD525">
        <v>0</v>
      </c>
      <c r="DE525">
        <v>18</v>
      </c>
      <c r="DF525">
        <v>8</v>
      </c>
      <c r="DG525">
        <v>3</v>
      </c>
      <c r="DH525">
        <v>0</v>
      </c>
      <c r="DI525">
        <v>1</v>
      </c>
      <c r="DJ525">
        <v>0</v>
      </c>
      <c r="DK525">
        <v>0</v>
      </c>
      <c r="DL525">
        <v>1</v>
      </c>
      <c r="DM525">
        <v>0</v>
      </c>
      <c r="DN525">
        <v>1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1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1</v>
      </c>
      <c r="EI525">
        <v>8</v>
      </c>
      <c r="EJ525">
        <v>20</v>
      </c>
      <c r="EK525">
        <v>8</v>
      </c>
      <c r="EL525">
        <v>1</v>
      </c>
      <c r="EM525">
        <v>0</v>
      </c>
      <c r="EN525">
        <v>0</v>
      </c>
      <c r="EO525">
        <v>2</v>
      </c>
      <c r="EP525">
        <v>0</v>
      </c>
      <c r="EQ525">
        <v>2</v>
      </c>
      <c r="ER525">
        <v>6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1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20</v>
      </c>
      <c r="FP525">
        <v>9</v>
      </c>
      <c r="FQ525">
        <v>4</v>
      </c>
      <c r="FR525">
        <v>0</v>
      </c>
      <c r="FS525">
        <v>1</v>
      </c>
      <c r="FT525">
        <v>0</v>
      </c>
      <c r="FU525">
        <v>0</v>
      </c>
      <c r="FV525">
        <v>0</v>
      </c>
      <c r="FW525">
        <v>1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1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2</v>
      </c>
      <c r="GU525">
        <v>9</v>
      </c>
      <c r="GV525">
        <v>92</v>
      </c>
      <c r="GW525">
        <v>14</v>
      </c>
      <c r="GX525">
        <v>1</v>
      </c>
      <c r="GY525">
        <v>67</v>
      </c>
      <c r="GZ525">
        <v>0</v>
      </c>
      <c r="HA525">
        <v>2</v>
      </c>
      <c r="HB525">
        <v>0</v>
      </c>
      <c r="HC525">
        <v>0</v>
      </c>
      <c r="HD525">
        <v>0</v>
      </c>
      <c r="HE525">
        <v>0</v>
      </c>
      <c r="HF525">
        <v>1</v>
      </c>
      <c r="HG525">
        <v>2</v>
      </c>
      <c r="HH525">
        <v>0</v>
      </c>
      <c r="HI525">
        <v>0</v>
      </c>
      <c r="HJ525">
        <v>1</v>
      </c>
      <c r="HK525">
        <v>1</v>
      </c>
      <c r="HL525">
        <v>0</v>
      </c>
      <c r="HM525">
        <v>0</v>
      </c>
      <c r="HN525">
        <v>0</v>
      </c>
      <c r="HO525">
        <v>0</v>
      </c>
      <c r="HP525">
        <v>1</v>
      </c>
      <c r="HQ525">
        <v>0</v>
      </c>
      <c r="HR525">
        <v>1</v>
      </c>
      <c r="HS525">
        <v>0</v>
      </c>
      <c r="HT525">
        <v>0</v>
      </c>
      <c r="HU525">
        <v>1</v>
      </c>
      <c r="HV525">
        <v>0</v>
      </c>
      <c r="HW525">
        <v>0</v>
      </c>
      <c r="HX525">
        <v>92</v>
      </c>
      <c r="HY525">
        <v>7</v>
      </c>
      <c r="HZ525">
        <v>3</v>
      </c>
      <c r="IA525">
        <v>0</v>
      </c>
      <c r="IB525">
        <v>0</v>
      </c>
      <c r="IC525">
        <v>0</v>
      </c>
      <c r="ID525">
        <v>0</v>
      </c>
      <c r="IE525">
        <v>2</v>
      </c>
      <c r="IF525">
        <v>0</v>
      </c>
      <c r="IG525">
        <v>0</v>
      </c>
      <c r="IH525">
        <v>0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1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1</v>
      </c>
      <c r="JD525">
        <v>7</v>
      </c>
      <c r="JE525">
        <v>3</v>
      </c>
      <c r="JF525">
        <v>1</v>
      </c>
      <c r="JG525">
        <v>0</v>
      </c>
      <c r="JH525">
        <v>1</v>
      </c>
      <c r="JI525">
        <v>0</v>
      </c>
      <c r="JJ525">
        <v>0</v>
      </c>
      <c r="JK525">
        <v>0</v>
      </c>
      <c r="JL525">
        <v>0</v>
      </c>
      <c r="JM525">
        <v>1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0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3</v>
      </c>
      <c r="JZ525">
        <v>5</v>
      </c>
      <c r="KA525">
        <v>1</v>
      </c>
      <c r="KB525">
        <v>2</v>
      </c>
      <c r="KC525">
        <v>0</v>
      </c>
      <c r="KD525">
        <v>0</v>
      </c>
      <c r="KE525">
        <v>0</v>
      </c>
      <c r="KF525">
        <v>1</v>
      </c>
      <c r="KG525">
        <v>0</v>
      </c>
      <c r="KH525">
        <v>0</v>
      </c>
      <c r="KI525">
        <v>0</v>
      </c>
      <c r="KJ525">
        <v>0</v>
      </c>
      <c r="KK525">
        <v>1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5</v>
      </c>
      <c r="KR525">
        <v>3</v>
      </c>
      <c r="KS525">
        <v>2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1</v>
      </c>
      <c r="LM525">
        <v>3</v>
      </c>
    </row>
    <row r="526" spans="1:325">
      <c r="A526" t="s">
        <v>900</v>
      </c>
      <c r="B526" t="s">
        <v>893</v>
      </c>
      <c r="C526" t="str">
        <f>"181504"</f>
        <v>181504</v>
      </c>
      <c r="D526" t="s">
        <v>899</v>
      </c>
      <c r="E526">
        <v>20</v>
      </c>
      <c r="F526">
        <v>1346</v>
      </c>
      <c r="G526">
        <v>1030</v>
      </c>
      <c r="H526">
        <v>135</v>
      </c>
      <c r="I526">
        <v>895</v>
      </c>
      <c r="J526">
        <v>1</v>
      </c>
      <c r="K526">
        <v>3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895</v>
      </c>
      <c r="T526">
        <v>0</v>
      </c>
      <c r="U526">
        <v>0</v>
      </c>
      <c r="V526">
        <v>895</v>
      </c>
      <c r="W526">
        <v>18</v>
      </c>
      <c r="X526">
        <v>11</v>
      </c>
      <c r="Y526">
        <v>7</v>
      </c>
      <c r="Z526">
        <v>0</v>
      </c>
      <c r="AA526">
        <v>877</v>
      </c>
      <c r="AB526">
        <v>682</v>
      </c>
      <c r="AC526">
        <v>10</v>
      </c>
      <c r="AD526">
        <v>4</v>
      </c>
      <c r="AE526">
        <v>0</v>
      </c>
      <c r="AF526">
        <v>273</v>
      </c>
      <c r="AG526">
        <v>7</v>
      </c>
      <c r="AH526">
        <v>15</v>
      </c>
      <c r="AI526">
        <v>0</v>
      </c>
      <c r="AJ526">
        <v>1</v>
      </c>
      <c r="AK526">
        <v>1</v>
      </c>
      <c r="AL526">
        <v>2</v>
      </c>
      <c r="AM526">
        <v>12</v>
      </c>
      <c r="AN526">
        <v>0</v>
      </c>
      <c r="AO526">
        <v>0</v>
      </c>
      <c r="AP526">
        <v>2</v>
      </c>
      <c r="AQ526">
        <v>0</v>
      </c>
      <c r="AR526">
        <v>5</v>
      </c>
      <c r="AS526">
        <v>0</v>
      </c>
      <c r="AT526">
        <v>346</v>
      </c>
      <c r="AU526">
        <v>1</v>
      </c>
      <c r="AV526">
        <v>0</v>
      </c>
      <c r="AW526">
        <v>0</v>
      </c>
      <c r="AX526">
        <v>2</v>
      </c>
      <c r="AY526">
        <v>0</v>
      </c>
      <c r="AZ526">
        <v>1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682</v>
      </c>
      <c r="BH526">
        <v>10</v>
      </c>
      <c r="BI526">
        <v>4</v>
      </c>
      <c r="BJ526">
        <v>1</v>
      </c>
      <c r="BK526">
        <v>2</v>
      </c>
      <c r="BL526">
        <v>0</v>
      </c>
      <c r="BM526">
        <v>0</v>
      </c>
      <c r="BN526">
        <v>3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10</v>
      </c>
      <c r="CN526">
        <v>7</v>
      </c>
      <c r="CO526">
        <v>4</v>
      </c>
      <c r="CP526">
        <v>1</v>
      </c>
      <c r="CQ526">
        <v>0</v>
      </c>
      <c r="CR526">
        <v>0</v>
      </c>
      <c r="CS526">
        <v>0</v>
      </c>
      <c r="CT526">
        <v>1</v>
      </c>
      <c r="CU526">
        <v>0</v>
      </c>
      <c r="CV526">
        <v>1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7</v>
      </c>
      <c r="DF526">
        <v>30</v>
      </c>
      <c r="DG526">
        <v>18</v>
      </c>
      <c r="DH526">
        <v>0</v>
      </c>
      <c r="DI526">
        <v>1</v>
      </c>
      <c r="DJ526">
        <v>1</v>
      </c>
      <c r="DK526">
        <v>0</v>
      </c>
      <c r="DL526">
        <v>2</v>
      </c>
      <c r="DM526">
        <v>2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1</v>
      </c>
      <c r="DU526">
        <v>0</v>
      </c>
      <c r="DV526">
        <v>0</v>
      </c>
      <c r="DW526">
        <v>0</v>
      </c>
      <c r="DX526">
        <v>1</v>
      </c>
      <c r="DY526">
        <v>0</v>
      </c>
      <c r="DZ526">
        <v>0</v>
      </c>
      <c r="EA526">
        <v>0</v>
      </c>
      <c r="EB526">
        <v>0</v>
      </c>
      <c r="EC526">
        <v>1</v>
      </c>
      <c r="ED526">
        <v>0</v>
      </c>
      <c r="EE526">
        <v>0</v>
      </c>
      <c r="EF526">
        <v>0</v>
      </c>
      <c r="EG526">
        <v>0</v>
      </c>
      <c r="EH526">
        <v>3</v>
      </c>
      <c r="EI526">
        <v>30</v>
      </c>
      <c r="EJ526">
        <v>50</v>
      </c>
      <c r="EK526">
        <v>4</v>
      </c>
      <c r="EL526">
        <v>0</v>
      </c>
      <c r="EM526">
        <v>0</v>
      </c>
      <c r="EN526">
        <v>0</v>
      </c>
      <c r="EO526">
        <v>5</v>
      </c>
      <c r="EP526">
        <v>1</v>
      </c>
      <c r="EQ526">
        <v>0</v>
      </c>
      <c r="ER526">
        <v>39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1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50</v>
      </c>
      <c r="FP526">
        <v>4</v>
      </c>
      <c r="FQ526">
        <v>1</v>
      </c>
      <c r="FR526">
        <v>0</v>
      </c>
      <c r="FS526">
        <v>0</v>
      </c>
      <c r="FT526">
        <v>0</v>
      </c>
      <c r="FU526">
        <v>0</v>
      </c>
      <c r="FV526">
        <v>1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2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4</v>
      </c>
      <c r="GV526">
        <v>82</v>
      </c>
      <c r="GW526">
        <v>18</v>
      </c>
      <c r="GX526">
        <v>1</v>
      </c>
      <c r="GY526">
        <v>48</v>
      </c>
      <c r="GZ526">
        <v>1</v>
      </c>
      <c r="HA526">
        <v>2</v>
      </c>
      <c r="HB526">
        <v>1</v>
      </c>
      <c r="HC526">
        <v>2</v>
      </c>
      <c r="HD526">
        <v>0</v>
      </c>
      <c r="HE526">
        <v>0</v>
      </c>
      <c r="HF526">
        <v>0</v>
      </c>
      <c r="HG526">
        <v>1</v>
      </c>
      <c r="HH526">
        <v>0</v>
      </c>
      <c r="HI526">
        <v>1</v>
      </c>
      <c r="HJ526">
        <v>0</v>
      </c>
      <c r="HK526">
        <v>2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2</v>
      </c>
      <c r="HR526">
        <v>0</v>
      </c>
      <c r="HS526">
        <v>0</v>
      </c>
      <c r="HT526">
        <v>1</v>
      </c>
      <c r="HU526">
        <v>0</v>
      </c>
      <c r="HV526">
        <v>1</v>
      </c>
      <c r="HW526">
        <v>1</v>
      </c>
      <c r="HX526">
        <v>82</v>
      </c>
      <c r="HY526">
        <v>5</v>
      </c>
      <c r="HZ526">
        <v>4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1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5</v>
      </c>
      <c r="JE526">
        <v>5</v>
      </c>
      <c r="JF526">
        <v>3</v>
      </c>
      <c r="JG526">
        <v>1</v>
      </c>
      <c r="JH526">
        <v>0</v>
      </c>
      <c r="JI526">
        <v>0</v>
      </c>
      <c r="JJ526">
        <v>0</v>
      </c>
      <c r="JK526">
        <v>0</v>
      </c>
      <c r="JL526">
        <v>0</v>
      </c>
      <c r="JM526">
        <v>0</v>
      </c>
      <c r="JN526">
        <v>0</v>
      </c>
      <c r="JO526">
        <v>0</v>
      </c>
      <c r="JP526">
        <v>0</v>
      </c>
      <c r="JQ526">
        <v>1</v>
      </c>
      <c r="JR526">
        <v>0</v>
      </c>
      <c r="JS526">
        <v>0</v>
      </c>
      <c r="JT526">
        <v>0</v>
      </c>
      <c r="JU526">
        <v>0</v>
      </c>
      <c r="JV526">
        <v>0</v>
      </c>
      <c r="JW526">
        <v>0</v>
      </c>
      <c r="JX526">
        <v>0</v>
      </c>
      <c r="JY526">
        <v>5</v>
      </c>
      <c r="JZ526">
        <v>2</v>
      </c>
      <c r="KA526">
        <v>0</v>
      </c>
      <c r="KB526">
        <v>1</v>
      </c>
      <c r="KC526">
        <v>0</v>
      </c>
      <c r="KD526">
        <v>0</v>
      </c>
      <c r="KE526">
        <v>0</v>
      </c>
      <c r="KF526">
        <v>0</v>
      </c>
      <c r="KG526">
        <v>1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2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</row>
    <row r="527" spans="1:325">
      <c r="A527" t="s">
        <v>898</v>
      </c>
      <c r="B527" t="s">
        <v>893</v>
      </c>
      <c r="C527" t="str">
        <f>"181504"</f>
        <v>181504</v>
      </c>
      <c r="D527" t="s">
        <v>897</v>
      </c>
      <c r="E527">
        <v>21</v>
      </c>
      <c r="F527">
        <v>1237</v>
      </c>
      <c r="G527">
        <v>950</v>
      </c>
      <c r="H527">
        <v>174</v>
      </c>
      <c r="I527">
        <v>776</v>
      </c>
      <c r="J527">
        <v>2</v>
      </c>
      <c r="K527">
        <v>2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776</v>
      </c>
      <c r="T527">
        <v>0</v>
      </c>
      <c r="U527">
        <v>0</v>
      </c>
      <c r="V527">
        <v>776</v>
      </c>
      <c r="W527">
        <v>10</v>
      </c>
      <c r="X527">
        <v>4</v>
      </c>
      <c r="Y527">
        <v>6</v>
      </c>
      <c r="Z527">
        <v>0</v>
      </c>
      <c r="AA527">
        <v>766</v>
      </c>
      <c r="AB527">
        <v>629</v>
      </c>
      <c r="AC527">
        <v>4</v>
      </c>
      <c r="AD527">
        <v>2</v>
      </c>
      <c r="AE527">
        <v>2</v>
      </c>
      <c r="AF527">
        <v>192</v>
      </c>
      <c r="AG527">
        <v>19</v>
      </c>
      <c r="AH527">
        <v>17</v>
      </c>
      <c r="AI527">
        <v>2</v>
      </c>
      <c r="AJ527">
        <v>0</v>
      </c>
      <c r="AK527">
        <v>0</v>
      </c>
      <c r="AL527">
        <v>1</v>
      </c>
      <c r="AM527">
        <v>13</v>
      </c>
      <c r="AN527">
        <v>0</v>
      </c>
      <c r="AO527">
        <v>0</v>
      </c>
      <c r="AP527">
        <v>1</v>
      </c>
      <c r="AQ527">
        <v>0</v>
      </c>
      <c r="AR527">
        <v>5</v>
      </c>
      <c r="AS527">
        <v>1</v>
      </c>
      <c r="AT527">
        <v>362</v>
      </c>
      <c r="AU527">
        <v>0</v>
      </c>
      <c r="AV527">
        <v>0</v>
      </c>
      <c r="AW527">
        <v>2</v>
      </c>
      <c r="AX527">
        <v>1</v>
      </c>
      <c r="AY527">
        <v>1</v>
      </c>
      <c r="AZ527">
        <v>2</v>
      </c>
      <c r="BA527">
        <v>0</v>
      </c>
      <c r="BB527">
        <v>1</v>
      </c>
      <c r="BC527">
        <v>0</v>
      </c>
      <c r="BD527">
        <v>0</v>
      </c>
      <c r="BE527">
        <v>0</v>
      </c>
      <c r="BF527">
        <v>1</v>
      </c>
      <c r="BG527">
        <v>629</v>
      </c>
      <c r="BH527">
        <v>13</v>
      </c>
      <c r="BI527">
        <v>8</v>
      </c>
      <c r="BJ527">
        <v>1</v>
      </c>
      <c r="BK527">
        <v>1</v>
      </c>
      <c r="BL527">
        <v>0</v>
      </c>
      <c r="BM527">
        <v>0</v>
      </c>
      <c r="BN527">
        <v>0</v>
      </c>
      <c r="BO527">
        <v>1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1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1</v>
      </c>
      <c r="CM527">
        <v>13</v>
      </c>
      <c r="CN527">
        <v>3</v>
      </c>
      <c r="CO527">
        <v>0</v>
      </c>
      <c r="CP527">
        <v>1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1</v>
      </c>
      <c r="CX527">
        <v>0</v>
      </c>
      <c r="CY527">
        <v>0</v>
      </c>
      <c r="CZ527">
        <v>0</v>
      </c>
      <c r="DA527">
        <v>0</v>
      </c>
      <c r="DB527">
        <v>1</v>
      </c>
      <c r="DC527">
        <v>0</v>
      </c>
      <c r="DD527">
        <v>0</v>
      </c>
      <c r="DE527">
        <v>3</v>
      </c>
      <c r="DF527">
        <v>12</v>
      </c>
      <c r="DG527">
        <v>4</v>
      </c>
      <c r="DH527">
        <v>2</v>
      </c>
      <c r="DI527">
        <v>0</v>
      </c>
      <c r="DJ527">
        <v>0</v>
      </c>
      <c r="DK527">
        <v>1</v>
      </c>
      <c r="DL527">
        <v>1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1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3</v>
      </c>
      <c r="EI527">
        <v>12</v>
      </c>
      <c r="EJ527">
        <v>54</v>
      </c>
      <c r="EK527">
        <v>2</v>
      </c>
      <c r="EL527">
        <v>0</v>
      </c>
      <c r="EM527">
        <v>0</v>
      </c>
      <c r="EN527">
        <v>0</v>
      </c>
      <c r="EO527">
        <v>3</v>
      </c>
      <c r="EP527">
        <v>0</v>
      </c>
      <c r="EQ527">
        <v>0</v>
      </c>
      <c r="ER527">
        <v>46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2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1</v>
      </c>
      <c r="FO527">
        <v>54</v>
      </c>
      <c r="FP527">
        <v>2</v>
      </c>
      <c r="FQ527">
        <v>1</v>
      </c>
      <c r="FR527">
        <v>0</v>
      </c>
      <c r="FS527">
        <v>1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2</v>
      </c>
      <c r="GV527">
        <v>39</v>
      </c>
      <c r="GW527">
        <v>10</v>
      </c>
      <c r="GX527">
        <v>1</v>
      </c>
      <c r="GY527">
        <v>21</v>
      </c>
      <c r="GZ527">
        <v>0</v>
      </c>
      <c r="HA527">
        <v>1</v>
      </c>
      <c r="HB527">
        <v>0</v>
      </c>
      <c r="HC527">
        <v>0</v>
      </c>
      <c r="HD527">
        <v>0</v>
      </c>
      <c r="HE527">
        <v>1</v>
      </c>
      <c r="HF527">
        <v>1</v>
      </c>
      <c r="HG527">
        <v>1</v>
      </c>
      <c r="HH527">
        <v>1</v>
      </c>
      <c r="HI527">
        <v>0</v>
      </c>
      <c r="HJ527">
        <v>0</v>
      </c>
      <c r="HK527">
        <v>1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1</v>
      </c>
      <c r="HX527">
        <v>39</v>
      </c>
      <c r="HY527">
        <v>3</v>
      </c>
      <c r="HZ527">
        <v>2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1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0</v>
      </c>
      <c r="JD527">
        <v>3</v>
      </c>
      <c r="JE527">
        <v>6</v>
      </c>
      <c r="JF527">
        <v>2</v>
      </c>
      <c r="JG527">
        <v>2</v>
      </c>
      <c r="JH527">
        <v>1</v>
      </c>
      <c r="JI527">
        <v>1</v>
      </c>
      <c r="JJ527">
        <v>0</v>
      </c>
      <c r="JK527">
        <v>0</v>
      </c>
      <c r="JL527">
        <v>0</v>
      </c>
      <c r="JM527">
        <v>0</v>
      </c>
      <c r="JN527">
        <v>0</v>
      </c>
      <c r="JO527">
        <v>0</v>
      </c>
      <c r="JP527">
        <v>0</v>
      </c>
      <c r="JQ527">
        <v>0</v>
      </c>
      <c r="JR527">
        <v>0</v>
      </c>
      <c r="JS527">
        <v>0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6</v>
      </c>
      <c r="JZ527">
        <v>3</v>
      </c>
      <c r="KA527">
        <v>1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1</v>
      </c>
      <c r="KJ527">
        <v>0</v>
      </c>
      <c r="KK527">
        <v>1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3</v>
      </c>
      <c r="KR527">
        <v>2</v>
      </c>
      <c r="KS527">
        <v>0</v>
      </c>
      <c r="KT527">
        <v>1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1</v>
      </c>
      <c r="LL527">
        <v>0</v>
      </c>
      <c r="LM527">
        <v>2</v>
      </c>
    </row>
    <row r="528" spans="1:325">
      <c r="A528" t="s">
        <v>896</v>
      </c>
      <c r="B528" t="s">
        <v>893</v>
      </c>
      <c r="C528" t="str">
        <f>"181504"</f>
        <v>181504</v>
      </c>
      <c r="D528" t="s">
        <v>895</v>
      </c>
      <c r="E528">
        <v>22</v>
      </c>
      <c r="F528">
        <v>89</v>
      </c>
      <c r="G528">
        <v>88</v>
      </c>
      <c r="H528">
        <v>35</v>
      </c>
      <c r="I528">
        <v>53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53</v>
      </c>
      <c r="T528">
        <v>0</v>
      </c>
      <c r="U528">
        <v>0</v>
      </c>
      <c r="V528">
        <v>53</v>
      </c>
      <c r="W528">
        <v>6</v>
      </c>
      <c r="X528">
        <v>5</v>
      </c>
      <c r="Y528">
        <v>1</v>
      </c>
      <c r="Z528">
        <v>0</v>
      </c>
      <c r="AA528">
        <v>47</v>
      </c>
      <c r="AB528">
        <v>40</v>
      </c>
      <c r="AC528">
        <v>0</v>
      </c>
      <c r="AD528">
        <v>1</v>
      </c>
      <c r="AE528">
        <v>0</v>
      </c>
      <c r="AF528">
        <v>2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1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1</v>
      </c>
      <c r="AS528">
        <v>0</v>
      </c>
      <c r="AT528">
        <v>33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2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40</v>
      </c>
      <c r="BH528">
        <v>1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1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1</v>
      </c>
      <c r="CN528">
        <v>3</v>
      </c>
      <c r="CO528">
        <v>1</v>
      </c>
      <c r="CP528">
        <v>0</v>
      </c>
      <c r="CQ528">
        <v>1</v>
      </c>
      <c r="CR528">
        <v>0</v>
      </c>
      <c r="CS528">
        <v>0</v>
      </c>
      <c r="CT528">
        <v>0</v>
      </c>
      <c r="CU528">
        <v>0</v>
      </c>
      <c r="CV528">
        <v>1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3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2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1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1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2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1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1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1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</row>
    <row r="529" spans="1:325">
      <c r="A529" t="s">
        <v>894</v>
      </c>
      <c r="B529" t="s">
        <v>893</v>
      </c>
      <c r="C529" t="str">
        <f>"181504"</f>
        <v>181504</v>
      </c>
      <c r="D529" t="s">
        <v>892</v>
      </c>
      <c r="E529">
        <v>23</v>
      </c>
      <c r="F529">
        <v>77</v>
      </c>
      <c r="G529">
        <v>76</v>
      </c>
      <c r="H529">
        <v>45</v>
      </c>
      <c r="I529">
        <v>31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31</v>
      </c>
      <c r="T529">
        <v>0</v>
      </c>
      <c r="U529">
        <v>0</v>
      </c>
      <c r="V529">
        <v>31</v>
      </c>
      <c r="W529">
        <v>2</v>
      </c>
      <c r="X529">
        <v>2</v>
      </c>
      <c r="Y529">
        <v>0</v>
      </c>
      <c r="Z529">
        <v>0</v>
      </c>
      <c r="AA529">
        <v>29</v>
      </c>
      <c r="AB529">
        <v>20</v>
      </c>
      <c r="AC529">
        <v>1</v>
      </c>
      <c r="AD529">
        <v>0</v>
      </c>
      <c r="AE529">
        <v>0</v>
      </c>
      <c r="AF529">
        <v>11</v>
      </c>
      <c r="AG529">
        <v>3</v>
      </c>
      <c r="AH529">
        <v>1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1</v>
      </c>
      <c r="AR529">
        <v>0</v>
      </c>
      <c r="AS529">
        <v>0</v>
      </c>
      <c r="AT529">
        <v>2</v>
      </c>
      <c r="AU529">
        <v>0</v>
      </c>
      <c r="AV529">
        <v>0</v>
      </c>
      <c r="AW529">
        <v>1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20</v>
      </c>
      <c r="BH529">
        <v>5</v>
      </c>
      <c r="BI529">
        <v>2</v>
      </c>
      <c r="BJ529">
        <v>1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1</v>
      </c>
      <c r="BT529">
        <v>0</v>
      </c>
      <c r="BU529">
        <v>1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5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1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1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1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1</v>
      </c>
      <c r="GW529">
        <v>1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0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0</v>
      </c>
      <c r="HT529">
        <v>0</v>
      </c>
      <c r="HU529">
        <v>0</v>
      </c>
      <c r="HV529">
        <v>0</v>
      </c>
      <c r="HW529">
        <v>0</v>
      </c>
      <c r="HX529">
        <v>1</v>
      </c>
      <c r="HY529">
        <v>2</v>
      </c>
      <c r="HZ529">
        <v>2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0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2</v>
      </c>
      <c r="JE529">
        <v>0</v>
      </c>
      <c r="JF529">
        <v>0</v>
      </c>
      <c r="JG529">
        <v>0</v>
      </c>
      <c r="JH529">
        <v>0</v>
      </c>
      <c r="JI529">
        <v>0</v>
      </c>
      <c r="JJ529">
        <v>0</v>
      </c>
      <c r="JK529">
        <v>0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0</v>
      </c>
      <c r="JR529">
        <v>0</v>
      </c>
      <c r="JS529">
        <v>0</v>
      </c>
      <c r="JT529">
        <v>0</v>
      </c>
      <c r="JU529">
        <v>0</v>
      </c>
      <c r="JV529">
        <v>0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</row>
    <row r="530" spans="1:325">
      <c r="A530" t="s">
        <v>891</v>
      </c>
      <c r="B530" t="s">
        <v>880</v>
      </c>
      <c r="C530" t="str">
        <f>"181505"</f>
        <v>181505</v>
      </c>
      <c r="D530" t="s">
        <v>890</v>
      </c>
      <c r="E530">
        <v>1</v>
      </c>
      <c r="F530">
        <v>675</v>
      </c>
      <c r="G530">
        <v>520</v>
      </c>
      <c r="H530">
        <v>168</v>
      </c>
      <c r="I530">
        <v>352</v>
      </c>
      <c r="J530">
        <v>2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352</v>
      </c>
      <c r="T530">
        <v>0</v>
      </c>
      <c r="U530">
        <v>0</v>
      </c>
      <c r="V530">
        <v>352</v>
      </c>
      <c r="W530">
        <v>14</v>
      </c>
      <c r="X530">
        <v>9</v>
      </c>
      <c r="Y530">
        <v>5</v>
      </c>
      <c r="Z530">
        <v>0</v>
      </c>
      <c r="AA530">
        <v>338</v>
      </c>
      <c r="AB530">
        <v>264</v>
      </c>
      <c r="AC530">
        <v>4</v>
      </c>
      <c r="AD530">
        <v>0</v>
      </c>
      <c r="AE530">
        <v>0</v>
      </c>
      <c r="AF530">
        <v>117</v>
      </c>
      <c r="AG530">
        <v>0</v>
      </c>
      <c r="AH530">
        <v>6</v>
      </c>
      <c r="AI530">
        <v>0</v>
      </c>
      <c r="AJ530">
        <v>1</v>
      </c>
      <c r="AK530">
        <v>0</v>
      </c>
      <c r="AL530">
        <v>2</v>
      </c>
      <c r="AM530">
        <v>11</v>
      </c>
      <c r="AN530">
        <v>0</v>
      </c>
      <c r="AO530">
        <v>1</v>
      </c>
      <c r="AP530">
        <v>1</v>
      </c>
      <c r="AQ530">
        <v>2</v>
      </c>
      <c r="AR530">
        <v>11</v>
      </c>
      <c r="AS530">
        <v>0</v>
      </c>
      <c r="AT530">
        <v>104</v>
      </c>
      <c r="AU530">
        <v>0</v>
      </c>
      <c r="AV530">
        <v>0</v>
      </c>
      <c r="AW530">
        <v>1</v>
      </c>
      <c r="AX530">
        <v>0</v>
      </c>
      <c r="AY530">
        <v>1</v>
      </c>
      <c r="AZ530">
        <v>0</v>
      </c>
      <c r="BA530">
        <v>0</v>
      </c>
      <c r="BB530">
        <v>1</v>
      </c>
      <c r="BC530">
        <v>0</v>
      </c>
      <c r="BD530">
        <v>0</v>
      </c>
      <c r="BE530">
        <v>0</v>
      </c>
      <c r="BF530">
        <v>1</v>
      </c>
      <c r="BG530">
        <v>264</v>
      </c>
      <c r="BH530">
        <v>3</v>
      </c>
      <c r="BI530">
        <v>0</v>
      </c>
      <c r="BJ530">
        <v>1</v>
      </c>
      <c r="BK530">
        <v>0</v>
      </c>
      <c r="BL530">
        <v>1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1</v>
      </c>
      <c r="CI530">
        <v>0</v>
      </c>
      <c r="CJ530">
        <v>0</v>
      </c>
      <c r="CK530">
        <v>0</v>
      </c>
      <c r="CL530">
        <v>0</v>
      </c>
      <c r="CM530">
        <v>3</v>
      </c>
      <c r="CN530">
        <v>7</v>
      </c>
      <c r="CO530">
        <v>2</v>
      </c>
      <c r="CP530">
        <v>1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1</v>
      </c>
      <c r="CY530">
        <v>0</v>
      </c>
      <c r="CZ530">
        <v>1</v>
      </c>
      <c r="DA530">
        <v>0</v>
      </c>
      <c r="DB530">
        <v>0</v>
      </c>
      <c r="DC530">
        <v>0</v>
      </c>
      <c r="DD530">
        <v>2</v>
      </c>
      <c r="DE530">
        <v>7</v>
      </c>
      <c r="DF530">
        <v>1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1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1</v>
      </c>
      <c r="EJ530">
        <v>27</v>
      </c>
      <c r="EK530">
        <v>3</v>
      </c>
      <c r="EL530">
        <v>0</v>
      </c>
      <c r="EM530">
        <v>0</v>
      </c>
      <c r="EN530">
        <v>0</v>
      </c>
      <c r="EO530">
        <v>24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27</v>
      </c>
      <c r="FP530">
        <v>4</v>
      </c>
      <c r="FQ530">
        <v>2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1</v>
      </c>
      <c r="GC530">
        <v>0</v>
      </c>
      <c r="GD530">
        <v>1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4</v>
      </c>
      <c r="GV530">
        <v>24</v>
      </c>
      <c r="GW530">
        <v>9</v>
      </c>
      <c r="GX530">
        <v>1</v>
      </c>
      <c r="GY530">
        <v>4</v>
      </c>
      <c r="GZ530">
        <v>0</v>
      </c>
      <c r="HA530">
        <v>3</v>
      </c>
      <c r="HB530">
        <v>0</v>
      </c>
      <c r="HC530">
        <v>0</v>
      </c>
      <c r="HD530">
        <v>1</v>
      </c>
      <c r="HE530">
        <v>1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1</v>
      </c>
      <c r="HQ530">
        <v>1</v>
      </c>
      <c r="HR530">
        <v>0</v>
      </c>
      <c r="HS530">
        <v>2</v>
      </c>
      <c r="HT530">
        <v>1</v>
      </c>
      <c r="HU530">
        <v>0</v>
      </c>
      <c r="HV530">
        <v>0</v>
      </c>
      <c r="HW530">
        <v>0</v>
      </c>
      <c r="HX530">
        <v>24</v>
      </c>
      <c r="HY530">
        <v>3</v>
      </c>
      <c r="HZ530">
        <v>1</v>
      </c>
      <c r="IA530">
        <v>0</v>
      </c>
      <c r="IB530">
        <v>0</v>
      </c>
      <c r="IC530">
        <v>0</v>
      </c>
      <c r="ID530">
        <v>1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1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3</v>
      </c>
      <c r="JE530">
        <v>4</v>
      </c>
      <c r="JF530">
        <v>2</v>
      </c>
      <c r="JG530">
        <v>1</v>
      </c>
      <c r="JH530">
        <v>0</v>
      </c>
      <c r="JI530">
        <v>0</v>
      </c>
      <c r="JJ530">
        <v>0</v>
      </c>
      <c r="JK530">
        <v>1</v>
      </c>
      <c r="JL530">
        <v>0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0</v>
      </c>
      <c r="JS530">
        <v>0</v>
      </c>
      <c r="JT530">
        <v>0</v>
      </c>
      <c r="JU530">
        <v>0</v>
      </c>
      <c r="JV530">
        <v>0</v>
      </c>
      <c r="JW530">
        <v>0</v>
      </c>
      <c r="JX530">
        <v>0</v>
      </c>
      <c r="JY530">
        <v>4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1</v>
      </c>
      <c r="KS530">
        <v>0</v>
      </c>
      <c r="KT530">
        <v>0</v>
      </c>
      <c r="KU530">
        <v>0</v>
      </c>
      <c r="KV530">
        <v>1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1</v>
      </c>
    </row>
    <row r="531" spans="1:325">
      <c r="A531" t="s">
        <v>889</v>
      </c>
      <c r="B531" t="s">
        <v>880</v>
      </c>
      <c r="C531" t="str">
        <f>"181505"</f>
        <v>181505</v>
      </c>
      <c r="D531" t="s">
        <v>888</v>
      </c>
      <c r="E531">
        <v>2</v>
      </c>
      <c r="F531">
        <v>1138</v>
      </c>
      <c r="G531">
        <v>870</v>
      </c>
      <c r="H531">
        <v>148</v>
      </c>
      <c r="I531">
        <v>722</v>
      </c>
      <c r="J531">
        <v>1</v>
      </c>
      <c r="K531">
        <v>3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722</v>
      </c>
      <c r="T531">
        <v>0</v>
      </c>
      <c r="U531">
        <v>0</v>
      </c>
      <c r="V531">
        <v>722</v>
      </c>
      <c r="W531">
        <v>22</v>
      </c>
      <c r="X531">
        <v>15</v>
      </c>
      <c r="Y531">
        <v>7</v>
      </c>
      <c r="Z531">
        <v>0</v>
      </c>
      <c r="AA531">
        <v>700</v>
      </c>
      <c r="AB531">
        <v>544</v>
      </c>
      <c r="AC531">
        <v>9</v>
      </c>
      <c r="AD531">
        <v>3</v>
      </c>
      <c r="AE531">
        <v>3</v>
      </c>
      <c r="AF531">
        <v>372</v>
      </c>
      <c r="AG531">
        <v>0</v>
      </c>
      <c r="AH531">
        <v>2</v>
      </c>
      <c r="AI531">
        <v>0</v>
      </c>
      <c r="AJ531">
        <v>2</v>
      </c>
      <c r="AK531">
        <v>0</v>
      </c>
      <c r="AL531">
        <v>0</v>
      </c>
      <c r="AM531">
        <v>14</v>
      </c>
      <c r="AN531">
        <v>0</v>
      </c>
      <c r="AO531">
        <v>0</v>
      </c>
      <c r="AP531">
        <v>0</v>
      </c>
      <c r="AQ531">
        <v>3</v>
      </c>
      <c r="AR531">
        <v>0</v>
      </c>
      <c r="AS531">
        <v>0</v>
      </c>
      <c r="AT531">
        <v>120</v>
      </c>
      <c r="AU531">
        <v>0</v>
      </c>
      <c r="AV531">
        <v>0</v>
      </c>
      <c r="AW531">
        <v>11</v>
      </c>
      <c r="AX531">
        <v>0</v>
      </c>
      <c r="AY531">
        <v>2</v>
      </c>
      <c r="AZ531">
        <v>0</v>
      </c>
      <c r="BA531">
        <v>2</v>
      </c>
      <c r="BB531">
        <v>0</v>
      </c>
      <c r="BC531">
        <v>0</v>
      </c>
      <c r="BD531">
        <v>0</v>
      </c>
      <c r="BE531">
        <v>0</v>
      </c>
      <c r="BF531">
        <v>1</v>
      </c>
      <c r="BG531">
        <v>544</v>
      </c>
      <c r="BH531">
        <v>19</v>
      </c>
      <c r="BI531">
        <v>3</v>
      </c>
      <c r="BJ531">
        <v>5</v>
      </c>
      <c r="BK531">
        <v>1</v>
      </c>
      <c r="BL531">
        <v>5</v>
      </c>
      <c r="BM531">
        <v>0</v>
      </c>
      <c r="BN531">
        <v>2</v>
      </c>
      <c r="BO531">
        <v>1</v>
      </c>
      <c r="BP531">
        <v>0</v>
      </c>
      <c r="BQ531">
        <v>0</v>
      </c>
      <c r="BR531">
        <v>1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1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19</v>
      </c>
      <c r="CN531">
        <v>7</v>
      </c>
      <c r="CO531">
        <v>2</v>
      </c>
      <c r="CP531">
        <v>2</v>
      </c>
      <c r="CQ531">
        <v>1</v>
      </c>
      <c r="CR531">
        <v>1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1</v>
      </c>
      <c r="DA531">
        <v>0</v>
      </c>
      <c r="DB531">
        <v>0</v>
      </c>
      <c r="DC531">
        <v>0</v>
      </c>
      <c r="DD531">
        <v>0</v>
      </c>
      <c r="DE531">
        <v>7</v>
      </c>
      <c r="DF531">
        <v>10</v>
      </c>
      <c r="DG531">
        <v>3</v>
      </c>
      <c r="DH531">
        <v>2</v>
      </c>
      <c r="DI531">
        <v>1</v>
      </c>
      <c r="DJ531">
        <v>0</v>
      </c>
      <c r="DK531">
        <v>0</v>
      </c>
      <c r="DL531">
        <v>0</v>
      </c>
      <c r="DM531">
        <v>2</v>
      </c>
      <c r="DN531">
        <v>1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1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10</v>
      </c>
      <c r="EJ531">
        <v>52</v>
      </c>
      <c r="EK531">
        <v>10</v>
      </c>
      <c r="EL531">
        <v>1</v>
      </c>
      <c r="EM531">
        <v>0</v>
      </c>
      <c r="EN531">
        <v>0</v>
      </c>
      <c r="EO531">
        <v>32</v>
      </c>
      <c r="EP531">
        <v>1</v>
      </c>
      <c r="EQ531">
        <v>0</v>
      </c>
      <c r="ER531">
        <v>5</v>
      </c>
      <c r="ES531">
        <v>0</v>
      </c>
      <c r="ET531">
        <v>0</v>
      </c>
      <c r="EU531">
        <v>0</v>
      </c>
      <c r="EV531">
        <v>0</v>
      </c>
      <c r="EW531">
        <v>1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1</v>
      </c>
      <c r="FJ531">
        <v>0</v>
      </c>
      <c r="FK531">
        <v>0</v>
      </c>
      <c r="FL531">
        <v>1</v>
      </c>
      <c r="FM531">
        <v>0</v>
      </c>
      <c r="FN531">
        <v>0</v>
      </c>
      <c r="FO531">
        <v>52</v>
      </c>
      <c r="FP531">
        <v>3</v>
      </c>
      <c r="FQ531">
        <v>3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3</v>
      </c>
      <c r="GV531">
        <v>55</v>
      </c>
      <c r="GW531">
        <v>14</v>
      </c>
      <c r="GX531">
        <v>0</v>
      </c>
      <c r="GY531">
        <v>21</v>
      </c>
      <c r="GZ531">
        <v>0</v>
      </c>
      <c r="HA531">
        <v>9</v>
      </c>
      <c r="HB531">
        <v>1</v>
      </c>
      <c r="HC531">
        <v>0</v>
      </c>
      <c r="HD531">
        <v>0</v>
      </c>
      <c r="HE531">
        <v>0</v>
      </c>
      <c r="HF531">
        <v>0</v>
      </c>
      <c r="HG531">
        <v>1</v>
      </c>
      <c r="HH531">
        <v>2</v>
      </c>
      <c r="HI531">
        <v>0</v>
      </c>
      <c r="HJ531">
        <v>1</v>
      </c>
      <c r="HK531">
        <v>1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2</v>
      </c>
      <c r="HR531">
        <v>0</v>
      </c>
      <c r="HS531">
        <v>1</v>
      </c>
      <c r="HT531">
        <v>0</v>
      </c>
      <c r="HU531">
        <v>2</v>
      </c>
      <c r="HV531">
        <v>0</v>
      </c>
      <c r="HW531">
        <v>0</v>
      </c>
      <c r="HX531">
        <v>55</v>
      </c>
      <c r="HY531">
        <v>5</v>
      </c>
      <c r="HZ531">
        <v>4</v>
      </c>
      <c r="IA531">
        <v>1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5</v>
      </c>
      <c r="JE531">
        <v>2</v>
      </c>
      <c r="JF531">
        <v>0</v>
      </c>
      <c r="JG531">
        <v>2</v>
      </c>
      <c r="JH531">
        <v>0</v>
      </c>
      <c r="JI531">
        <v>0</v>
      </c>
      <c r="JJ531">
        <v>0</v>
      </c>
      <c r="JK531">
        <v>0</v>
      </c>
      <c r="JL531">
        <v>0</v>
      </c>
      <c r="JM531">
        <v>0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0</v>
      </c>
      <c r="JW531">
        <v>0</v>
      </c>
      <c r="JX531">
        <v>0</v>
      </c>
      <c r="JY531">
        <v>2</v>
      </c>
      <c r="JZ531">
        <v>2</v>
      </c>
      <c r="KA531">
        <v>1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1</v>
      </c>
      <c r="KQ531">
        <v>2</v>
      </c>
      <c r="KR531">
        <v>1</v>
      </c>
      <c r="KS531">
        <v>1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1</v>
      </c>
    </row>
    <row r="532" spans="1:325">
      <c r="A532" t="s">
        <v>887</v>
      </c>
      <c r="B532" t="s">
        <v>880</v>
      </c>
      <c r="C532" t="str">
        <f>"181505"</f>
        <v>181505</v>
      </c>
      <c r="D532" t="s">
        <v>886</v>
      </c>
      <c r="E532">
        <v>3</v>
      </c>
      <c r="F532">
        <v>1596</v>
      </c>
      <c r="G532">
        <v>1240</v>
      </c>
      <c r="H532">
        <v>372</v>
      </c>
      <c r="I532">
        <v>868</v>
      </c>
      <c r="J532">
        <v>1</v>
      </c>
      <c r="K532">
        <v>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867</v>
      </c>
      <c r="T532">
        <v>0</v>
      </c>
      <c r="U532">
        <v>0</v>
      </c>
      <c r="V532">
        <v>867</v>
      </c>
      <c r="W532">
        <v>31</v>
      </c>
      <c r="X532">
        <v>25</v>
      </c>
      <c r="Y532">
        <v>6</v>
      </c>
      <c r="Z532">
        <v>0</v>
      </c>
      <c r="AA532">
        <v>836</v>
      </c>
      <c r="AB532">
        <v>494</v>
      </c>
      <c r="AC532">
        <v>8</v>
      </c>
      <c r="AD532">
        <v>7</v>
      </c>
      <c r="AE532">
        <v>0</v>
      </c>
      <c r="AF532">
        <v>235</v>
      </c>
      <c r="AG532">
        <v>3</v>
      </c>
      <c r="AH532">
        <v>13</v>
      </c>
      <c r="AI532">
        <v>4</v>
      </c>
      <c r="AJ532">
        <v>4</v>
      </c>
      <c r="AK532">
        <v>1</v>
      </c>
      <c r="AL532">
        <v>3</v>
      </c>
      <c r="AM532">
        <v>17</v>
      </c>
      <c r="AN532">
        <v>0</v>
      </c>
      <c r="AO532">
        <v>1</v>
      </c>
      <c r="AP532">
        <v>1</v>
      </c>
      <c r="AQ532">
        <v>0</v>
      </c>
      <c r="AR532">
        <v>9</v>
      </c>
      <c r="AS532">
        <v>1</v>
      </c>
      <c r="AT532">
        <v>172</v>
      </c>
      <c r="AU532">
        <v>0</v>
      </c>
      <c r="AV532">
        <v>0</v>
      </c>
      <c r="AW532">
        <v>8</v>
      </c>
      <c r="AX532">
        <v>0</v>
      </c>
      <c r="AY532">
        <v>0</v>
      </c>
      <c r="AZ532">
        <v>4</v>
      </c>
      <c r="BA532">
        <v>0</v>
      </c>
      <c r="BB532">
        <v>0</v>
      </c>
      <c r="BC532">
        <v>0</v>
      </c>
      <c r="BD532">
        <v>1</v>
      </c>
      <c r="BE532">
        <v>1</v>
      </c>
      <c r="BF532">
        <v>1</v>
      </c>
      <c r="BG532">
        <v>494</v>
      </c>
      <c r="BH532">
        <v>58</v>
      </c>
      <c r="BI532">
        <v>10</v>
      </c>
      <c r="BJ532">
        <v>1</v>
      </c>
      <c r="BK532">
        <v>1</v>
      </c>
      <c r="BL532">
        <v>18</v>
      </c>
      <c r="BM532">
        <v>1</v>
      </c>
      <c r="BN532">
        <v>2</v>
      </c>
      <c r="BO532">
        <v>6</v>
      </c>
      <c r="BP532">
        <v>2</v>
      </c>
      <c r="BQ532">
        <v>2</v>
      </c>
      <c r="BR532">
        <v>1</v>
      </c>
      <c r="BS532">
        <v>0</v>
      </c>
      <c r="BT532">
        <v>1</v>
      </c>
      <c r="BU532">
        <v>0</v>
      </c>
      <c r="BV532">
        <v>0</v>
      </c>
      <c r="BW532">
        <v>0</v>
      </c>
      <c r="BX532">
        <v>0</v>
      </c>
      <c r="BY532">
        <v>1</v>
      </c>
      <c r="BZ532">
        <v>0</v>
      </c>
      <c r="CA532">
        <v>0</v>
      </c>
      <c r="CB532">
        <v>0</v>
      </c>
      <c r="CC532">
        <v>0</v>
      </c>
      <c r="CD532">
        <v>1</v>
      </c>
      <c r="CE532">
        <v>1</v>
      </c>
      <c r="CF532">
        <v>0</v>
      </c>
      <c r="CG532">
        <v>2</v>
      </c>
      <c r="CH532">
        <v>4</v>
      </c>
      <c r="CI532">
        <v>0</v>
      </c>
      <c r="CJ532">
        <v>0</v>
      </c>
      <c r="CK532">
        <v>4</v>
      </c>
      <c r="CL532">
        <v>0</v>
      </c>
      <c r="CM532">
        <v>58</v>
      </c>
      <c r="CN532">
        <v>20</v>
      </c>
      <c r="CO532">
        <v>10</v>
      </c>
      <c r="CP532">
        <v>1</v>
      </c>
      <c r="CQ532">
        <v>0</v>
      </c>
      <c r="CR532">
        <v>1</v>
      </c>
      <c r="CS532">
        <v>2</v>
      </c>
      <c r="CT532">
        <v>1</v>
      </c>
      <c r="CU532">
        <v>0</v>
      </c>
      <c r="CV532">
        <v>1</v>
      </c>
      <c r="CW532">
        <v>0</v>
      </c>
      <c r="CX532">
        <v>0</v>
      </c>
      <c r="CY532">
        <v>1</v>
      </c>
      <c r="CZ532">
        <v>1</v>
      </c>
      <c r="DA532">
        <v>0</v>
      </c>
      <c r="DB532">
        <v>1</v>
      </c>
      <c r="DC532">
        <v>0</v>
      </c>
      <c r="DD532">
        <v>1</v>
      </c>
      <c r="DE532">
        <v>20</v>
      </c>
      <c r="DF532">
        <v>34</v>
      </c>
      <c r="DG532">
        <v>8</v>
      </c>
      <c r="DH532">
        <v>4</v>
      </c>
      <c r="DI532">
        <v>6</v>
      </c>
      <c r="DJ532">
        <v>1</v>
      </c>
      <c r="DK532">
        <v>0</v>
      </c>
      <c r="DL532">
        <v>0</v>
      </c>
      <c r="DM532">
        <v>1</v>
      </c>
      <c r="DN532">
        <v>1</v>
      </c>
      <c r="DO532">
        <v>1</v>
      </c>
      <c r="DP532">
        <v>0</v>
      </c>
      <c r="DQ532">
        <v>0</v>
      </c>
      <c r="DR532">
        <v>0</v>
      </c>
      <c r="DS532">
        <v>1</v>
      </c>
      <c r="DT532">
        <v>0</v>
      </c>
      <c r="DU532">
        <v>0</v>
      </c>
      <c r="DV532">
        <v>1</v>
      </c>
      <c r="DW532">
        <v>4</v>
      </c>
      <c r="DX532">
        <v>1</v>
      </c>
      <c r="DY532">
        <v>0</v>
      </c>
      <c r="DZ532">
        <v>0</v>
      </c>
      <c r="EA532">
        <v>1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4</v>
      </c>
      <c r="EI532">
        <v>34</v>
      </c>
      <c r="EJ532">
        <v>87</v>
      </c>
      <c r="EK532">
        <v>19</v>
      </c>
      <c r="EL532">
        <v>1</v>
      </c>
      <c r="EM532">
        <v>0</v>
      </c>
      <c r="EN532">
        <v>1</v>
      </c>
      <c r="EO532">
        <v>52</v>
      </c>
      <c r="EP532">
        <v>3</v>
      </c>
      <c r="EQ532">
        <v>0</v>
      </c>
      <c r="ER532">
        <v>6</v>
      </c>
      <c r="ES532">
        <v>1</v>
      </c>
      <c r="ET532">
        <v>0</v>
      </c>
      <c r="EU532">
        <v>1</v>
      </c>
      <c r="EV532">
        <v>0</v>
      </c>
      <c r="EW532">
        <v>0</v>
      </c>
      <c r="EX532">
        <v>1</v>
      </c>
      <c r="EY532">
        <v>0</v>
      </c>
      <c r="EZ532">
        <v>0</v>
      </c>
      <c r="FA532">
        <v>0</v>
      </c>
      <c r="FB532">
        <v>0</v>
      </c>
      <c r="FC532">
        <v>1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1</v>
      </c>
      <c r="FO532">
        <v>87</v>
      </c>
      <c r="FP532">
        <v>33</v>
      </c>
      <c r="FQ532">
        <v>15</v>
      </c>
      <c r="FR532">
        <v>14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1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1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2</v>
      </c>
      <c r="GU532">
        <v>33</v>
      </c>
      <c r="GV532">
        <v>87</v>
      </c>
      <c r="GW532">
        <v>20</v>
      </c>
      <c r="GX532">
        <v>2</v>
      </c>
      <c r="GY532">
        <v>23</v>
      </c>
      <c r="GZ532">
        <v>0</v>
      </c>
      <c r="HA532">
        <v>8</v>
      </c>
      <c r="HB532">
        <v>0</v>
      </c>
      <c r="HC532">
        <v>4</v>
      </c>
      <c r="HD532">
        <v>0</v>
      </c>
      <c r="HE532">
        <v>0</v>
      </c>
      <c r="HF532">
        <v>0</v>
      </c>
      <c r="HG532">
        <v>4</v>
      </c>
      <c r="HH532">
        <v>1</v>
      </c>
      <c r="HI532">
        <v>3</v>
      </c>
      <c r="HJ532">
        <v>0</v>
      </c>
      <c r="HK532">
        <v>0</v>
      </c>
      <c r="HL532">
        <v>1</v>
      </c>
      <c r="HM532">
        <v>1</v>
      </c>
      <c r="HN532">
        <v>1</v>
      </c>
      <c r="HO532">
        <v>0</v>
      </c>
      <c r="HP532">
        <v>1</v>
      </c>
      <c r="HQ532">
        <v>3</v>
      </c>
      <c r="HR532">
        <v>1</v>
      </c>
      <c r="HS532">
        <v>2</v>
      </c>
      <c r="HT532">
        <v>1</v>
      </c>
      <c r="HU532">
        <v>1</v>
      </c>
      <c r="HV532">
        <v>6</v>
      </c>
      <c r="HW532">
        <v>4</v>
      </c>
      <c r="HX532">
        <v>87</v>
      </c>
      <c r="HY532">
        <v>16</v>
      </c>
      <c r="HZ532">
        <v>5</v>
      </c>
      <c r="IA532">
        <v>3</v>
      </c>
      <c r="IB532">
        <v>0</v>
      </c>
      <c r="IC532">
        <v>0</v>
      </c>
      <c r="ID532">
        <v>2</v>
      </c>
      <c r="IE532">
        <v>1</v>
      </c>
      <c r="IF532">
        <v>0</v>
      </c>
      <c r="IG532">
        <v>0</v>
      </c>
      <c r="IH532">
        <v>1</v>
      </c>
      <c r="II532">
        <v>0</v>
      </c>
      <c r="IJ532">
        <v>0</v>
      </c>
      <c r="IK532">
        <v>0</v>
      </c>
      <c r="IL532">
        <v>0</v>
      </c>
      <c r="IM532">
        <v>1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2</v>
      </c>
      <c r="IV532">
        <v>0</v>
      </c>
      <c r="IW532">
        <v>0</v>
      </c>
      <c r="IX532">
        <v>0</v>
      </c>
      <c r="IY532">
        <v>0</v>
      </c>
      <c r="IZ532">
        <v>1</v>
      </c>
      <c r="JA532">
        <v>0</v>
      </c>
      <c r="JB532">
        <v>0</v>
      </c>
      <c r="JC532">
        <v>0</v>
      </c>
      <c r="JD532">
        <v>16</v>
      </c>
      <c r="JE532">
        <v>4</v>
      </c>
      <c r="JF532">
        <v>1</v>
      </c>
      <c r="JG532">
        <v>2</v>
      </c>
      <c r="JH532">
        <v>0</v>
      </c>
      <c r="JI532">
        <v>0</v>
      </c>
      <c r="JJ532">
        <v>0</v>
      </c>
      <c r="JK532">
        <v>0</v>
      </c>
      <c r="JL532">
        <v>0</v>
      </c>
      <c r="JM532">
        <v>1</v>
      </c>
      <c r="JN532">
        <v>0</v>
      </c>
      <c r="JO532">
        <v>0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0</v>
      </c>
      <c r="JW532">
        <v>0</v>
      </c>
      <c r="JX532">
        <v>0</v>
      </c>
      <c r="JY532">
        <v>4</v>
      </c>
      <c r="JZ532">
        <v>3</v>
      </c>
      <c r="KA532">
        <v>2</v>
      </c>
      <c r="KB532">
        <v>1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3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</row>
    <row r="533" spans="1:325">
      <c r="A533" t="s">
        <v>885</v>
      </c>
      <c r="B533" t="s">
        <v>880</v>
      </c>
      <c r="C533" t="str">
        <f>"181505"</f>
        <v>181505</v>
      </c>
      <c r="D533" t="s">
        <v>884</v>
      </c>
      <c r="E533">
        <v>4</v>
      </c>
      <c r="F533">
        <v>1421</v>
      </c>
      <c r="G533">
        <v>1091</v>
      </c>
      <c r="H533">
        <v>391</v>
      </c>
      <c r="I533">
        <v>700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700</v>
      </c>
      <c r="T533">
        <v>0</v>
      </c>
      <c r="U533">
        <v>0</v>
      </c>
      <c r="V533">
        <v>700</v>
      </c>
      <c r="W533">
        <v>32</v>
      </c>
      <c r="X533">
        <v>22</v>
      </c>
      <c r="Y533">
        <v>10</v>
      </c>
      <c r="Z533">
        <v>0</v>
      </c>
      <c r="AA533">
        <v>668</v>
      </c>
      <c r="AB533">
        <v>454</v>
      </c>
      <c r="AC533">
        <v>11</v>
      </c>
      <c r="AD533">
        <v>4</v>
      </c>
      <c r="AE533">
        <v>0</v>
      </c>
      <c r="AF533">
        <v>214</v>
      </c>
      <c r="AG533">
        <v>1</v>
      </c>
      <c r="AH533">
        <v>12</v>
      </c>
      <c r="AI533">
        <v>1</v>
      </c>
      <c r="AJ533">
        <v>9</v>
      </c>
      <c r="AK533">
        <v>0</v>
      </c>
      <c r="AL533">
        <v>0</v>
      </c>
      <c r="AM533">
        <v>38</v>
      </c>
      <c r="AN533">
        <v>1</v>
      </c>
      <c r="AO533">
        <v>1</v>
      </c>
      <c r="AP533">
        <v>0</v>
      </c>
      <c r="AQ533">
        <v>4</v>
      </c>
      <c r="AR533">
        <v>5</v>
      </c>
      <c r="AS533">
        <v>2</v>
      </c>
      <c r="AT533">
        <v>139</v>
      </c>
      <c r="AU533">
        <v>0</v>
      </c>
      <c r="AV533">
        <v>0</v>
      </c>
      <c r="AW533">
        <v>3</v>
      </c>
      <c r="AX533">
        <v>0</v>
      </c>
      <c r="AY533">
        <v>2</v>
      </c>
      <c r="AZ533">
        <v>1</v>
      </c>
      <c r="BA533">
        <v>0</v>
      </c>
      <c r="BB533">
        <v>1</v>
      </c>
      <c r="BC533">
        <v>0</v>
      </c>
      <c r="BD533">
        <v>3</v>
      </c>
      <c r="BE533">
        <v>0</v>
      </c>
      <c r="BF533">
        <v>2</v>
      </c>
      <c r="BG533">
        <v>454</v>
      </c>
      <c r="BH533">
        <v>16</v>
      </c>
      <c r="BI533">
        <v>8</v>
      </c>
      <c r="BJ533">
        <v>2</v>
      </c>
      <c r="BK533">
        <v>0</v>
      </c>
      <c r="BL533">
        <v>3</v>
      </c>
      <c r="BM533">
        <v>0</v>
      </c>
      <c r="BN533">
        <v>1</v>
      </c>
      <c r="BO533">
        <v>1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1</v>
      </c>
      <c r="CI533">
        <v>0</v>
      </c>
      <c r="CJ533">
        <v>0</v>
      </c>
      <c r="CK533">
        <v>0</v>
      </c>
      <c r="CL533">
        <v>0</v>
      </c>
      <c r="CM533">
        <v>16</v>
      </c>
      <c r="CN533">
        <v>1</v>
      </c>
      <c r="CO533">
        <v>0</v>
      </c>
      <c r="CP533">
        <v>1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1</v>
      </c>
      <c r="DF533">
        <v>6</v>
      </c>
      <c r="DG533">
        <v>3</v>
      </c>
      <c r="DH533">
        <v>0</v>
      </c>
      <c r="DI533">
        <v>0</v>
      </c>
      <c r="DJ533">
        <v>0</v>
      </c>
      <c r="DK533">
        <v>0</v>
      </c>
      <c r="DL533">
        <v>1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1</v>
      </c>
      <c r="DU533">
        <v>1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6</v>
      </c>
      <c r="EJ533">
        <v>117</v>
      </c>
      <c r="EK533">
        <v>12</v>
      </c>
      <c r="EL533">
        <v>0</v>
      </c>
      <c r="EM533">
        <v>0</v>
      </c>
      <c r="EN533">
        <v>1</v>
      </c>
      <c r="EO533">
        <v>94</v>
      </c>
      <c r="EP533">
        <v>3</v>
      </c>
      <c r="EQ533">
        <v>0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1</v>
      </c>
      <c r="EX533">
        <v>0</v>
      </c>
      <c r="EY533">
        <v>1</v>
      </c>
      <c r="EZ533">
        <v>0</v>
      </c>
      <c r="FA533">
        <v>0</v>
      </c>
      <c r="FB533">
        <v>3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1</v>
      </c>
      <c r="FL533">
        <v>0</v>
      </c>
      <c r="FM533">
        <v>0</v>
      </c>
      <c r="FN533">
        <v>0</v>
      </c>
      <c r="FO533">
        <v>117</v>
      </c>
      <c r="FP533">
        <v>5</v>
      </c>
      <c r="FQ533">
        <v>2</v>
      </c>
      <c r="FR533">
        <v>0</v>
      </c>
      <c r="FS533">
        <v>1</v>
      </c>
      <c r="FT533">
        <v>0</v>
      </c>
      <c r="FU533">
        <v>1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1</v>
      </c>
      <c r="GQ533">
        <v>0</v>
      </c>
      <c r="GR533">
        <v>0</v>
      </c>
      <c r="GS533">
        <v>0</v>
      </c>
      <c r="GT533">
        <v>0</v>
      </c>
      <c r="GU533">
        <v>5</v>
      </c>
      <c r="GV533">
        <v>53</v>
      </c>
      <c r="GW533">
        <v>18</v>
      </c>
      <c r="GX533">
        <v>0</v>
      </c>
      <c r="GY533">
        <v>6</v>
      </c>
      <c r="GZ533">
        <v>0</v>
      </c>
      <c r="HA533">
        <v>8</v>
      </c>
      <c r="HB533">
        <v>1</v>
      </c>
      <c r="HC533">
        <v>1</v>
      </c>
      <c r="HD533">
        <v>1</v>
      </c>
      <c r="HE533">
        <v>2</v>
      </c>
      <c r="HF533">
        <v>0</v>
      </c>
      <c r="HG533">
        <v>2</v>
      </c>
      <c r="HH533">
        <v>2</v>
      </c>
      <c r="HI533">
        <v>2</v>
      </c>
      <c r="HJ533">
        <v>0</v>
      </c>
      <c r="HK533">
        <v>0</v>
      </c>
      <c r="HL533">
        <v>0</v>
      </c>
      <c r="HM533">
        <v>2</v>
      </c>
      <c r="HN533">
        <v>0</v>
      </c>
      <c r="HO533">
        <v>1</v>
      </c>
      <c r="HP533">
        <v>0</v>
      </c>
      <c r="HQ533">
        <v>3</v>
      </c>
      <c r="HR533">
        <v>1</v>
      </c>
      <c r="HS533">
        <v>2</v>
      </c>
      <c r="HT533">
        <v>0</v>
      </c>
      <c r="HU533">
        <v>0</v>
      </c>
      <c r="HV533">
        <v>0</v>
      </c>
      <c r="HW533">
        <v>1</v>
      </c>
      <c r="HX533">
        <v>53</v>
      </c>
      <c r="HY533">
        <v>9</v>
      </c>
      <c r="HZ533">
        <v>3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1</v>
      </c>
      <c r="II533">
        <v>0</v>
      </c>
      <c r="IJ533">
        <v>0</v>
      </c>
      <c r="IK533">
        <v>1</v>
      </c>
      <c r="IL533">
        <v>0</v>
      </c>
      <c r="IM533">
        <v>0</v>
      </c>
      <c r="IN533">
        <v>0</v>
      </c>
      <c r="IO533">
        <v>2</v>
      </c>
      <c r="IP533">
        <v>1</v>
      </c>
      <c r="IQ533">
        <v>0</v>
      </c>
      <c r="IR533">
        <v>0</v>
      </c>
      <c r="IS533">
        <v>0</v>
      </c>
      <c r="IT533">
        <v>1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9</v>
      </c>
      <c r="JE533">
        <v>2</v>
      </c>
      <c r="JF533">
        <v>1</v>
      </c>
      <c r="JG533">
        <v>1</v>
      </c>
      <c r="JH533">
        <v>0</v>
      </c>
      <c r="JI533">
        <v>0</v>
      </c>
      <c r="JJ533">
        <v>0</v>
      </c>
      <c r="JK533">
        <v>0</v>
      </c>
      <c r="JL533">
        <v>0</v>
      </c>
      <c r="JM533">
        <v>0</v>
      </c>
      <c r="JN533">
        <v>0</v>
      </c>
      <c r="JO533">
        <v>0</v>
      </c>
      <c r="JP533">
        <v>0</v>
      </c>
      <c r="JQ533">
        <v>0</v>
      </c>
      <c r="JR533">
        <v>0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2</v>
      </c>
      <c r="JZ533">
        <v>4</v>
      </c>
      <c r="KA533">
        <v>1</v>
      </c>
      <c r="KB533">
        <v>1</v>
      </c>
      <c r="KC533">
        <v>0</v>
      </c>
      <c r="KD533">
        <v>0</v>
      </c>
      <c r="KE533">
        <v>1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1</v>
      </c>
      <c r="KO533">
        <v>0</v>
      </c>
      <c r="KP533">
        <v>0</v>
      </c>
      <c r="KQ533">
        <v>4</v>
      </c>
      <c r="KR533">
        <v>1</v>
      </c>
      <c r="KS533">
        <v>0</v>
      </c>
      <c r="KT533">
        <v>1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1</v>
      </c>
    </row>
    <row r="534" spans="1:325">
      <c r="A534" t="s">
        <v>883</v>
      </c>
      <c r="B534" t="s">
        <v>880</v>
      </c>
      <c r="C534" t="str">
        <f>"181505"</f>
        <v>181505</v>
      </c>
      <c r="D534" t="s">
        <v>882</v>
      </c>
      <c r="E534">
        <v>5</v>
      </c>
      <c r="F534">
        <v>434</v>
      </c>
      <c r="G534">
        <v>341</v>
      </c>
      <c r="H534">
        <v>169</v>
      </c>
      <c r="I534">
        <v>172</v>
      </c>
      <c r="J534">
        <v>0</v>
      </c>
      <c r="K534">
        <v>1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172</v>
      </c>
      <c r="T534">
        <v>0</v>
      </c>
      <c r="U534">
        <v>0</v>
      </c>
      <c r="V534">
        <v>172</v>
      </c>
      <c r="W534">
        <v>16</v>
      </c>
      <c r="X534">
        <v>12</v>
      </c>
      <c r="Y534">
        <v>4</v>
      </c>
      <c r="Z534">
        <v>0</v>
      </c>
      <c r="AA534">
        <v>156</v>
      </c>
      <c r="AB534">
        <v>97</v>
      </c>
      <c r="AC534">
        <v>2</v>
      </c>
      <c r="AD534">
        <v>0</v>
      </c>
      <c r="AE534">
        <v>1</v>
      </c>
      <c r="AF534">
        <v>28</v>
      </c>
      <c r="AG534">
        <v>0</v>
      </c>
      <c r="AH534">
        <v>4</v>
      </c>
      <c r="AI534">
        <v>1</v>
      </c>
      <c r="AJ534">
        <v>5</v>
      </c>
      <c r="AK534">
        <v>0</v>
      </c>
      <c r="AL534">
        <v>2</v>
      </c>
      <c r="AM534">
        <v>13</v>
      </c>
      <c r="AN534">
        <v>3</v>
      </c>
      <c r="AO534">
        <v>0</v>
      </c>
      <c r="AP534">
        <v>0</v>
      </c>
      <c r="AQ534">
        <v>0</v>
      </c>
      <c r="AR534">
        <v>1</v>
      </c>
      <c r="AS534">
        <v>0</v>
      </c>
      <c r="AT534">
        <v>31</v>
      </c>
      <c r="AU534">
        <v>0</v>
      </c>
      <c r="AV534">
        <v>0</v>
      </c>
      <c r="AW534">
        <v>1</v>
      </c>
      <c r="AX534">
        <v>1</v>
      </c>
      <c r="AY534">
        <v>0</v>
      </c>
      <c r="AZ534">
        <v>3</v>
      </c>
      <c r="BA534">
        <v>1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97</v>
      </c>
      <c r="BH534">
        <v>9</v>
      </c>
      <c r="BI534">
        <v>4</v>
      </c>
      <c r="BJ534">
        <v>3</v>
      </c>
      <c r="BK534">
        <v>0</v>
      </c>
      <c r="BL534">
        <v>1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1</v>
      </c>
      <c r="CL534">
        <v>0</v>
      </c>
      <c r="CM534">
        <v>9</v>
      </c>
      <c r="CN534">
        <v>2</v>
      </c>
      <c r="CO534">
        <v>2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2</v>
      </c>
      <c r="DF534">
        <v>3</v>
      </c>
      <c r="DG534">
        <v>1</v>
      </c>
      <c r="DH534">
        <v>0</v>
      </c>
      <c r="DI534">
        <v>0</v>
      </c>
      <c r="DJ534">
        <v>1</v>
      </c>
      <c r="DK534">
        <v>0</v>
      </c>
      <c r="DL534">
        <v>1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3</v>
      </c>
      <c r="EJ534">
        <v>29</v>
      </c>
      <c r="EK534">
        <v>5</v>
      </c>
      <c r="EL534">
        <v>0</v>
      </c>
      <c r="EM534">
        <v>0</v>
      </c>
      <c r="EN534">
        <v>0</v>
      </c>
      <c r="EO534">
        <v>21</v>
      </c>
      <c r="EP534">
        <v>0</v>
      </c>
      <c r="EQ534">
        <v>0</v>
      </c>
      <c r="ER534">
        <v>2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1</v>
      </c>
      <c r="FM534">
        <v>0</v>
      </c>
      <c r="FN534">
        <v>0</v>
      </c>
      <c r="FO534">
        <v>29</v>
      </c>
      <c r="FP534">
        <v>4</v>
      </c>
      <c r="FQ534">
        <v>0</v>
      </c>
      <c r="FR534">
        <v>2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1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1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4</v>
      </c>
      <c r="GV534">
        <v>4</v>
      </c>
      <c r="GW534">
        <v>2</v>
      </c>
      <c r="GX534">
        <v>1</v>
      </c>
      <c r="GY534">
        <v>0</v>
      </c>
      <c r="GZ534">
        <v>0</v>
      </c>
      <c r="HA534">
        <v>1</v>
      </c>
      <c r="HB534">
        <v>0</v>
      </c>
      <c r="HC534">
        <v>0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4</v>
      </c>
      <c r="HY534">
        <v>6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1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4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1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6</v>
      </c>
      <c r="JE534">
        <v>2</v>
      </c>
      <c r="JF534">
        <v>1</v>
      </c>
      <c r="JG534">
        <v>1</v>
      </c>
      <c r="JH534">
        <v>0</v>
      </c>
      <c r="JI534">
        <v>0</v>
      </c>
      <c r="JJ534">
        <v>0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0</v>
      </c>
      <c r="JY534">
        <v>2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</row>
    <row r="535" spans="1:325">
      <c r="A535" t="s">
        <v>881</v>
      </c>
      <c r="B535" t="s">
        <v>880</v>
      </c>
      <c r="C535" t="str">
        <f>"181505"</f>
        <v>181505</v>
      </c>
      <c r="D535" t="s">
        <v>879</v>
      </c>
      <c r="E535">
        <v>6</v>
      </c>
      <c r="F535">
        <v>1165</v>
      </c>
      <c r="G535">
        <v>900</v>
      </c>
      <c r="H535">
        <v>333</v>
      </c>
      <c r="I535">
        <v>567</v>
      </c>
      <c r="J535">
        <v>0</v>
      </c>
      <c r="K535">
        <v>1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567</v>
      </c>
      <c r="T535">
        <v>0</v>
      </c>
      <c r="U535">
        <v>0</v>
      </c>
      <c r="V535">
        <v>567</v>
      </c>
      <c r="W535">
        <v>27</v>
      </c>
      <c r="X535">
        <v>21</v>
      </c>
      <c r="Y535">
        <v>6</v>
      </c>
      <c r="Z535">
        <v>0</v>
      </c>
      <c r="AA535">
        <v>540</v>
      </c>
      <c r="AB535">
        <v>399</v>
      </c>
      <c r="AC535">
        <v>11</v>
      </c>
      <c r="AD535">
        <v>2</v>
      </c>
      <c r="AE535">
        <v>3</v>
      </c>
      <c r="AF535">
        <v>226</v>
      </c>
      <c r="AG535">
        <v>3</v>
      </c>
      <c r="AH535">
        <v>11</v>
      </c>
      <c r="AI535">
        <v>1</v>
      </c>
      <c r="AJ535">
        <v>4</v>
      </c>
      <c r="AK535">
        <v>0</v>
      </c>
      <c r="AL535">
        <v>1</v>
      </c>
      <c r="AM535">
        <v>18</v>
      </c>
      <c r="AN535">
        <v>0</v>
      </c>
      <c r="AO535">
        <v>0</v>
      </c>
      <c r="AP535">
        <v>0</v>
      </c>
      <c r="AQ535">
        <v>0</v>
      </c>
      <c r="AR535">
        <v>5</v>
      </c>
      <c r="AS535">
        <v>1</v>
      </c>
      <c r="AT535">
        <v>90</v>
      </c>
      <c r="AU535">
        <v>0</v>
      </c>
      <c r="AV535">
        <v>0</v>
      </c>
      <c r="AW535">
        <v>15</v>
      </c>
      <c r="AX535">
        <v>0</v>
      </c>
      <c r="AY535">
        <v>0</v>
      </c>
      <c r="AZ535">
        <v>3</v>
      </c>
      <c r="BA535">
        <v>0</v>
      </c>
      <c r="BB535">
        <v>3</v>
      </c>
      <c r="BC535">
        <v>0</v>
      </c>
      <c r="BD535">
        <v>0</v>
      </c>
      <c r="BE535">
        <v>0</v>
      </c>
      <c r="BF535">
        <v>2</v>
      </c>
      <c r="BG535">
        <v>399</v>
      </c>
      <c r="BH535">
        <v>21</v>
      </c>
      <c r="BI535">
        <v>8</v>
      </c>
      <c r="BJ535">
        <v>1</v>
      </c>
      <c r="BK535">
        <v>0</v>
      </c>
      <c r="BL535">
        <v>5</v>
      </c>
      <c r="BM535">
        <v>0</v>
      </c>
      <c r="BN535">
        <v>2</v>
      </c>
      <c r="BO535">
        <v>1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2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2</v>
      </c>
      <c r="CM535">
        <v>21</v>
      </c>
      <c r="CN535">
        <v>3</v>
      </c>
      <c r="CO535">
        <v>1</v>
      </c>
      <c r="CP535">
        <v>0</v>
      </c>
      <c r="CQ535">
        <v>0</v>
      </c>
      <c r="CR535">
        <v>0</v>
      </c>
      <c r="CS535">
        <v>0</v>
      </c>
      <c r="CT535">
        <v>1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1</v>
      </c>
      <c r="DC535">
        <v>0</v>
      </c>
      <c r="DD535">
        <v>0</v>
      </c>
      <c r="DE535">
        <v>3</v>
      </c>
      <c r="DF535">
        <v>22</v>
      </c>
      <c r="DG535">
        <v>9</v>
      </c>
      <c r="DH535">
        <v>0</v>
      </c>
      <c r="DI535">
        <v>1</v>
      </c>
      <c r="DJ535">
        <v>2</v>
      </c>
      <c r="DK535">
        <v>1</v>
      </c>
      <c r="DL535">
        <v>1</v>
      </c>
      <c r="DM535">
        <v>0</v>
      </c>
      <c r="DN535">
        <v>0</v>
      </c>
      <c r="DO535">
        <v>0</v>
      </c>
      <c r="DP535">
        <v>0</v>
      </c>
      <c r="DQ535">
        <v>1</v>
      </c>
      <c r="DR535">
        <v>0</v>
      </c>
      <c r="DS535">
        <v>0</v>
      </c>
      <c r="DT535">
        <v>1</v>
      </c>
      <c r="DU535">
        <v>0</v>
      </c>
      <c r="DV535">
        <v>1</v>
      </c>
      <c r="DW535">
        <v>0</v>
      </c>
      <c r="DX535">
        <v>0</v>
      </c>
      <c r="DY535">
        <v>1</v>
      </c>
      <c r="DZ535">
        <v>1</v>
      </c>
      <c r="EA535">
        <v>1</v>
      </c>
      <c r="EB535">
        <v>1</v>
      </c>
      <c r="EC535">
        <v>1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22</v>
      </c>
      <c r="EJ535">
        <v>48</v>
      </c>
      <c r="EK535">
        <v>16</v>
      </c>
      <c r="EL535">
        <v>0</v>
      </c>
      <c r="EM535">
        <v>0</v>
      </c>
      <c r="EN535">
        <v>0</v>
      </c>
      <c r="EO535">
        <v>22</v>
      </c>
      <c r="EP535">
        <v>6</v>
      </c>
      <c r="EQ535">
        <v>0</v>
      </c>
      <c r="ER535">
        <v>2</v>
      </c>
      <c r="ES535">
        <v>0</v>
      </c>
      <c r="ET535">
        <v>0</v>
      </c>
      <c r="EU535">
        <v>0</v>
      </c>
      <c r="EV535">
        <v>1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1</v>
      </c>
      <c r="FO535">
        <v>48</v>
      </c>
      <c r="FP535">
        <v>9</v>
      </c>
      <c r="FQ535">
        <v>3</v>
      </c>
      <c r="FR535">
        <v>0</v>
      </c>
      <c r="FS535">
        <v>0</v>
      </c>
      <c r="FT535">
        <v>1</v>
      </c>
      <c r="FU535">
        <v>1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2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1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1</v>
      </c>
      <c r="GT535">
        <v>0</v>
      </c>
      <c r="GU535">
        <v>9</v>
      </c>
      <c r="GV535">
        <v>31</v>
      </c>
      <c r="GW535">
        <v>11</v>
      </c>
      <c r="GX535">
        <v>0</v>
      </c>
      <c r="GY535">
        <v>7</v>
      </c>
      <c r="GZ535">
        <v>2</v>
      </c>
      <c r="HA535">
        <v>3</v>
      </c>
      <c r="HB535">
        <v>0</v>
      </c>
      <c r="HC535">
        <v>0</v>
      </c>
      <c r="HD535">
        <v>0</v>
      </c>
      <c r="HE535">
        <v>0</v>
      </c>
      <c r="HF535">
        <v>0</v>
      </c>
      <c r="HG535">
        <v>4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0</v>
      </c>
      <c r="HO535">
        <v>0</v>
      </c>
      <c r="HP535">
        <v>0</v>
      </c>
      <c r="HQ535">
        <v>3</v>
      </c>
      <c r="HR535">
        <v>1</v>
      </c>
      <c r="HS535">
        <v>0</v>
      </c>
      <c r="HT535">
        <v>0</v>
      </c>
      <c r="HU535">
        <v>0</v>
      </c>
      <c r="HV535">
        <v>0</v>
      </c>
      <c r="HW535">
        <v>0</v>
      </c>
      <c r="HX535">
        <v>31</v>
      </c>
      <c r="HY535">
        <v>4</v>
      </c>
      <c r="HZ535">
        <v>1</v>
      </c>
      <c r="IA535">
        <v>0</v>
      </c>
      <c r="IB535">
        <v>0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2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0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1</v>
      </c>
      <c r="JD535">
        <v>4</v>
      </c>
      <c r="JE535">
        <v>1</v>
      </c>
      <c r="JF535">
        <v>0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1</v>
      </c>
      <c r="JR535">
        <v>0</v>
      </c>
      <c r="JS535">
        <v>0</v>
      </c>
      <c r="JT535">
        <v>0</v>
      </c>
      <c r="JU535">
        <v>0</v>
      </c>
      <c r="JV535">
        <v>0</v>
      </c>
      <c r="JW535">
        <v>0</v>
      </c>
      <c r="JX535">
        <v>0</v>
      </c>
      <c r="JY535">
        <v>1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0</v>
      </c>
      <c r="KN535">
        <v>0</v>
      </c>
      <c r="KO535">
        <v>0</v>
      </c>
      <c r="KP535">
        <v>0</v>
      </c>
      <c r="KQ535">
        <v>0</v>
      </c>
      <c r="KR535">
        <v>2</v>
      </c>
      <c r="KS535">
        <v>0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2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2</v>
      </c>
    </row>
    <row r="536" spans="1:325">
      <c r="A536" t="s">
        <v>878</v>
      </c>
      <c r="B536" t="s">
        <v>870</v>
      </c>
      <c r="C536" t="str">
        <f>"181601"</f>
        <v>181601</v>
      </c>
      <c r="D536" t="s">
        <v>877</v>
      </c>
      <c r="E536">
        <v>1</v>
      </c>
      <c r="F536">
        <v>1763</v>
      </c>
      <c r="G536">
        <v>1350</v>
      </c>
      <c r="H536">
        <v>511</v>
      </c>
      <c r="I536">
        <v>839</v>
      </c>
      <c r="J536">
        <v>1</v>
      </c>
      <c r="K536">
        <v>8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839</v>
      </c>
      <c r="T536">
        <v>0</v>
      </c>
      <c r="U536">
        <v>0</v>
      </c>
      <c r="V536">
        <v>839</v>
      </c>
      <c r="W536">
        <v>24</v>
      </c>
      <c r="X536">
        <v>16</v>
      </c>
      <c r="Y536">
        <v>8</v>
      </c>
      <c r="Z536">
        <v>0</v>
      </c>
      <c r="AA536">
        <v>815</v>
      </c>
      <c r="AB536">
        <v>410</v>
      </c>
      <c r="AC536">
        <v>84</v>
      </c>
      <c r="AD536">
        <v>36</v>
      </c>
      <c r="AE536">
        <v>5</v>
      </c>
      <c r="AF536">
        <v>19</v>
      </c>
      <c r="AG536">
        <v>5</v>
      </c>
      <c r="AH536">
        <v>144</v>
      </c>
      <c r="AI536">
        <v>5</v>
      </c>
      <c r="AJ536">
        <v>3</v>
      </c>
      <c r="AK536">
        <v>3</v>
      </c>
      <c r="AL536">
        <v>26</v>
      </c>
      <c r="AM536">
        <v>23</v>
      </c>
      <c r="AN536">
        <v>11</v>
      </c>
      <c r="AO536">
        <v>2</v>
      </c>
      <c r="AP536">
        <v>14</v>
      </c>
      <c r="AQ536">
        <v>2</v>
      </c>
      <c r="AR536">
        <v>0</v>
      </c>
      <c r="AS536">
        <v>1</v>
      </c>
      <c r="AT536">
        <v>3</v>
      </c>
      <c r="AU536">
        <v>2</v>
      </c>
      <c r="AV536">
        <v>1</v>
      </c>
      <c r="AW536">
        <v>1</v>
      </c>
      <c r="AX536">
        <v>2</v>
      </c>
      <c r="AY536">
        <v>1</v>
      </c>
      <c r="AZ536">
        <v>3</v>
      </c>
      <c r="BA536">
        <v>1</v>
      </c>
      <c r="BB536">
        <v>0</v>
      </c>
      <c r="BC536">
        <v>2</v>
      </c>
      <c r="BD536">
        <v>0</v>
      </c>
      <c r="BE536">
        <v>7</v>
      </c>
      <c r="BF536">
        <v>4</v>
      </c>
      <c r="BG536">
        <v>410</v>
      </c>
      <c r="BH536">
        <v>94</v>
      </c>
      <c r="BI536">
        <v>34</v>
      </c>
      <c r="BJ536">
        <v>28</v>
      </c>
      <c r="BK536">
        <v>5</v>
      </c>
      <c r="BL536">
        <v>0</v>
      </c>
      <c r="BM536">
        <v>2</v>
      </c>
      <c r="BN536">
        <v>0</v>
      </c>
      <c r="BO536">
        <v>9</v>
      </c>
      <c r="BP536">
        <v>1</v>
      </c>
      <c r="BQ536">
        <v>0</v>
      </c>
      <c r="BR536">
        <v>1</v>
      </c>
      <c r="BS536">
        <v>0</v>
      </c>
      <c r="BT536">
        <v>5</v>
      </c>
      <c r="BU536">
        <v>0</v>
      </c>
      <c r="BV536">
        <v>1</v>
      </c>
      <c r="BW536">
        <v>0</v>
      </c>
      <c r="BX536">
        <v>0</v>
      </c>
      <c r="BY536">
        <v>1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1</v>
      </c>
      <c r="CH536">
        <v>0</v>
      </c>
      <c r="CI536">
        <v>0</v>
      </c>
      <c r="CJ536">
        <v>1</v>
      </c>
      <c r="CK536">
        <v>5</v>
      </c>
      <c r="CL536">
        <v>0</v>
      </c>
      <c r="CM536">
        <v>94</v>
      </c>
      <c r="CN536">
        <v>17</v>
      </c>
      <c r="CO536">
        <v>8</v>
      </c>
      <c r="CP536">
        <v>3</v>
      </c>
      <c r="CQ536">
        <v>0</v>
      </c>
      <c r="CR536">
        <v>1</v>
      </c>
      <c r="CS536">
        <v>4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1</v>
      </c>
      <c r="DD536">
        <v>0</v>
      </c>
      <c r="DE536">
        <v>17</v>
      </c>
      <c r="DF536">
        <v>31</v>
      </c>
      <c r="DG536">
        <v>17</v>
      </c>
      <c r="DH536">
        <v>1</v>
      </c>
      <c r="DI536">
        <v>3</v>
      </c>
      <c r="DJ536">
        <v>4</v>
      </c>
      <c r="DK536">
        <v>0</v>
      </c>
      <c r="DL536">
        <v>1</v>
      </c>
      <c r="DM536">
        <v>2</v>
      </c>
      <c r="DN536">
        <v>1</v>
      </c>
      <c r="DO536">
        <v>0</v>
      </c>
      <c r="DP536">
        <v>0</v>
      </c>
      <c r="DQ536">
        <v>0</v>
      </c>
      <c r="DR536">
        <v>0</v>
      </c>
      <c r="DS536">
        <v>1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1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31</v>
      </c>
      <c r="EJ536">
        <v>36</v>
      </c>
      <c r="EK536">
        <v>8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2</v>
      </c>
      <c r="ES536">
        <v>0</v>
      </c>
      <c r="ET536">
        <v>1</v>
      </c>
      <c r="EU536">
        <v>1</v>
      </c>
      <c r="EV536">
        <v>0</v>
      </c>
      <c r="EW536">
        <v>0</v>
      </c>
      <c r="EX536">
        <v>0</v>
      </c>
      <c r="EY536">
        <v>1</v>
      </c>
      <c r="EZ536">
        <v>1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1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21</v>
      </c>
      <c r="FO536">
        <v>36</v>
      </c>
      <c r="FP536">
        <v>123</v>
      </c>
      <c r="FQ536">
        <v>5</v>
      </c>
      <c r="FR536">
        <v>0</v>
      </c>
      <c r="FS536">
        <v>0</v>
      </c>
      <c r="FT536">
        <v>0</v>
      </c>
      <c r="FU536">
        <v>111</v>
      </c>
      <c r="FV536">
        <v>0</v>
      </c>
      <c r="FW536">
        <v>0</v>
      </c>
      <c r="FX536">
        <v>0</v>
      </c>
      <c r="FY536">
        <v>1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5</v>
      </c>
      <c r="GH536">
        <v>0</v>
      </c>
      <c r="GI536">
        <v>1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123</v>
      </c>
      <c r="GV536">
        <v>68</v>
      </c>
      <c r="GW536">
        <v>30</v>
      </c>
      <c r="GX536">
        <v>5</v>
      </c>
      <c r="GY536">
        <v>3</v>
      </c>
      <c r="GZ536">
        <v>0</v>
      </c>
      <c r="HA536">
        <v>4</v>
      </c>
      <c r="HB536">
        <v>1</v>
      </c>
      <c r="HC536">
        <v>5</v>
      </c>
      <c r="HD536">
        <v>0</v>
      </c>
      <c r="HE536">
        <v>2</v>
      </c>
      <c r="HF536">
        <v>0</v>
      </c>
      <c r="HG536">
        <v>4</v>
      </c>
      <c r="HH536">
        <v>1</v>
      </c>
      <c r="HI536">
        <v>2</v>
      </c>
      <c r="HJ536">
        <v>0</v>
      </c>
      <c r="HK536">
        <v>0</v>
      </c>
      <c r="HL536">
        <v>0</v>
      </c>
      <c r="HM536">
        <v>2</v>
      </c>
      <c r="HN536">
        <v>1</v>
      </c>
      <c r="HO536">
        <v>0</v>
      </c>
      <c r="HP536">
        <v>0</v>
      </c>
      <c r="HQ536">
        <v>1</v>
      </c>
      <c r="HR536">
        <v>2</v>
      </c>
      <c r="HS536">
        <v>0</v>
      </c>
      <c r="HT536">
        <v>2</v>
      </c>
      <c r="HU536">
        <v>1</v>
      </c>
      <c r="HV536">
        <v>1</v>
      </c>
      <c r="HW536">
        <v>1</v>
      </c>
      <c r="HX536">
        <v>68</v>
      </c>
      <c r="HY536">
        <v>30</v>
      </c>
      <c r="HZ536">
        <v>18</v>
      </c>
      <c r="IA536">
        <v>3</v>
      </c>
      <c r="IB536">
        <v>0</v>
      </c>
      <c r="IC536">
        <v>0</v>
      </c>
      <c r="ID536">
        <v>0</v>
      </c>
      <c r="IE536">
        <v>0</v>
      </c>
      <c r="IF536">
        <v>1</v>
      </c>
      <c r="IG536">
        <v>1</v>
      </c>
      <c r="IH536">
        <v>0</v>
      </c>
      <c r="II536">
        <v>1</v>
      </c>
      <c r="IJ536">
        <v>0</v>
      </c>
      <c r="IK536">
        <v>0</v>
      </c>
      <c r="IL536">
        <v>1</v>
      </c>
      <c r="IM536">
        <v>0</v>
      </c>
      <c r="IN536">
        <v>0</v>
      </c>
      <c r="IO536">
        <v>1</v>
      </c>
      <c r="IP536">
        <v>0</v>
      </c>
      <c r="IQ536">
        <v>0</v>
      </c>
      <c r="IR536">
        <v>0</v>
      </c>
      <c r="IS536">
        <v>2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2</v>
      </c>
      <c r="JB536">
        <v>0</v>
      </c>
      <c r="JC536">
        <v>0</v>
      </c>
      <c r="JD536">
        <v>30</v>
      </c>
      <c r="JE536">
        <v>4</v>
      </c>
      <c r="JF536">
        <v>2</v>
      </c>
      <c r="JG536">
        <v>1</v>
      </c>
      <c r="JH536">
        <v>0</v>
      </c>
      <c r="JI536">
        <v>0</v>
      </c>
      <c r="JJ536">
        <v>0</v>
      </c>
      <c r="JK536">
        <v>0</v>
      </c>
      <c r="JL536">
        <v>0</v>
      </c>
      <c r="JM536">
        <v>0</v>
      </c>
      <c r="JN536">
        <v>0</v>
      </c>
      <c r="JO536">
        <v>0</v>
      </c>
      <c r="JP536">
        <v>0</v>
      </c>
      <c r="JQ536">
        <v>0</v>
      </c>
      <c r="JR536">
        <v>0</v>
      </c>
      <c r="JS536">
        <v>1</v>
      </c>
      <c r="JT536">
        <v>0</v>
      </c>
      <c r="JU536">
        <v>0</v>
      </c>
      <c r="JV536">
        <v>0</v>
      </c>
      <c r="JW536">
        <v>0</v>
      </c>
      <c r="JX536">
        <v>0</v>
      </c>
      <c r="JY536">
        <v>4</v>
      </c>
      <c r="JZ536">
        <v>2</v>
      </c>
      <c r="KA536">
        <v>1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1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2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</row>
    <row r="537" spans="1:325">
      <c r="A537" t="s">
        <v>876</v>
      </c>
      <c r="B537" t="s">
        <v>870</v>
      </c>
      <c r="C537" t="str">
        <f>"181601"</f>
        <v>181601</v>
      </c>
      <c r="D537" t="s">
        <v>875</v>
      </c>
      <c r="E537">
        <v>2</v>
      </c>
      <c r="F537">
        <v>825</v>
      </c>
      <c r="G537">
        <v>640</v>
      </c>
      <c r="H537">
        <v>226</v>
      </c>
      <c r="I537">
        <v>414</v>
      </c>
      <c r="J537">
        <v>1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414</v>
      </c>
      <c r="T537">
        <v>0</v>
      </c>
      <c r="U537">
        <v>0</v>
      </c>
      <c r="V537">
        <v>414</v>
      </c>
      <c r="W537">
        <v>14</v>
      </c>
      <c r="X537">
        <v>11</v>
      </c>
      <c r="Y537">
        <v>3</v>
      </c>
      <c r="Z537">
        <v>0</v>
      </c>
      <c r="AA537">
        <v>400</v>
      </c>
      <c r="AB537">
        <v>187</v>
      </c>
      <c r="AC537">
        <v>38</v>
      </c>
      <c r="AD537">
        <v>14</v>
      </c>
      <c r="AE537">
        <v>6</v>
      </c>
      <c r="AF537">
        <v>16</v>
      </c>
      <c r="AG537">
        <v>0</v>
      </c>
      <c r="AH537">
        <v>61</v>
      </c>
      <c r="AI537">
        <v>2</v>
      </c>
      <c r="AJ537">
        <v>3</v>
      </c>
      <c r="AK537">
        <v>1</v>
      </c>
      <c r="AL537">
        <v>15</v>
      </c>
      <c r="AM537">
        <v>11</v>
      </c>
      <c r="AN537">
        <v>6</v>
      </c>
      <c r="AO537">
        <v>1</v>
      </c>
      <c r="AP537">
        <v>1</v>
      </c>
      <c r="AQ537">
        <v>0</v>
      </c>
      <c r="AR537">
        <v>0</v>
      </c>
      <c r="AS537">
        <v>1</v>
      </c>
      <c r="AT537">
        <v>0</v>
      </c>
      <c r="AU537">
        <v>0</v>
      </c>
      <c r="AV537">
        <v>2</v>
      </c>
      <c r="AW537">
        <v>1</v>
      </c>
      <c r="AX537">
        <v>0</v>
      </c>
      <c r="AY537">
        <v>2</v>
      </c>
      <c r="AZ537">
        <v>1</v>
      </c>
      <c r="BA537">
        <v>0</v>
      </c>
      <c r="BB537">
        <v>3</v>
      </c>
      <c r="BC537">
        <v>0</v>
      </c>
      <c r="BD537">
        <v>0</v>
      </c>
      <c r="BE537">
        <v>0</v>
      </c>
      <c r="BF537">
        <v>2</v>
      </c>
      <c r="BG537">
        <v>187</v>
      </c>
      <c r="BH537">
        <v>45</v>
      </c>
      <c r="BI537">
        <v>24</v>
      </c>
      <c r="BJ537">
        <v>11</v>
      </c>
      <c r="BK537">
        <v>1</v>
      </c>
      <c r="BL537">
        <v>0</v>
      </c>
      <c r="BM537">
        <v>0</v>
      </c>
      <c r="BN537">
        <v>0</v>
      </c>
      <c r="BO537">
        <v>3</v>
      </c>
      <c r="BP537">
        <v>0</v>
      </c>
      <c r="BQ537">
        <v>1</v>
      </c>
      <c r="BR537">
        <v>0</v>
      </c>
      <c r="BS537">
        <v>0</v>
      </c>
      <c r="BT537">
        <v>2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1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2</v>
      </c>
      <c r="CM537">
        <v>45</v>
      </c>
      <c r="CN537">
        <v>10</v>
      </c>
      <c r="CO537">
        <v>2</v>
      </c>
      <c r="CP537">
        <v>2</v>
      </c>
      <c r="CQ537">
        <v>1</v>
      </c>
      <c r="CR537">
        <v>0</v>
      </c>
      <c r="CS537">
        <v>0</v>
      </c>
      <c r="CT537">
        <v>0</v>
      </c>
      <c r="CU537">
        <v>0</v>
      </c>
      <c r="CV537">
        <v>1</v>
      </c>
      <c r="CW537">
        <v>0</v>
      </c>
      <c r="CX537">
        <v>0</v>
      </c>
      <c r="CY537">
        <v>1</v>
      </c>
      <c r="CZ537">
        <v>0</v>
      </c>
      <c r="DA537">
        <v>1</v>
      </c>
      <c r="DB537">
        <v>0</v>
      </c>
      <c r="DC537">
        <v>0</v>
      </c>
      <c r="DD537">
        <v>2</v>
      </c>
      <c r="DE537">
        <v>10</v>
      </c>
      <c r="DF537">
        <v>17</v>
      </c>
      <c r="DG537">
        <v>11</v>
      </c>
      <c r="DH537">
        <v>1</v>
      </c>
      <c r="DI537">
        <v>0</v>
      </c>
      <c r="DJ537">
        <v>0</v>
      </c>
      <c r="DK537">
        <v>0</v>
      </c>
      <c r="DL537">
        <v>1</v>
      </c>
      <c r="DM537">
        <v>0</v>
      </c>
      <c r="DN537">
        <v>2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1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1</v>
      </c>
      <c r="EI537">
        <v>17</v>
      </c>
      <c r="EJ537">
        <v>30</v>
      </c>
      <c r="EK537">
        <v>6</v>
      </c>
      <c r="EL537">
        <v>1</v>
      </c>
      <c r="EM537">
        <v>0</v>
      </c>
      <c r="EN537">
        <v>0</v>
      </c>
      <c r="EO537">
        <v>1</v>
      </c>
      <c r="EP537">
        <v>0</v>
      </c>
      <c r="EQ537">
        <v>0</v>
      </c>
      <c r="ER537">
        <v>1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1</v>
      </c>
      <c r="FM537">
        <v>0</v>
      </c>
      <c r="FN537">
        <v>20</v>
      </c>
      <c r="FO537">
        <v>30</v>
      </c>
      <c r="FP537">
        <v>61</v>
      </c>
      <c r="FQ537">
        <v>5</v>
      </c>
      <c r="FR537">
        <v>0</v>
      </c>
      <c r="FS537">
        <v>0</v>
      </c>
      <c r="FT537">
        <v>0</v>
      </c>
      <c r="FU537">
        <v>48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5</v>
      </c>
      <c r="GH537">
        <v>0</v>
      </c>
      <c r="GI537">
        <v>2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1</v>
      </c>
      <c r="GQ537">
        <v>0</v>
      </c>
      <c r="GR537">
        <v>0</v>
      </c>
      <c r="GS537">
        <v>0</v>
      </c>
      <c r="GT537">
        <v>0</v>
      </c>
      <c r="GU537">
        <v>61</v>
      </c>
      <c r="GV537">
        <v>32</v>
      </c>
      <c r="GW537">
        <v>13</v>
      </c>
      <c r="GX537">
        <v>0</v>
      </c>
      <c r="GY537">
        <v>0</v>
      </c>
      <c r="GZ537">
        <v>0</v>
      </c>
      <c r="HA537">
        <v>4</v>
      </c>
      <c r="HB537">
        <v>0</v>
      </c>
      <c r="HC537">
        <v>4</v>
      </c>
      <c r="HD537">
        <v>0</v>
      </c>
      <c r="HE537">
        <v>0</v>
      </c>
      <c r="HF537">
        <v>0</v>
      </c>
      <c r="HG537">
        <v>3</v>
      </c>
      <c r="HH537">
        <v>0</v>
      </c>
      <c r="HI537">
        <v>1</v>
      </c>
      <c r="HJ537">
        <v>0</v>
      </c>
      <c r="HK537">
        <v>0</v>
      </c>
      <c r="HL537">
        <v>0</v>
      </c>
      <c r="HM537">
        <v>0</v>
      </c>
      <c r="HN537">
        <v>2</v>
      </c>
      <c r="HO537">
        <v>0</v>
      </c>
      <c r="HP537">
        <v>0</v>
      </c>
      <c r="HQ537">
        <v>2</v>
      </c>
      <c r="HR537">
        <v>1</v>
      </c>
      <c r="HS537">
        <v>1</v>
      </c>
      <c r="HT537">
        <v>0</v>
      </c>
      <c r="HU537">
        <v>1</v>
      </c>
      <c r="HV537">
        <v>0</v>
      </c>
      <c r="HW537">
        <v>0</v>
      </c>
      <c r="HX537">
        <v>32</v>
      </c>
      <c r="HY537">
        <v>17</v>
      </c>
      <c r="HZ537">
        <v>12</v>
      </c>
      <c r="IA537">
        <v>1</v>
      </c>
      <c r="IB537">
        <v>0</v>
      </c>
      <c r="IC537">
        <v>0</v>
      </c>
      <c r="ID537">
        <v>0</v>
      </c>
      <c r="IE537">
        <v>0</v>
      </c>
      <c r="IF537">
        <v>1</v>
      </c>
      <c r="IG537">
        <v>0</v>
      </c>
      <c r="IH537">
        <v>0</v>
      </c>
      <c r="II537">
        <v>0</v>
      </c>
      <c r="IJ537">
        <v>1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2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17</v>
      </c>
      <c r="JE537">
        <v>0</v>
      </c>
      <c r="JF537">
        <v>0</v>
      </c>
      <c r="JG537">
        <v>0</v>
      </c>
      <c r="JH537">
        <v>0</v>
      </c>
      <c r="JI537">
        <v>0</v>
      </c>
      <c r="JJ537">
        <v>0</v>
      </c>
      <c r="JK537">
        <v>0</v>
      </c>
      <c r="JL537">
        <v>0</v>
      </c>
      <c r="JM537">
        <v>0</v>
      </c>
      <c r="JN537">
        <v>0</v>
      </c>
      <c r="JO537">
        <v>0</v>
      </c>
      <c r="JP537">
        <v>0</v>
      </c>
      <c r="JQ537">
        <v>0</v>
      </c>
      <c r="JR537">
        <v>0</v>
      </c>
      <c r="JS537">
        <v>0</v>
      </c>
      <c r="JT537">
        <v>0</v>
      </c>
      <c r="JU537">
        <v>0</v>
      </c>
      <c r="JV537">
        <v>0</v>
      </c>
      <c r="JW537">
        <v>0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0</v>
      </c>
      <c r="KO537">
        <v>0</v>
      </c>
      <c r="KP537">
        <v>0</v>
      </c>
      <c r="KQ537">
        <v>0</v>
      </c>
      <c r="KR537">
        <v>1</v>
      </c>
      <c r="KS537">
        <v>0</v>
      </c>
      <c r="KT537">
        <v>0</v>
      </c>
      <c r="KU537">
        <v>0</v>
      </c>
      <c r="KV537">
        <v>1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1</v>
      </c>
    </row>
    <row r="538" spans="1:325">
      <c r="A538" t="s">
        <v>874</v>
      </c>
      <c r="B538" t="s">
        <v>870</v>
      </c>
      <c r="C538" t="str">
        <f>"181601"</f>
        <v>181601</v>
      </c>
      <c r="D538" t="s">
        <v>873</v>
      </c>
      <c r="E538">
        <v>3</v>
      </c>
      <c r="F538">
        <v>1599</v>
      </c>
      <c r="G538">
        <v>1208</v>
      </c>
      <c r="H538">
        <v>382</v>
      </c>
      <c r="I538">
        <v>826</v>
      </c>
      <c r="J538">
        <v>1</v>
      </c>
      <c r="K538">
        <v>11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825</v>
      </c>
      <c r="T538">
        <v>0</v>
      </c>
      <c r="U538">
        <v>0</v>
      </c>
      <c r="V538">
        <v>825</v>
      </c>
      <c r="W538">
        <v>17</v>
      </c>
      <c r="X538">
        <v>13</v>
      </c>
      <c r="Y538">
        <v>4</v>
      </c>
      <c r="Z538">
        <v>0</v>
      </c>
      <c r="AA538">
        <v>808</v>
      </c>
      <c r="AB538">
        <v>409</v>
      </c>
      <c r="AC538">
        <v>66</v>
      </c>
      <c r="AD538">
        <v>29</v>
      </c>
      <c r="AE538">
        <v>4</v>
      </c>
      <c r="AF538">
        <v>24</v>
      </c>
      <c r="AG538">
        <v>3</v>
      </c>
      <c r="AH538">
        <v>154</v>
      </c>
      <c r="AI538">
        <v>7</v>
      </c>
      <c r="AJ538">
        <v>4</v>
      </c>
      <c r="AK538">
        <v>3</v>
      </c>
      <c r="AL538">
        <v>29</v>
      </c>
      <c r="AM538">
        <v>28</v>
      </c>
      <c r="AN538">
        <v>13</v>
      </c>
      <c r="AO538">
        <v>3</v>
      </c>
      <c r="AP538">
        <v>9</v>
      </c>
      <c r="AQ538">
        <v>1</v>
      </c>
      <c r="AR538">
        <v>3</v>
      </c>
      <c r="AS538">
        <v>1</v>
      </c>
      <c r="AT538">
        <v>1</v>
      </c>
      <c r="AU538">
        <v>1</v>
      </c>
      <c r="AV538">
        <v>1</v>
      </c>
      <c r="AW538">
        <v>2</v>
      </c>
      <c r="AX538">
        <v>0</v>
      </c>
      <c r="AY538">
        <v>3</v>
      </c>
      <c r="AZ538">
        <v>0</v>
      </c>
      <c r="BA538">
        <v>0</v>
      </c>
      <c r="BB538">
        <v>2</v>
      </c>
      <c r="BC538">
        <v>1</v>
      </c>
      <c r="BD538">
        <v>0</v>
      </c>
      <c r="BE538">
        <v>5</v>
      </c>
      <c r="BF538">
        <v>12</v>
      </c>
      <c r="BG538">
        <v>409</v>
      </c>
      <c r="BH538">
        <v>69</v>
      </c>
      <c r="BI538">
        <v>22</v>
      </c>
      <c r="BJ538">
        <v>26</v>
      </c>
      <c r="BK538">
        <v>4</v>
      </c>
      <c r="BL538">
        <v>1</v>
      </c>
      <c r="BM538">
        <v>1</v>
      </c>
      <c r="BN538">
        <v>2</v>
      </c>
      <c r="BO538">
        <v>3</v>
      </c>
      <c r="BP538">
        <v>0</v>
      </c>
      <c r="BQ538">
        <v>1</v>
      </c>
      <c r="BR538">
        <v>1</v>
      </c>
      <c r="BS538">
        <v>0</v>
      </c>
      <c r="BT538">
        <v>1</v>
      </c>
      <c r="BU538">
        <v>1</v>
      </c>
      <c r="BV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1</v>
      </c>
      <c r="CK538">
        <v>2</v>
      </c>
      <c r="CL538">
        <v>2</v>
      </c>
      <c r="CM538">
        <v>69</v>
      </c>
      <c r="CN538">
        <v>22</v>
      </c>
      <c r="CO538">
        <v>3</v>
      </c>
      <c r="CP538">
        <v>2</v>
      </c>
      <c r="CQ538">
        <v>6</v>
      </c>
      <c r="CR538">
        <v>0</v>
      </c>
      <c r="CS538">
        <v>2</v>
      </c>
      <c r="CT538">
        <v>0</v>
      </c>
      <c r="CU538">
        <v>1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6</v>
      </c>
      <c r="DB538">
        <v>2</v>
      </c>
      <c r="DC538">
        <v>0</v>
      </c>
      <c r="DD538">
        <v>0</v>
      </c>
      <c r="DE538">
        <v>22</v>
      </c>
      <c r="DF538">
        <v>33</v>
      </c>
      <c r="DG538">
        <v>21</v>
      </c>
      <c r="DH538">
        <v>3</v>
      </c>
      <c r="DI538">
        <v>1</v>
      </c>
      <c r="DJ538">
        <v>2</v>
      </c>
      <c r="DK538">
        <v>1</v>
      </c>
      <c r="DL538">
        <v>0</v>
      </c>
      <c r="DM538">
        <v>0</v>
      </c>
      <c r="DN538">
        <v>0</v>
      </c>
      <c r="DO538">
        <v>0</v>
      </c>
      <c r="DP538">
        <v>1</v>
      </c>
      <c r="DQ538">
        <v>0</v>
      </c>
      <c r="DR538">
        <v>1</v>
      </c>
      <c r="DS538">
        <v>0</v>
      </c>
      <c r="DT538">
        <v>1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1</v>
      </c>
      <c r="EH538">
        <v>1</v>
      </c>
      <c r="EI538">
        <v>33</v>
      </c>
      <c r="EJ538">
        <v>33</v>
      </c>
      <c r="EK538">
        <v>17</v>
      </c>
      <c r="EL538">
        <v>1</v>
      </c>
      <c r="EM538">
        <v>0</v>
      </c>
      <c r="EN538">
        <v>0</v>
      </c>
      <c r="EO538">
        <v>1</v>
      </c>
      <c r="EP538">
        <v>1</v>
      </c>
      <c r="EQ538">
        <v>1</v>
      </c>
      <c r="ER538">
        <v>0</v>
      </c>
      <c r="ES538">
        <v>0</v>
      </c>
      <c r="ET538">
        <v>0</v>
      </c>
      <c r="EU538">
        <v>0</v>
      </c>
      <c r="EV538">
        <v>1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11</v>
      </c>
      <c r="FO538">
        <v>33</v>
      </c>
      <c r="FP538">
        <v>122</v>
      </c>
      <c r="FQ538">
        <v>12</v>
      </c>
      <c r="FR538">
        <v>0</v>
      </c>
      <c r="FS538">
        <v>0</v>
      </c>
      <c r="FT538">
        <v>1</v>
      </c>
      <c r="FU538">
        <v>107</v>
      </c>
      <c r="FV538">
        <v>0</v>
      </c>
      <c r="FW538">
        <v>0</v>
      </c>
      <c r="FX538">
        <v>0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0</v>
      </c>
      <c r="GE538">
        <v>0</v>
      </c>
      <c r="GF538">
        <v>0</v>
      </c>
      <c r="GG538">
        <v>2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U538">
        <v>122</v>
      </c>
      <c r="GV538">
        <v>91</v>
      </c>
      <c r="GW538">
        <v>44</v>
      </c>
      <c r="GX538">
        <v>1</v>
      </c>
      <c r="GY538">
        <v>9</v>
      </c>
      <c r="GZ538">
        <v>0</v>
      </c>
      <c r="HA538">
        <v>6</v>
      </c>
      <c r="HB538">
        <v>3</v>
      </c>
      <c r="HC538">
        <v>8</v>
      </c>
      <c r="HD538">
        <v>0</v>
      </c>
      <c r="HE538">
        <v>0</v>
      </c>
      <c r="HF538">
        <v>0</v>
      </c>
      <c r="HG538">
        <v>6</v>
      </c>
      <c r="HH538">
        <v>1</v>
      </c>
      <c r="HI538">
        <v>2</v>
      </c>
      <c r="HJ538">
        <v>0</v>
      </c>
      <c r="HK538">
        <v>0</v>
      </c>
      <c r="HL538">
        <v>0</v>
      </c>
      <c r="HM538">
        <v>1</v>
      </c>
      <c r="HN538">
        <v>0</v>
      </c>
      <c r="HO538">
        <v>0</v>
      </c>
      <c r="HP538">
        <v>1</v>
      </c>
      <c r="HQ538">
        <v>3</v>
      </c>
      <c r="HR538">
        <v>0</v>
      </c>
      <c r="HS538">
        <v>1</v>
      </c>
      <c r="HT538">
        <v>1</v>
      </c>
      <c r="HU538">
        <v>0</v>
      </c>
      <c r="HV538">
        <v>2</v>
      </c>
      <c r="HW538">
        <v>2</v>
      </c>
      <c r="HX538">
        <v>91</v>
      </c>
      <c r="HY538">
        <v>22</v>
      </c>
      <c r="HZ538">
        <v>17</v>
      </c>
      <c r="IA538">
        <v>0</v>
      </c>
      <c r="IB538">
        <v>0</v>
      </c>
      <c r="IC538">
        <v>0</v>
      </c>
      <c r="ID538">
        <v>1</v>
      </c>
      <c r="IE538">
        <v>0</v>
      </c>
      <c r="IF538">
        <v>0</v>
      </c>
      <c r="IG538">
        <v>0</v>
      </c>
      <c r="IH538">
        <v>0</v>
      </c>
      <c r="II538">
        <v>1</v>
      </c>
      <c r="IJ538">
        <v>1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1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1</v>
      </c>
      <c r="JD538">
        <v>22</v>
      </c>
      <c r="JE538">
        <v>5</v>
      </c>
      <c r="JF538">
        <v>4</v>
      </c>
      <c r="JG538">
        <v>0</v>
      </c>
      <c r="JH538">
        <v>0</v>
      </c>
      <c r="JI538">
        <v>0</v>
      </c>
      <c r="JJ538">
        <v>0</v>
      </c>
      <c r="JK538">
        <v>0</v>
      </c>
      <c r="JL538">
        <v>0</v>
      </c>
      <c r="JM538">
        <v>0</v>
      </c>
      <c r="JN538">
        <v>0</v>
      </c>
      <c r="JO538">
        <v>0</v>
      </c>
      <c r="JP538">
        <v>0</v>
      </c>
      <c r="JQ538">
        <v>0</v>
      </c>
      <c r="JR538">
        <v>0</v>
      </c>
      <c r="JS538">
        <v>0</v>
      </c>
      <c r="JT538">
        <v>0</v>
      </c>
      <c r="JU538">
        <v>0</v>
      </c>
      <c r="JV538">
        <v>1</v>
      </c>
      <c r="JW538">
        <v>0</v>
      </c>
      <c r="JX538">
        <v>0</v>
      </c>
      <c r="JY538">
        <v>5</v>
      </c>
      <c r="JZ538">
        <v>1</v>
      </c>
      <c r="KA538">
        <v>1</v>
      </c>
      <c r="KB538">
        <v>0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0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0</v>
      </c>
      <c r="KQ538">
        <v>1</v>
      </c>
      <c r="KR538">
        <v>1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1</v>
      </c>
      <c r="LM538">
        <v>1</v>
      </c>
    </row>
    <row r="539" spans="1:325">
      <c r="A539" t="s">
        <v>872</v>
      </c>
      <c r="B539" t="s">
        <v>870</v>
      </c>
      <c r="C539" t="str">
        <f>"181601"</f>
        <v>181601</v>
      </c>
      <c r="D539" t="s">
        <v>11</v>
      </c>
      <c r="E539">
        <v>4</v>
      </c>
      <c r="F539">
        <v>715</v>
      </c>
      <c r="G539">
        <v>550</v>
      </c>
      <c r="H539">
        <v>196</v>
      </c>
      <c r="I539">
        <v>354</v>
      </c>
      <c r="J539">
        <v>0</v>
      </c>
      <c r="K539">
        <v>1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354</v>
      </c>
      <c r="T539">
        <v>0</v>
      </c>
      <c r="U539">
        <v>0</v>
      </c>
      <c r="V539">
        <v>354</v>
      </c>
      <c r="W539">
        <v>13</v>
      </c>
      <c r="X539">
        <v>9</v>
      </c>
      <c r="Y539">
        <v>4</v>
      </c>
      <c r="Z539">
        <v>0</v>
      </c>
      <c r="AA539">
        <v>341</v>
      </c>
      <c r="AB539">
        <v>268</v>
      </c>
      <c r="AC539">
        <v>24</v>
      </c>
      <c r="AD539">
        <v>19</v>
      </c>
      <c r="AE539">
        <v>1</v>
      </c>
      <c r="AF539">
        <v>87</v>
      </c>
      <c r="AG539">
        <v>1</v>
      </c>
      <c r="AH539">
        <v>62</v>
      </c>
      <c r="AI539">
        <v>2</v>
      </c>
      <c r="AJ539">
        <v>11</v>
      </c>
      <c r="AK539">
        <v>0</v>
      </c>
      <c r="AL539">
        <v>32</v>
      </c>
      <c r="AM539">
        <v>4</v>
      </c>
      <c r="AN539">
        <v>4</v>
      </c>
      <c r="AO539">
        <v>1</v>
      </c>
      <c r="AP539">
        <v>1</v>
      </c>
      <c r="AQ539">
        <v>2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2</v>
      </c>
      <c r="AX539">
        <v>3</v>
      </c>
      <c r="AY539">
        <v>0</v>
      </c>
      <c r="AZ539">
        <v>1</v>
      </c>
      <c r="BA539">
        <v>2</v>
      </c>
      <c r="BB539">
        <v>2</v>
      </c>
      <c r="BC539">
        <v>1</v>
      </c>
      <c r="BD539">
        <v>0</v>
      </c>
      <c r="BE539">
        <v>6</v>
      </c>
      <c r="BF539">
        <v>0</v>
      </c>
      <c r="BG539">
        <v>268</v>
      </c>
      <c r="BH539">
        <v>15</v>
      </c>
      <c r="BI539">
        <v>5</v>
      </c>
      <c r="BJ539">
        <v>3</v>
      </c>
      <c r="BK539">
        <v>0</v>
      </c>
      <c r="BL539">
        <v>0</v>
      </c>
      <c r="BM539">
        <v>0</v>
      </c>
      <c r="BN539">
        <v>0</v>
      </c>
      <c r="BO539">
        <v>1</v>
      </c>
      <c r="BP539">
        <v>0</v>
      </c>
      <c r="BQ539">
        <v>0</v>
      </c>
      <c r="BR539">
        <v>1</v>
      </c>
      <c r="BS539">
        <v>0</v>
      </c>
      <c r="BT539">
        <v>3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2</v>
      </c>
      <c r="CL539">
        <v>0</v>
      </c>
      <c r="CM539">
        <v>15</v>
      </c>
      <c r="CN539">
        <v>12</v>
      </c>
      <c r="CO539">
        <v>3</v>
      </c>
      <c r="CP539">
        <v>2</v>
      </c>
      <c r="CQ539">
        <v>1</v>
      </c>
      <c r="CR539">
        <v>0</v>
      </c>
      <c r="CS539">
        <v>2</v>
      </c>
      <c r="CT539">
        <v>2</v>
      </c>
      <c r="CU539">
        <v>1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1</v>
      </c>
      <c r="DE539">
        <v>12</v>
      </c>
      <c r="DF539">
        <v>4</v>
      </c>
      <c r="DG539">
        <v>1</v>
      </c>
      <c r="DH539">
        <v>1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1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1</v>
      </c>
      <c r="EG539">
        <v>0</v>
      </c>
      <c r="EH539">
        <v>0</v>
      </c>
      <c r="EI539">
        <v>4</v>
      </c>
      <c r="EJ539">
        <v>10</v>
      </c>
      <c r="EK539">
        <v>3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1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3</v>
      </c>
      <c r="EY539">
        <v>0</v>
      </c>
      <c r="EZ539">
        <v>0</v>
      </c>
      <c r="FA539">
        <v>1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2</v>
      </c>
      <c r="FO539">
        <v>10</v>
      </c>
      <c r="FP539">
        <v>8</v>
      </c>
      <c r="FQ539">
        <v>0</v>
      </c>
      <c r="FR539">
        <v>0</v>
      </c>
      <c r="FS539">
        <v>0</v>
      </c>
      <c r="FT539">
        <v>0</v>
      </c>
      <c r="FU539">
        <v>8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8</v>
      </c>
      <c r="GV539">
        <v>20</v>
      </c>
      <c r="GW539">
        <v>10</v>
      </c>
      <c r="GX539">
        <v>0</v>
      </c>
      <c r="GY539">
        <v>1</v>
      </c>
      <c r="GZ539">
        <v>0</v>
      </c>
      <c r="HA539">
        <v>1</v>
      </c>
      <c r="HB539">
        <v>0</v>
      </c>
      <c r="HC539">
        <v>2</v>
      </c>
      <c r="HD539">
        <v>0</v>
      </c>
      <c r="HE539">
        <v>1</v>
      </c>
      <c r="HF539">
        <v>1</v>
      </c>
      <c r="HG539">
        <v>1</v>
      </c>
      <c r="HH539">
        <v>2</v>
      </c>
      <c r="HI539">
        <v>0</v>
      </c>
      <c r="HJ539">
        <v>1</v>
      </c>
      <c r="HK539">
        <v>0</v>
      </c>
      <c r="HL539">
        <v>0</v>
      </c>
      <c r="HM539">
        <v>0</v>
      </c>
      <c r="HN539">
        <v>0</v>
      </c>
      <c r="HO539">
        <v>0</v>
      </c>
      <c r="HP539">
        <v>0</v>
      </c>
      <c r="HQ539">
        <v>0</v>
      </c>
      <c r="HR539">
        <v>0</v>
      </c>
      <c r="HS539">
        <v>0</v>
      </c>
      <c r="HT539">
        <v>0</v>
      </c>
      <c r="HU539">
        <v>0</v>
      </c>
      <c r="HV539">
        <v>0</v>
      </c>
      <c r="HW539">
        <v>0</v>
      </c>
      <c r="HX539">
        <v>20</v>
      </c>
      <c r="HY539">
        <v>1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0</v>
      </c>
      <c r="IK539">
        <v>0</v>
      </c>
      <c r="IL539">
        <v>0</v>
      </c>
      <c r="IM539">
        <v>0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1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0</v>
      </c>
      <c r="JA539">
        <v>0</v>
      </c>
      <c r="JB539">
        <v>0</v>
      </c>
      <c r="JC539">
        <v>0</v>
      </c>
      <c r="JD539">
        <v>1</v>
      </c>
      <c r="JE539">
        <v>3</v>
      </c>
      <c r="JF539">
        <v>2</v>
      </c>
      <c r="JG539">
        <v>0</v>
      </c>
      <c r="JH539">
        <v>0</v>
      </c>
      <c r="JI539">
        <v>0</v>
      </c>
      <c r="JJ539">
        <v>0</v>
      </c>
      <c r="JK539">
        <v>0</v>
      </c>
      <c r="JL539">
        <v>1</v>
      </c>
      <c r="JM539">
        <v>0</v>
      </c>
      <c r="JN539">
        <v>0</v>
      </c>
      <c r="JO539">
        <v>0</v>
      </c>
      <c r="JP539">
        <v>0</v>
      </c>
      <c r="JQ539">
        <v>0</v>
      </c>
      <c r="JR539">
        <v>0</v>
      </c>
      <c r="JS539">
        <v>0</v>
      </c>
      <c r="JT539">
        <v>0</v>
      </c>
      <c r="JU539">
        <v>0</v>
      </c>
      <c r="JV539">
        <v>0</v>
      </c>
      <c r="JW539">
        <v>0</v>
      </c>
      <c r="JX539">
        <v>0</v>
      </c>
      <c r="JY539">
        <v>3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0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</row>
    <row r="540" spans="1:325">
      <c r="A540" t="s">
        <v>871</v>
      </c>
      <c r="B540" t="s">
        <v>870</v>
      </c>
      <c r="C540" t="str">
        <f>"181601"</f>
        <v>181601</v>
      </c>
      <c r="D540" t="s">
        <v>869</v>
      </c>
      <c r="E540">
        <v>5</v>
      </c>
      <c r="F540">
        <v>73</v>
      </c>
      <c r="G540">
        <v>61</v>
      </c>
      <c r="H540">
        <v>4</v>
      </c>
      <c r="I540">
        <v>57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57</v>
      </c>
      <c r="T540">
        <v>0</v>
      </c>
      <c r="U540">
        <v>0</v>
      </c>
      <c r="V540">
        <v>57</v>
      </c>
      <c r="W540">
        <v>0</v>
      </c>
      <c r="X540">
        <v>0</v>
      </c>
      <c r="Y540">
        <v>0</v>
      </c>
      <c r="Z540">
        <v>0</v>
      </c>
      <c r="AA540">
        <v>57</v>
      </c>
      <c r="AB540">
        <v>39</v>
      </c>
      <c r="AC540">
        <v>6</v>
      </c>
      <c r="AD540">
        <v>1</v>
      </c>
      <c r="AE540">
        <v>0</v>
      </c>
      <c r="AF540">
        <v>2</v>
      </c>
      <c r="AG540">
        <v>0</v>
      </c>
      <c r="AH540">
        <v>16</v>
      </c>
      <c r="AI540">
        <v>3</v>
      </c>
      <c r="AJ540">
        <v>0</v>
      </c>
      <c r="AK540">
        <v>0</v>
      </c>
      <c r="AL540">
        <v>4</v>
      </c>
      <c r="AM540">
        <v>3</v>
      </c>
      <c r="AN540">
        <v>1</v>
      </c>
      <c r="AO540">
        <v>0</v>
      </c>
      <c r="AP540">
        <v>0</v>
      </c>
      <c r="AQ540">
        <v>1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1</v>
      </c>
      <c r="BC540">
        <v>0</v>
      </c>
      <c r="BD540">
        <v>1</v>
      </c>
      <c r="BE540">
        <v>0</v>
      </c>
      <c r="BF540">
        <v>0</v>
      </c>
      <c r="BG540">
        <v>39</v>
      </c>
      <c r="BH540">
        <v>2</v>
      </c>
      <c r="BI540">
        <v>0</v>
      </c>
      <c r="BJ540">
        <v>0</v>
      </c>
      <c r="BK540">
        <v>0</v>
      </c>
      <c r="BL540">
        <v>0</v>
      </c>
      <c r="BM540">
        <v>1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1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2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3</v>
      </c>
      <c r="DG540">
        <v>1</v>
      </c>
      <c r="DH540">
        <v>0</v>
      </c>
      <c r="DI540">
        <v>0</v>
      </c>
      <c r="DJ540">
        <v>2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3</v>
      </c>
      <c r="EJ540">
        <v>8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8</v>
      </c>
      <c r="FO540">
        <v>8</v>
      </c>
      <c r="FP540">
        <v>3</v>
      </c>
      <c r="FQ540">
        <v>0</v>
      </c>
      <c r="FR540">
        <v>0</v>
      </c>
      <c r="FS540">
        <v>1</v>
      </c>
      <c r="FT540">
        <v>0</v>
      </c>
      <c r="FU540">
        <v>1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1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3</v>
      </c>
      <c r="GV540">
        <v>2</v>
      </c>
      <c r="GW540">
        <v>0</v>
      </c>
      <c r="GX540">
        <v>1</v>
      </c>
      <c r="GY540">
        <v>0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0</v>
      </c>
      <c r="HH540">
        <v>0</v>
      </c>
      <c r="HI540">
        <v>0</v>
      </c>
      <c r="HJ540">
        <v>0</v>
      </c>
      <c r="HK540">
        <v>0</v>
      </c>
      <c r="HL540">
        <v>0</v>
      </c>
      <c r="HM540">
        <v>0</v>
      </c>
      <c r="HN540">
        <v>0</v>
      </c>
      <c r="HO540">
        <v>0</v>
      </c>
      <c r="HP540">
        <v>0</v>
      </c>
      <c r="HQ540">
        <v>0</v>
      </c>
      <c r="HR540">
        <v>0</v>
      </c>
      <c r="HS540">
        <v>1</v>
      </c>
      <c r="HT540">
        <v>0</v>
      </c>
      <c r="HU540">
        <v>0</v>
      </c>
      <c r="HV540">
        <v>0</v>
      </c>
      <c r="HW540">
        <v>0</v>
      </c>
      <c r="HX540">
        <v>2</v>
      </c>
      <c r="HY540">
        <v>0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0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0</v>
      </c>
      <c r="JD540">
        <v>0</v>
      </c>
      <c r="JE540">
        <v>0</v>
      </c>
      <c r="JF540">
        <v>0</v>
      </c>
      <c r="JG540">
        <v>0</v>
      </c>
      <c r="JH540">
        <v>0</v>
      </c>
      <c r="JI540">
        <v>0</v>
      </c>
      <c r="JJ540">
        <v>0</v>
      </c>
      <c r="JK540">
        <v>0</v>
      </c>
      <c r="JL540">
        <v>0</v>
      </c>
      <c r="JM540">
        <v>0</v>
      </c>
      <c r="JN540">
        <v>0</v>
      </c>
      <c r="JO540">
        <v>0</v>
      </c>
      <c r="JP540">
        <v>0</v>
      </c>
      <c r="JQ540">
        <v>0</v>
      </c>
      <c r="JR540">
        <v>0</v>
      </c>
      <c r="JS540">
        <v>0</v>
      </c>
      <c r="JT540">
        <v>0</v>
      </c>
      <c r="JU540">
        <v>0</v>
      </c>
      <c r="JV540">
        <v>0</v>
      </c>
      <c r="JW540">
        <v>0</v>
      </c>
      <c r="JX540">
        <v>0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0</v>
      </c>
      <c r="KE540">
        <v>0</v>
      </c>
      <c r="KF540">
        <v>0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0</v>
      </c>
      <c r="KN540">
        <v>0</v>
      </c>
      <c r="KO540">
        <v>0</v>
      </c>
      <c r="KP540">
        <v>0</v>
      </c>
      <c r="KQ540">
        <v>0</v>
      </c>
      <c r="KR540">
        <v>0</v>
      </c>
      <c r="KS540">
        <v>0</v>
      </c>
      <c r="KT540">
        <v>0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</row>
    <row r="541" spans="1:325">
      <c r="A541" t="s">
        <v>868</v>
      </c>
      <c r="B541" t="s">
        <v>851</v>
      </c>
      <c r="C541" t="str">
        <f>"181602"</f>
        <v>181602</v>
      </c>
      <c r="D541" t="s">
        <v>867</v>
      </c>
      <c r="E541">
        <v>1</v>
      </c>
      <c r="F541">
        <v>1750</v>
      </c>
      <c r="G541">
        <v>1340</v>
      </c>
      <c r="H541">
        <v>404</v>
      </c>
      <c r="I541">
        <v>936</v>
      </c>
      <c r="J541">
        <v>0</v>
      </c>
      <c r="K541">
        <v>2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936</v>
      </c>
      <c r="T541">
        <v>0</v>
      </c>
      <c r="U541">
        <v>0</v>
      </c>
      <c r="V541">
        <v>936</v>
      </c>
      <c r="W541">
        <v>23</v>
      </c>
      <c r="X541">
        <v>15</v>
      </c>
      <c r="Y541">
        <v>8</v>
      </c>
      <c r="Z541">
        <v>0</v>
      </c>
      <c r="AA541">
        <v>913</v>
      </c>
      <c r="AB541">
        <v>485</v>
      </c>
      <c r="AC541">
        <v>49</v>
      </c>
      <c r="AD541">
        <v>50</v>
      </c>
      <c r="AE541">
        <v>1</v>
      </c>
      <c r="AF541">
        <v>50</v>
      </c>
      <c r="AG541">
        <v>2</v>
      </c>
      <c r="AH541">
        <v>146</v>
      </c>
      <c r="AI541">
        <v>6</v>
      </c>
      <c r="AJ541">
        <v>3</v>
      </c>
      <c r="AK541">
        <v>1</v>
      </c>
      <c r="AL541">
        <v>49</v>
      </c>
      <c r="AM541">
        <v>30</v>
      </c>
      <c r="AN541">
        <v>37</v>
      </c>
      <c r="AO541">
        <v>4</v>
      </c>
      <c r="AP541">
        <v>20</v>
      </c>
      <c r="AQ541">
        <v>4</v>
      </c>
      <c r="AR541">
        <v>3</v>
      </c>
      <c r="AS541">
        <v>1</v>
      </c>
      <c r="AT541">
        <v>3</v>
      </c>
      <c r="AU541">
        <v>1</v>
      </c>
      <c r="AV541">
        <v>0</v>
      </c>
      <c r="AW541">
        <v>4</v>
      </c>
      <c r="AX541">
        <v>4</v>
      </c>
      <c r="AY541">
        <v>4</v>
      </c>
      <c r="AZ541">
        <v>1</v>
      </c>
      <c r="BA541">
        <v>0</v>
      </c>
      <c r="BB541">
        <v>3</v>
      </c>
      <c r="BC541">
        <v>1</v>
      </c>
      <c r="BD541">
        <v>0</v>
      </c>
      <c r="BE541">
        <v>5</v>
      </c>
      <c r="BF541">
        <v>3</v>
      </c>
      <c r="BG541">
        <v>485</v>
      </c>
      <c r="BH541">
        <v>62</v>
      </c>
      <c r="BI541">
        <v>29</v>
      </c>
      <c r="BJ541">
        <v>7</v>
      </c>
      <c r="BK541">
        <v>5</v>
      </c>
      <c r="BL541">
        <v>2</v>
      </c>
      <c r="BM541">
        <v>0</v>
      </c>
      <c r="BN541">
        <v>0</v>
      </c>
      <c r="BO541">
        <v>4</v>
      </c>
      <c r="BP541">
        <v>0</v>
      </c>
      <c r="BQ541">
        <v>0</v>
      </c>
      <c r="BR541">
        <v>0</v>
      </c>
      <c r="BS541">
        <v>0</v>
      </c>
      <c r="BT541">
        <v>2</v>
      </c>
      <c r="BU541">
        <v>0</v>
      </c>
      <c r="BV541">
        <v>0</v>
      </c>
      <c r="BW541">
        <v>1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1</v>
      </c>
      <c r="CG541">
        <v>0</v>
      </c>
      <c r="CH541">
        <v>1</v>
      </c>
      <c r="CI541">
        <v>0</v>
      </c>
      <c r="CJ541">
        <v>0</v>
      </c>
      <c r="CK541">
        <v>4</v>
      </c>
      <c r="CL541">
        <v>6</v>
      </c>
      <c r="CM541">
        <v>62</v>
      </c>
      <c r="CN541">
        <v>23</v>
      </c>
      <c r="CO541">
        <v>12</v>
      </c>
      <c r="CP541">
        <v>0</v>
      </c>
      <c r="CQ541">
        <v>1</v>
      </c>
      <c r="CR541">
        <v>1</v>
      </c>
      <c r="CS541">
        <v>1</v>
      </c>
      <c r="CT541">
        <v>1</v>
      </c>
      <c r="CU541">
        <v>0</v>
      </c>
      <c r="CV541">
        <v>0</v>
      </c>
      <c r="CW541">
        <v>1</v>
      </c>
      <c r="CX541">
        <v>2</v>
      </c>
      <c r="CY541">
        <v>0</v>
      </c>
      <c r="CZ541">
        <v>0</v>
      </c>
      <c r="DA541">
        <v>0</v>
      </c>
      <c r="DB541">
        <v>2</v>
      </c>
      <c r="DC541">
        <v>0</v>
      </c>
      <c r="DD541">
        <v>2</v>
      </c>
      <c r="DE541">
        <v>23</v>
      </c>
      <c r="DF541">
        <v>69</v>
      </c>
      <c r="DG541">
        <v>46</v>
      </c>
      <c r="DH541">
        <v>6</v>
      </c>
      <c r="DI541">
        <v>2</v>
      </c>
      <c r="DJ541">
        <v>1</v>
      </c>
      <c r="DK541">
        <v>2</v>
      </c>
      <c r="DL541">
        <v>2</v>
      </c>
      <c r="DM541">
        <v>3</v>
      </c>
      <c r="DN541">
        <v>2</v>
      </c>
      <c r="DO541">
        <v>0</v>
      </c>
      <c r="DP541">
        <v>1</v>
      </c>
      <c r="DQ541">
        <v>0</v>
      </c>
      <c r="DR541">
        <v>1</v>
      </c>
      <c r="DS541">
        <v>1</v>
      </c>
      <c r="DT541">
        <v>0</v>
      </c>
      <c r="DU541">
        <v>1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1</v>
      </c>
      <c r="EE541">
        <v>0</v>
      </c>
      <c r="EF541">
        <v>0</v>
      </c>
      <c r="EG541">
        <v>0</v>
      </c>
      <c r="EH541">
        <v>0</v>
      </c>
      <c r="EI541">
        <v>69</v>
      </c>
      <c r="EJ541">
        <v>84</v>
      </c>
      <c r="EK541">
        <v>69</v>
      </c>
      <c r="EL541">
        <v>3</v>
      </c>
      <c r="EM541">
        <v>0</v>
      </c>
      <c r="EN541">
        <v>0</v>
      </c>
      <c r="EO541">
        <v>1</v>
      </c>
      <c r="EP541">
        <v>0</v>
      </c>
      <c r="EQ541">
        <v>0</v>
      </c>
      <c r="ER541">
        <v>0</v>
      </c>
      <c r="ES541">
        <v>0</v>
      </c>
      <c r="ET541">
        <v>4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1</v>
      </c>
      <c r="FM541">
        <v>1</v>
      </c>
      <c r="FN541">
        <v>5</v>
      </c>
      <c r="FO541">
        <v>84</v>
      </c>
      <c r="FP541">
        <v>42</v>
      </c>
      <c r="FQ541">
        <v>27</v>
      </c>
      <c r="FR541">
        <v>0</v>
      </c>
      <c r="FS541">
        <v>0</v>
      </c>
      <c r="FT541">
        <v>0</v>
      </c>
      <c r="FU541">
        <v>6</v>
      </c>
      <c r="FV541">
        <v>1</v>
      </c>
      <c r="FW541">
        <v>0</v>
      </c>
      <c r="FX541">
        <v>1</v>
      </c>
      <c r="FY541">
        <v>1</v>
      </c>
      <c r="FZ541">
        <v>0</v>
      </c>
      <c r="GA541">
        <v>2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1</v>
      </c>
      <c r="GJ541">
        <v>0</v>
      </c>
      <c r="GK541">
        <v>0</v>
      </c>
      <c r="GL541">
        <v>1</v>
      </c>
      <c r="GM541">
        <v>0</v>
      </c>
      <c r="GN541">
        <v>0</v>
      </c>
      <c r="GO541">
        <v>0</v>
      </c>
      <c r="GP541">
        <v>0</v>
      </c>
      <c r="GQ541">
        <v>1</v>
      </c>
      <c r="GR541">
        <v>0</v>
      </c>
      <c r="GS541">
        <v>0</v>
      </c>
      <c r="GT541">
        <v>1</v>
      </c>
      <c r="GU541">
        <v>42</v>
      </c>
      <c r="GV541">
        <v>83</v>
      </c>
      <c r="GW541">
        <v>41</v>
      </c>
      <c r="GX541">
        <v>4</v>
      </c>
      <c r="GY541">
        <v>5</v>
      </c>
      <c r="GZ541">
        <v>0</v>
      </c>
      <c r="HA541">
        <v>4</v>
      </c>
      <c r="HB541">
        <v>1</v>
      </c>
      <c r="HC541">
        <v>3</v>
      </c>
      <c r="HD541">
        <v>0</v>
      </c>
      <c r="HE541">
        <v>1</v>
      </c>
      <c r="HF541">
        <v>8</v>
      </c>
      <c r="HG541">
        <v>1</v>
      </c>
      <c r="HH541">
        <v>0</v>
      </c>
      <c r="HI541">
        <v>2</v>
      </c>
      <c r="HJ541">
        <v>1</v>
      </c>
      <c r="HK541">
        <v>1</v>
      </c>
      <c r="HL541">
        <v>1</v>
      </c>
      <c r="HM541">
        <v>3</v>
      </c>
      <c r="HN541">
        <v>0</v>
      </c>
      <c r="HO541">
        <v>0</v>
      </c>
      <c r="HP541">
        <v>0</v>
      </c>
      <c r="HQ541">
        <v>2</v>
      </c>
      <c r="HR541">
        <v>0</v>
      </c>
      <c r="HS541">
        <v>1</v>
      </c>
      <c r="HT541">
        <v>0</v>
      </c>
      <c r="HU541">
        <v>1</v>
      </c>
      <c r="HV541">
        <v>1</v>
      </c>
      <c r="HW541">
        <v>2</v>
      </c>
      <c r="HX541">
        <v>83</v>
      </c>
      <c r="HY541">
        <v>56</v>
      </c>
      <c r="HZ541">
        <v>10</v>
      </c>
      <c r="IA541">
        <v>3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38</v>
      </c>
      <c r="IK541">
        <v>0</v>
      </c>
      <c r="IL541">
        <v>0</v>
      </c>
      <c r="IM541">
        <v>0</v>
      </c>
      <c r="IN541">
        <v>0</v>
      </c>
      <c r="IO541">
        <v>1</v>
      </c>
      <c r="IP541">
        <v>0</v>
      </c>
      <c r="IQ541">
        <v>1</v>
      </c>
      <c r="IR541">
        <v>0</v>
      </c>
      <c r="IS541">
        <v>0</v>
      </c>
      <c r="IT541">
        <v>2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56</v>
      </c>
      <c r="JE541">
        <v>6</v>
      </c>
      <c r="JF541">
        <v>2</v>
      </c>
      <c r="JG541">
        <v>0</v>
      </c>
      <c r="JH541">
        <v>0</v>
      </c>
      <c r="JI541">
        <v>0</v>
      </c>
      <c r="JJ541">
        <v>0</v>
      </c>
      <c r="JK541">
        <v>0</v>
      </c>
      <c r="JL541">
        <v>2</v>
      </c>
      <c r="JM541">
        <v>0</v>
      </c>
      <c r="JN541">
        <v>0</v>
      </c>
      <c r="JO541">
        <v>0</v>
      </c>
      <c r="JP541">
        <v>0</v>
      </c>
      <c r="JQ541">
        <v>0</v>
      </c>
      <c r="JR541">
        <v>0</v>
      </c>
      <c r="JS541">
        <v>0</v>
      </c>
      <c r="JT541">
        <v>1</v>
      </c>
      <c r="JU541">
        <v>0</v>
      </c>
      <c r="JV541">
        <v>0</v>
      </c>
      <c r="JW541">
        <v>1</v>
      </c>
      <c r="JX541">
        <v>0</v>
      </c>
      <c r="JY541">
        <v>6</v>
      </c>
      <c r="JZ541">
        <v>1</v>
      </c>
      <c r="KA541">
        <v>0</v>
      </c>
      <c r="KB541">
        <v>1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1</v>
      </c>
      <c r="KR541">
        <v>2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1</v>
      </c>
      <c r="LI541">
        <v>0</v>
      </c>
      <c r="LJ541">
        <v>0</v>
      </c>
      <c r="LK541">
        <v>0</v>
      </c>
      <c r="LL541">
        <v>1</v>
      </c>
      <c r="LM541">
        <v>2</v>
      </c>
    </row>
    <row r="542" spans="1:325">
      <c r="A542" t="s">
        <v>866</v>
      </c>
      <c r="B542" t="s">
        <v>851</v>
      </c>
      <c r="C542" t="str">
        <f>"181602"</f>
        <v>181602</v>
      </c>
      <c r="D542" t="s">
        <v>865</v>
      </c>
      <c r="E542">
        <v>2</v>
      </c>
      <c r="F542">
        <v>581</v>
      </c>
      <c r="G542">
        <v>440</v>
      </c>
      <c r="H542">
        <v>187</v>
      </c>
      <c r="I542">
        <v>253</v>
      </c>
      <c r="J542">
        <v>0</v>
      </c>
      <c r="K542">
        <v>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253</v>
      </c>
      <c r="T542">
        <v>0</v>
      </c>
      <c r="U542">
        <v>0</v>
      </c>
      <c r="V542">
        <v>253</v>
      </c>
      <c r="W542">
        <v>2</v>
      </c>
      <c r="X542">
        <v>2</v>
      </c>
      <c r="Y542">
        <v>0</v>
      </c>
      <c r="Z542">
        <v>0</v>
      </c>
      <c r="AA542">
        <v>251</v>
      </c>
      <c r="AB542">
        <v>129</v>
      </c>
      <c r="AC542">
        <v>13</v>
      </c>
      <c r="AD542">
        <v>12</v>
      </c>
      <c r="AE542">
        <v>5</v>
      </c>
      <c r="AF542">
        <v>8</v>
      </c>
      <c r="AG542">
        <v>0</v>
      </c>
      <c r="AH542">
        <v>42</v>
      </c>
      <c r="AI542">
        <v>0</v>
      </c>
      <c r="AJ542">
        <v>0</v>
      </c>
      <c r="AK542">
        <v>1</v>
      </c>
      <c r="AL542">
        <v>14</v>
      </c>
      <c r="AM542">
        <v>9</v>
      </c>
      <c r="AN542">
        <v>10</v>
      </c>
      <c r="AO542">
        <v>1</v>
      </c>
      <c r="AP542">
        <v>3</v>
      </c>
      <c r="AQ542">
        <v>1</v>
      </c>
      <c r="AR542">
        <v>1</v>
      </c>
      <c r="AS542">
        <v>1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2</v>
      </c>
      <c r="AZ542">
        <v>0</v>
      </c>
      <c r="BA542">
        <v>0</v>
      </c>
      <c r="BB542">
        <v>2</v>
      </c>
      <c r="BC542">
        <v>0</v>
      </c>
      <c r="BD542">
        <v>0</v>
      </c>
      <c r="BE542">
        <v>0</v>
      </c>
      <c r="BF542">
        <v>4</v>
      </c>
      <c r="BG542">
        <v>129</v>
      </c>
      <c r="BH542">
        <v>19</v>
      </c>
      <c r="BI542">
        <v>7</v>
      </c>
      <c r="BJ542">
        <v>5</v>
      </c>
      <c r="BK542">
        <v>1</v>
      </c>
      <c r="BL542">
        <v>2</v>
      </c>
      <c r="BM542">
        <v>0</v>
      </c>
      <c r="BN542">
        <v>0</v>
      </c>
      <c r="BO542">
        <v>3</v>
      </c>
      <c r="BP542">
        <v>0</v>
      </c>
      <c r="BQ542">
        <v>0</v>
      </c>
      <c r="BR542">
        <v>0</v>
      </c>
      <c r="BS542">
        <v>0</v>
      </c>
      <c r="BT542">
        <v>1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19</v>
      </c>
      <c r="CN542">
        <v>4</v>
      </c>
      <c r="CO542">
        <v>2</v>
      </c>
      <c r="CP542">
        <v>0</v>
      </c>
      <c r="CQ542">
        <v>0</v>
      </c>
      <c r="CR542">
        <v>0</v>
      </c>
      <c r="CS542">
        <v>0</v>
      </c>
      <c r="CT542">
        <v>1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1</v>
      </c>
      <c r="DB542">
        <v>0</v>
      </c>
      <c r="DC542">
        <v>0</v>
      </c>
      <c r="DD542">
        <v>0</v>
      </c>
      <c r="DE542">
        <v>4</v>
      </c>
      <c r="DF542">
        <v>13</v>
      </c>
      <c r="DG542">
        <v>4</v>
      </c>
      <c r="DH542">
        <v>0</v>
      </c>
      <c r="DI542">
        <v>0</v>
      </c>
      <c r="DJ542">
        <v>2</v>
      </c>
      <c r="DK542">
        <v>1</v>
      </c>
      <c r="DL542">
        <v>0</v>
      </c>
      <c r="DM542">
        <v>0</v>
      </c>
      <c r="DN542">
        <v>0</v>
      </c>
      <c r="DO542">
        <v>0</v>
      </c>
      <c r="DP542">
        <v>1</v>
      </c>
      <c r="DQ542">
        <v>1</v>
      </c>
      <c r="DR542">
        <v>1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1</v>
      </c>
      <c r="DZ542">
        <v>0</v>
      </c>
      <c r="EA542">
        <v>0</v>
      </c>
      <c r="EB542">
        <v>1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1</v>
      </c>
      <c r="EI542">
        <v>13</v>
      </c>
      <c r="EJ542">
        <v>41</v>
      </c>
      <c r="EK542">
        <v>27</v>
      </c>
      <c r="EL542">
        <v>2</v>
      </c>
      <c r="EM542">
        <v>0</v>
      </c>
      <c r="EN542">
        <v>0</v>
      </c>
      <c r="EO542">
        <v>0</v>
      </c>
      <c r="EP542">
        <v>0</v>
      </c>
      <c r="EQ542">
        <v>1</v>
      </c>
      <c r="ER542">
        <v>0</v>
      </c>
      <c r="ES542">
        <v>0</v>
      </c>
      <c r="ET542">
        <v>1</v>
      </c>
      <c r="EU542">
        <v>0</v>
      </c>
      <c r="EV542">
        <v>5</v>
      </c>
      <c r="EW542">
        <v>0</v>
      </c>
      <c r="EX542">
        <v>2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1</v>
      </c>
      <c r="FJ542">
        <v>0</v>
      </c>
      <c r="FK542">
        <v>0</v>
      </c>
      <c r="FL542">
        <v>0</v>
      </c>
      <c r="FM542">
        <v>0</v>
      </c>
      <c r="FN542">
        <v>2</v>
      </c>
      <c r="FO542">
        <v>41</v>
      </c>
      <c r="FP542">
        <v>5</v>
      </c>
      <c r="FQ542">
        <v>2</v>
      </c>
      <c r="FR542">
        <v>0</v>
      </c>
      <c r="FS542">
        <v>0</v>
      </c>
      <c r="FT542">
        <v>0</v>
      </c>
      <c r="FU542">
        <v>2</v>
      </c>
      <c r="FV542">
        <v>0</v>
      </c>
      <c r="FW542">
        <v>0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1</v>
      </c>
      <c r="GR542">
        <v>0</v>
      </c>
      <c r="GS542">
        <v>0</v>
      </c>
      <c r="GT542">
        <v>0</v>
      </c>
      <c r="GU542">
        <v>5</v>
      </c>
      <c r="GV542">
        <v>25</v>
      </c>
      <c r="GW542">
        <v>8</v>
      </c>
      <c r="GX542">
        <v>1</v>
      </c>
      <c r="GY542">
        <v>4</v>
      </c>
      <c r="GZ542">
        <v>0</v>
      </c>
      <c r="HA542">
        <v>2</v>
      </c>
      <c r="HB542">
        <v>1</v>
      </c>
      <c r="HC542">
        <v>1</v>
      </c>
      <c r="HD542">
        <v>1</v>
      </c>
      <c r="HE542">
        <v>0</v>
      </c>
      <c r="HF542">
        <v>0</v>
      </c>
      <c r="HG542">
        <v>1</v>
      </c>
      <c r="HH542">
        <v>0</v>
      </c>
      <c r="HI542">
        <v>0</v>
      </c>
      <c r="HJ542">
        <v>1</v>
      </c>
      <c r="HK542">
        <v>0</v>
      </c>
      <c r="HL542">
        <v>0</v>
      </c>
      <c r="HM542">
        <v>1</v>
      </c>
      <c r="HN542">
        <v>0</v>
      </c>
      <c r="HO542">
        <v>0</v>
      </c>
      <c r="HP542">
        <v>1</v>
      </c>
      <c r="HQ542">
        <v>1</v>
      </c>
      <c r="HR542">
        <v>0</v>
      </c>
      <c r="HS542">
        <v>0</v>
      </c>
      <c r="HT542">
        <v>0</v>
      </c>
      <c r="HU542">
        <v>0</v>
      </c>
      <c r="HV542">
        <v>1</v>
      </c>
      <c r="HW542">
        <v>1</v>
      </c>
      <c r="HX542">
        <v>25</v>
      </c>
      <c r="HY542">
        <v>11</v>
      </c>
      <c r="HZ542">
        <v>7</v>
      </c>
      <c r="IA542">
        <v>1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3</v>
      </c>
      <c r="IK542">
        <v>0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11</v>
      </c>
      <c r="JE542">
        <v>1</v>
      </c>
      <c r="JF542">
        <v>1</v>
      </c>
      <c r="JG542">
        <v>0</v>
      </c>
      <c r="JH542">
        <v>0</v>
      </c>
      <c r="JI542">
        <v>0</v>
      </c>
      <c r="JJ542">
        <v>0</v>
      </c>
      <c r="JK542">
        <v>0</v>
      </c>
      <c r="JL542">
        <v>0</v>
      </c>
      <c r="JM542">
        <v>0</v>
      </c>
      <c r="JN542">
        <v>0</v>
      </c>
      <c r="JO542">
        <v>0</v>
      </c>
      <c r="JP542">
        <v>0</v>
      </c>
      <c r="JQ542">
        <v>0</v>
      </c>
      <c r="JR542">
        <v>0</v>
      </c>
      <c r="JS542">
        <v>0</v>
      </c>
      <c r="JT542">
        <v>0</v>
      </c>
      <c r="JU542">
        <v>0</v>
      </c>
      <c r="JV542">
        <v>0</v>
      </c>
      <c r="JW542">
        <v>0</v>
      </c>
      <c r="JX542">
        <v>0</v>
      </c>
      <c r="JY542">
        <v>1</v>
      </c>
      <c r="JZ542">
        <v>2</v>
      </c>
      <c r="KA542">
        <v>1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1</v>
      </c>
      <c r="KI542">
        <v>0</v>
      </c>
      <c r="KJ542">
        <v>0</v>
      </c>
      <c r="KK542">
        <v>0</v>
      </c>
      <c r="KL542">
        <v>0</v>
      </c>
      <c r="KM542">
        <v>0</v>
      </c>
      <c r="KN542">
        <v>0</v>
      </c>
      <c r="KO542">
        <v>0</v>
      </c>
      <c r="KP542">
        <v>0</v>
      </c>
      <c r="KQ542">
        <v>2</v>
      </c>
      <c r="KR542">
        <v>1</v>
      </c>
      <c r="KS542">
        <v>1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1</v>
      </c>
    </row>
    <row r="543" spans="1:325">
      <c r="A543" t="s">
        <v>864</v>
      </c>
      <c r="B543" t="s">
        <v>851</v>
      </c>
      <c r="C543" t="str">
        <f>"181602"</f>
        <v>181602</v>
      </c>
      <c r="D543" t="s">
        <v>863</v>
      </c>
      <c r="E543">
        <v>3</v>
      </c>
      <c r="F543">
        <v>1330</v>
      </c>
      <c r="G543">
        <v>1010</v>
      </c>
      <c r="H543">
        <v>295</v>
      </c>
      <c r="I543">
        <v>715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715</v>
      </c>
      <c r="T543">
        <v>0</v>
      </c>
      <c r="U543">
        <v>0</v>
      </c>
      <c r="V543">
        <v>715</v>
      </c>
      <c r="W543">
        <v>18</v>
      </c>
      <c r="X543">
        <v>14</v>
      </c>
      <c r="Y543">
        <v>4</v>
      </c>
      <c r="Z543">
        <v>0</v>
      </c>
      <c r="AA543">
        <v>697</v>
      </c>
      <c r="AB543">
        <v>444</v>
      </c>
      <c r="AC543">
        <v>57</v>
      </c>
      <c r="AD543">
        <v>59</v>
      </c>
      <c r="AE543">
        <v>12</v>
      </c>
      <c r="AF543">
        <v>28</v>
      </c>
      <c r="AG543">
        <v>8</v>
      </c>
      <c r="AH543">
        <v>131</v>
      </c>
      <c r="AI543">
        <v>15</v>
      </c>
      <c r="AJ543">
        <v>3</v>
      </c>
      <c r="AK543">
        <v>2</v>
      </c>
      <c r="AL543">
        <v>42</v>
      </c>
      <c r="AM543">
        <v>21</v>
      </c>
      <c r="AN543">
        <v>21</v>
      </c>
      <c r="AO543">
        <v>1</v>
      </c>
      <c r="AP543">
        <v>15</v>
      </c>
      <c r="AQ543">
        <v>2</v>
      </c>
      <c r="AR543">
        <v>4</v>
      </c>
      <c r="AS543">
        <v>1</v>
      </c>
      <c r="AT543">
        <v>0</v>
      </c>
      <c r="AU543">
        <v>1</v>
      </c>
      <c r="AV543">
        <v>0</v>
      </c>
      <c r="AW543">
        <v>5</v>
      </c>
      <c r="AX543">
        <v>1</v>
      </c>
      <c r="AY543">
        <v>0</v>
      </c>
      <c r="AZ543">
        <v>2</v>
      </c>
      <c r="BA543">
        <v>0</v>
      </c>
      <c r="BB543">
        <v>4</v>
      </c>
      <c r="BC543">
        <v>0</v>
      </c>
      <c r="BD543">
        <v>3</v>
      </c>
      <c r="BE543">
        <v>2</v>
      </c>
      <c r="BF543">
        <v>4</v>
      </c>
      <c r="BG543">
        <v>444</v>
      </c>
      <c r="BH543">
        <v>36</v>
      </c>
      <c r="BI543">
        <v>19</v>
      </c>
      <c r="BJ543">
        <v>3</v>
      </c>
      <c r="BK543">
        <v>2</v>
      </c>
      <c r="BL543">
        <v>2</v>
      </c>
      <c r="BM543">
        <v>1</v>
      </c>
      <c r="BN543">
        <v>1</v>
      </c>
      <c r="BO543">
        <v>1</v>
      </c>
      <c r="BP543">
        <v>1</v>
      </c>
      <c r="BQ543">
        <v>1</v>
      </c>
      <c r="BR543">
        <v>0</v>
      </c>
      <c r="BS543">
        <v>0</v>
      </c>
      <c r="BT543">
        <v>1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1</v>
      </c>
      <c r="CI543">
        <v>0</v>
      </c>
      <c r="CJ543">
        <v>0</v>
      </c>
      <c r="CK543">
        <v>0</v>
      </c>
      <c r="CL543">
        <v>3</v>
      </c>
      <c r="CM543">
        <v>36</v>
      </c>
      <c r="CN543">
        <v>15</v>
      </c>
      <c r="CO543">
        <v>6</v>
      </c>
      <c r="CP543">
        <v>3</v>
      </c>
      <c r="CQ543">
        <v>0</v>
      </c>
      <c r="CR543">
        <v>0</v>
      </c>
      <c r="CS543">
        <v>0</v>
      </c>
      <c r="CT543">
        <v>1</v>
      </c>
      <c r="CU543">
        <v>1</v>
      </c>
      <c r="CV543">
        <v>0</v>
      </c>
      <c r="CW543">
        <v>2</v>
      </c>
      <c r="CX543">
        <v>1</v>
      </c>
      <c r="CY543">
        <v>1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15</v>
      </c>
      <c r="DF543">
        <v>51</v>
      </c>
      <c r="DG543">
        <v>31</v>
      </c>
      <c r="DH543">
        <v>3</v>
      </c>
      <c r="DI543">
        <v>1</v>
      </c>
      <c r="DJ543">
        <v>1</v>
      </c>
      <c r="DK543">
        <v>0</v>
      </c>
      <c r="DL543">
        <v>0</v>
      </c>
      <c r="DM543">
        <v>2</v>
      </c>
      <c r="DN543">
        <v>0</v>
      </c>
      <c r="DO543">
        <v>0</v>
      </c>
      <c r="DP543">
        <v>1</v>
      </c>
      <c r="DQ543">
        <v>1</v>
      </c>
      <c r="DR543">
        <v>2</v>
      </c>
      <c r="DS543">
        <v>0</v>
      </c>
      <c r="DT543">
        <v>3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1</v>
      </c>
      <c r="EA543">
        <v>0</v>
      </c>
      <c r="EB543">
        <v>0</v>
      </c>
      <c r="EC543">
        <v>1</v>
      </c>
      <c r="ED543">
        <v>0</v>
      </c>
      <c r="EE543">
        <v>1</v>
      </c>
      <c r="EF543">
        <v>0</v>
      </c>
      <c r="EG543">
        <v>1</v>
      </c>
      <c r="EH543">
        <v>2</v>
      </c>
      <c r="EI543">
        <v>51</v>
      </c>
      <c r="EJ543">
        <v>32</v>
      </c>
      <c r="EK543">
        <v>16</v>
      </c>
      <c r="EL543">
        <v>1</v>
      </c>
      <c r="EM543">
        <v>0</v>
      </c>
      <c r="EN543">
        <v>1</v>
      </c>
      <c r="EO543">
        <v>0</v>
      </c>
      <c r="EP543">
        <v>0</v>
      </c>
      <c r="EQ543">
        <v>0</v>
      </c>
      <c r="ER543">
        <v>0</v>
      </c>
      <c r="ES543">
        <v>1</v>
      </c>
      <c r="ET543">
        <v>4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4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5</v>
      </c>
      <c r="FO543">
        <v>32</v>
      </c>
      <c r="FP543">
        <v>25</v>
      </c>
      <c r="FQ543">
        <v>14</v>
      </c>
      <c r="FR543">
        <v>4</v>
      </c>
      <c r="FS543">
        <v>0</v>
      </c>
      <c r="FT543">
        <v>1</v>
      </c>
      <c r="FU543">
        <v>2</v>
      </c>
      <c r="FV543">
        <v>0</v>
      </c>
      <c r="FW543">
        <v>0</v>
      </c>
      <c r="FX543">
        <v>0</v>
      </c>
      <c r="FY543">
        <v>1</v>
      </c>
      <c r="FZ543">
        <v>0</v>
      </c>
      <c r="GA543">
        <v>0</v>
      </c>
      <c r="GB543">
        <v>0</v>
      </c>
      <c r="GC543">
        <v>1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1</v>
      </c>
      <c r="GJ543">
        <v>0</v>
      </c>
      <c r="GK543">
        <v>0</v>
      </c>
      <c r="GL543">
        <v>0</v>
      </c>
      <c r="GM543">
        <v>1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25</v>
      </c>
      <c r="GV543">
        <v>59</v>
      </c>
      <c r="GW543">
        <v>27</v>
      </c>
      <c r="GX543">
        <v>5</v>
      </c>
      <c r="GY543">
        <v>2</v>
      </c>
      <c r="GZ543">
        <v>2</v>
      </c>
      <c r="HA543">
        <v>3</v>
      </c>
      <c r="HB543">
        <v>1</v>
      </c>
      <c r="HC543">
        <v>1</v>
      </c>
      <c r="HD543">
        <v>1</v>
      </c>
      <c r="HE543">
        <v>2</v>
      </c>
      <c r="HF543">
        <v>1</v>
      </c>
      <c r="HG543">
        <v>1</v>
      </c>
      <c r="HH543">
        <v>1</v>
      </c>
      <c r="HI543">
        <v>0</v>
      </c>
      <c r="HJ543">
        <v>0</v>
      </c>
      <c r="HK543">
        <v>3</v>
      </c>
      <c r="HL543">
        <v>0</v>
      </c>
      <c r="HM543">
        <v>1</v>
      </c>
      <c r="HN543">
        <v>0</v>
      </c>
      <c r="HO543">
        <v>0</v>
      </c>
      <c r="HP543">
        <v>0</v>
      </c>
      <c r="HQ543">
        <v>5</v>
      </c>
      <c r="HR543">
        <v>1</v>
      </c>
      <c r="HS543">
        <v>1</v>
      </c>
      <c r="HT543">
        <v>1</v>
      </c>
      <c r="HU543">
        <v>0</v>
      </c>
      <c r="HV543">
        <v>0</v>
      </c>
      <c r="HW543">
        <v>0</v>
      </c>
      <c r="HX543">
        <v>59</v>
      </c>
      <c r="HY543">
        <v>26</v>
      </c>
      <c r="HZ543">
        <v>16</v>
      </c>
      <c r="IA543">
        <v>1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2</v>
      </c>
      <c r="IJ543">
        <v>5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2</v>
      </c>
      <c r="IZ543">
        <v>0</v>
      </c>
      <c r="JA543">
        <v>0</v>
      </c>
      <c r="JB543">
        <v>0</v>
      </c>
      <c r="JC543">
        <v>0</v>
      </c>
      <c r="JD543">
        <v>26</v>
      </c>
      <c r="JE543">
        <v>2</v>
      </c>
      <c r="JF543">
        <v>1</v>
      </c>
      <c r="JG543">
        <v>0</v>
      </c>
      <c r="JH543">
        <v>0</v>
      </c>
      <c r="JI543">
        <v>0</v>
      </c>
      <c r="JJ543">
        <v>0</v>
      </c>
      <c r="JK543">
        <v>0</v>
      </c>
      <c r="JL543">
        <v>0</v>
      </c>
      <c r="JM543">
        <v>0</v>
      </c>
      <c r="JN543">
        <v>0</v>
      </c>
      <c r="JO543">
        <v>0</v>
      </c>
      <c r="JP543">
        <v>0</v>
      </c>
      <c r="JQ543">
        <v>0</v>
      </c>
      <c r="JR543">
        <v>0</v>
      </c>
      <c r="JS543">
        <v>0</v>
      </c>
      <c r="JT543">
        <v>0</v>
      </c>
      <c r="JU543">
        <v>0</v>
      </c>
      <c r="JV543">
        <v>0</v>
      </c>
      <c r="JW543">
        <v>0</v>
      </c>
      <c r="JX543">
        <v>1</v>
      </c>
      <c r="JY543">
        <v>2</v>
      </c>
      <c r="JZ543">
        <v>3</v>
      </c>
      <c r="KA543">
        <v>0</v>
      </c>
      <c r="KB543">
        <v>1</v>
      </c>
      <c r="KC543">
        <v>0</v>
      </c>
      <c r="KD543">
        <v>0</v>
      </c>
      <c r="KE543">
        <v>0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2</v>
      </c>
      <c r="KQ543">
        <v>3</v>
      </c>
      <c r="KR543">
        <v>4</v>
      </c>
      <c r="KS543">
        <v>1</v>
      </c>
      <c r="KT543">
        <v>0</v>
      </c>
      <c r="KU543">
        <v>0</v>
      </c>
      <c r="KV543">
        <v>0</v>
      </c>
      <c r="KW543">
        <v>1</v>
      </c>
      <c r="KX543">
        <v>0</v>
      </c>
      <c r="KY543">
        <v>1</v>
      </c>
      <c r="KZ543">
        <v>0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1</v>
      </c>
      <c r="LL543">
        <v>0</v>
      </c>
      <c r="LM543">
        <v>4</v>
      </c>
    </row>
    <row r="544" spans="1:325">
      <c r="A544" t="s">
        <v>862</v>
      </c>
      <c r="B544" t="s">
        <v>851</v>
      </c>
      <c r="C544" t="str">
        <f>"181602"</f>
        <v>181602</v>
      </c>
      <c r="D544" t="s">
        <v>861</v>
      </c>
      <c r="E544">
        <v>4</v>
      </c>
      <c r="F544">
        <v>1012</v>
      </c>
      <c r="G544">
        <v>760</v>
      </c>
      <c r="H544">
        <v>265</v>
      </c>
      <c r="I544">
        <v>495</v>
      </c>
      <c r="J544">
        <v>0</v>
      </c>
      <c r="K544">
        <v>1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495</v>
      </c>
      <c r="T544">
        <v>0</v>
      </c>
      <c r="U544">
        <v>0</v>
      </c>
      <c r="V544">
        <v>495</v>
      </c>
      <c r="W544">
        <v>15</v>
      </c>
      <c r="X544">
        <v>11</v>
      </c>
      <c r="Y544">
        <v>4</v>
      </c>
      <c r="Z544">
        <v>0</v>
      </c>
      <c r="AA544">
        <v>480</v>
      </c>
      <c r="AB544">
        <v>286</v>
      </c>
      <c r="AC544">
        <v>59</v>
      </c>
      <c r="AD544">
        <v>40</v>
      </c>
      <c r="AE544">
        <v>5</v>
      </c>
      <c r="AF544">
        <v>26</v>
      </c>
      <c r="AG544">
        <v>5</v>
      </c>
      <c r="AH544">
        <v>74</v>
      </c>
      <c r="AI544">
        <v>8</v>
      </c>
      <c r="AJ544">
        <v>1</v>
      </c>
      <c r="AK544">
        <v>0</v>
      </c>
      <c r="AL544">
        <v>25</v>
      </c>
      <c r="AM544">
        <v>5</v>
      </c>
      <c r="AN544">
        <v>9</v>
      </c>
      <c r="AO544">
        <v>2</v>
      </c>
      <c r="AP544">
        <v>6</v>
      </c>
      <c r="AQ544">
        <v>2</v>
      </c>
      <c r="AR544">
        <v>1</v>
      </c>
      <c r="AS544">
        <v>1</v>
      </c>
      <c r="AT544">
        <v>2</v>
      </c>
      <c r="AU544">
        <v>0</v>
      </c>
      <c r="AV544">
        <v>0</v>
      </c>
      <c r="AW544">
        <v>0</v>
      </c>
      <c r="AX544">
        <v>0</v>
      </c>
      <c r="AY544">
        <v>5</v>
      </c>
      <c r="AZ544">
        <v>0</v>
      </c>
      <c r="BA544">
        <v>1</v>
      </c>
      <c r="BB544">
        <v>5</v>
      </c>
      <c r="BC544">
        <v>1</v>
      </c>
      <c r="BD544">
        <v>0</v>
      </c>
      <c r="BE544">
        <v>2</v>
      </c>
      <c r="BF544">
        <v>1</v>
      </c>
      <c r="BG544">
        <v>286</v>
      </c>
      <c r="BH544">
        <v>46</v>
      </c>
      <c r="BI544">
        <v>19</v>
      </c>
      <c r="BJ544">
        <v>2</v>
      </c>
      <c r="BK544">
        <v>0</v>
      </c>
      <c r="BL544">
        <v>0</v>
      </c>
      <c r="BM544">
        <v>0</v>
      </c>
      <c r="BN544">
        <v>1</v>
      </c>
      <c r="BO544">
        <v>6</v>
      </c>
      <c r="BP544">
        <v>1</v>
      </c>
      <c r="BQ544">
        <v>0</v>
      </c>
      <c r="BR544">
        <v>0</v>
      </c>
      <c r="BS544">
        <v>0</v>
      </c>
      <c r="BT544">
        <v>12</v>
      </c>
      <c r="BU544">
        <v>0</v>
      </c>
      <c r="BV544">
        <v>0</v>
      </c>
      <c r="BW544">
        <v>1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1</v>
      </c>
      <c r="CI544">
        <v>0</v>
      </c>
      <c r="CJ544">
        <v>0</v>
      </c>
      <c r="CK544">
        <v>0</v>
      </c>
      <c r="CL544">
        <v>3</v>
      </c>
      <c r="CM544">
        <v>46</v>
      </c>
      <c r="CN544">
        <v>7</v>
      </c>
      <c r="CO544">
        <v>2</v>
      </c>
      <c r="CP544">
        <v>1</v>
      </c>
      <c r="CQ544">
        <v>0</v>
      </c>
      <c r="CR544">
        <v>2</v>
      </c>
      <c r="CS544">
        <v>0</v>
      </c>
      <c r="CT544">
        <v>1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1</v>
      </c>
      <c r="DB544">
        <v>0</v>
      </c>
      <c r="DC544">
        <v>0</v>
      </c>
      <c r="DD544">
        <v>0</v>
      </c>
      <c r="DE544">
        <v>7</v>
      </c>
      <c r="DF544">
        <v>29</v>
      </c>
      <c r="DG544">
        <v>20</v>
      </c>
      <c r="DH544">
        <v>3</v>
      </c>
      <c r="DI544">
        <v>0</v>
      </c>
      <c r="DJ544">
        <v>1</v>
      </c>
      <c r="DK544">
        <v>0</v>
      </c>
      <c r="DL544">
        <v>1</v>
      </c>
      <c r="DM544">
        <v>0</v>
      </c>
      <c r="DN544">
        <v>0</v>
      </c>
      <c r="DO544">
        <v>1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3</v>
      </c>
      <c r="EI544">
        <v>29</v>
      </c>
      <c r="EJ544">
        <v>28</v>
      </c>
      <c r="EK544">
        <v>18</v>
      </c>
      <c r="EL544">
        <v>2</v>
      </c>
      <c r="EM544">
        <v>1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1</v>
      </c>
      <c r="EU544">
        <v>0</v>
      </c>
      <c r="EV544">
        <v>0</v>
      </c>
      <c r="EW544">
        <v>0</v>
      </c>
      <c r="EX544">
        <v>2</v>
      </c>
      <c r="EY544">
        <v>1</v>
      </c>
      <c r="EZ544">
        <v>0</v>
      </c>
      <c r="FA544">
        <v>0</v>
      </c>
      <c r="FB544">
        <v>0</v>
      </c>
      <c r="FC544">
        <v>0</v>
      </c>
      <c r="FD544">
        <v>1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2</v>
      </c>
      <c r="FO544">
        <v>28</v>
      </c>
      <c r="FP544">
        <v>16</v>
      </c>
      <c r="FQ544">
        <v>9</v>
      </c>
      <c r="FR544">
        <v>1</v>
      </c>
      <c r="FS544">
        <v>0</v>
      </c>
      <c r="FT544">
        <v>0</v>
      </c>
      <c r="FU544">
        <v>1</v>
      </c>
      <c r="FV544">
        <v>0</v>
      </c>
      <c r="FW544">
        <v>2</v>
      </c>
      <c r="FX544">
        <v>0</v>
      </c>
      <c r="FY544">
        <v>0</v>
      </c>
      <c r="FZ544">
        <v>0</v>
      </c>
      <c r="GA544">
        <v>0</v>
      </c>
      <c r="GB544">
        <v>0</v>
      </c>
      <c r="GC544">
        <v>1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2</v>
      </c>
      <c r="GR544">
        <v>0</v>
      </c>
      <c r="GS544">
        <v>0</v>
      </c>
      <c r="GT544">
        <v>0</v>
      </c>
      <c r="GU544">
        <v>16</v>
      </c>
      <c r="GV544">
        <v>41</v>
      </c>
      <c r="GW544">
        <v>17</v>
      </c>
      <c r="GX544">
        <v>2</v>
      </c>
      <c r="GY544">
        <v>3</v>
      </c>
      <c r="GZ544">
        <v>1</v>
      </c>
      <c r="HA544">
        <v>2</v>
      </c>
      <c r="HB544">
        <v>0</v>
      </c>
      <c r="HC544">
        <v>0</v>
      </c>
      <c r="HD544">
        <v>2</v>
      </c>
      <c r="HE544">
        <v>0</v>
      </c>
      <c r="HF544">
        <v>5</v>
      </c>
      <c r="HG544">
        <v>1</v>
      </c>
      <c r="HH544">
        <v>1</v>
      </c>
      <c r="HI544">
        <v>2</v>
      </c>
      <c r="HJ544">
        <v>0</v>
      </c>
      <c r="HK544">
        <v>0</v>
      </c>
      <c r="HL544">
        <v>0</v>
      </c>
      <c r="HM544">
        <v>1</v>
      </c>
      <c r="HN544">
        <v>0</v>
      </c>
      <c r="HO544">
        <v>1</v>
      </c>
      <c r="HP544">
        <v>0</v>
      </c>
      <c r="HQ544">
        <v>0</v>
      </c>
      <c r="HR544">
        <v>0</v>
      </c>
      <c r="HS544">
        <v>1</v>
      </c>
      <c r="HT544">
        <v>0</v>
      </c>
      <c r="HU544">
        <v>0</v>
      </c>
      <c r="HV544">
        <v>2</v>
      </c>
      <c r="HW544">
        <v>0</v>
      </c>
      <c r="HX544">
        <v>41</v>
      </c>
      <c r="HY544">
        <v>20</v>
      </c>
      <c r="HZ544">
        <v>6</v>
      </c>
      <c r="IA544">
        <v>0</v>
      </c>
      <c r="IB544">
        <v>0</v>
      </c>
      <c r="IC544">
        <v>0</v>
      </c>
      <c r="ID544">
        <v>0</v>
      </c>
      <c r="IE544">
        <v>1</v>
      </c>
      <c r="IF544">
        <v>0</v>
      </c>
      <c r="IG544">
        <v>0</v>
      </c>
      <c r="IH544">
        <v>1</v>
      </c>
      <c r="II544">
        <v>0</v>
      </c>
      <c r="IJ544">
        <v>10</v>
      </c>
      <c r="IK544">
        <v>1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1</v>
      </c>
      <c r="IW544">
        <v>0</v>
      </c>
      <c r="IX544">
        <v>0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20</v>
      </c>
      <c r="JE544">
        <v>4</v>
      </c>
      <c r="JF544">
        <v>3</v>
      </c>
      <c r="JG544">
        <v>0</v>
      </c>
      <c r="JH544">
        <v>0</v>
      </c>
      <c r="JI544">
        <v>0</v>
      </c>
      <c r="JJ544">
        <v>0</v>
      </c>
      <c r="JK544">
        <v>0</v>
      </c>
      <c r="JL544">
        <v>0</v>
      </c>
      <c r="JM544">
        <v>0</v>
      </c>
      <c r="JN544">
        <v>0</v>
      </c>
      <c r="JO544">
        <v>1</v>
      </c>
      <c r="JP544">
        <v>0</v>
      </c>
      <c r="JQ544">
        <v>0</v>
      </c>
      <c r="JR544">
        <v>0</v>
      </c>
      <c r="JS544">
        <v>0</v>
      </c>
      <c r="JT544">
        <v>0</v>
      </c>
      <c r="JU544">
        <v>0</v>
      </c>
      <c r="JV544">
        <v>0</v>
      </c>
      <c r="JW544">
        <v>0</v>
      </c>
      <c r="JX544">
        <v>0</v>
      </c>
      <c r="JY544">
        <v>4</v>
      </c>
      <c r="JZ544">
        <v>1</v>
      </c>
      <c r="KA544">
        <v>1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1</v>
      </c>
      <c r="KR544">
        <v>2</v>
      </c>
      <c r="KS544">
        <v>2</v>
      </c>
      <c r="KT544">
        <v>0</v>
      </c>
      <c r="KU544">
        <v>0</v>
      </c>
      <c r="KV544">
        <v>0</v>
      </c>
      <c r="KW544">
        <v>0</v>
      </c>
      <c r="KX544">
        <v>0</v>
      </c>
      <c r="KY544">
        <v>0</v>
      </c>
      <c r="KZ544">
        <v>0</v>
      </c>
      <c r="LA544">
        <v>0</v>
      </c>
      <c r="LB544">
        <v>0</v>
      </c>
      <c r="LC544">
        <v>0</v>
      </c>
      <c r="LD544">
        <v>0</v>
      </c>
      <c r="LE544">
        <v>0</v>
      </c>
      <c r="LF544">
        <v>0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2</v>
      </c>
    </row>
    <row r="545" spans="1:325">
      <c r="A545" t="s">
        <v>860</v>
      </c>
      <c r="B545" t="s">
        <v>851</v>
      </c>
      <c r="C545" t="str">
        <f>"181602"</f>
        <v>181602</v>
      </c>
      <c r="D545" t="s">
        <v>859</v>
      </c>
      <c r="E545">
        <v>5</v>
      </c>
      <c r="F545">
        <v>700</v>
      </c>
      <c r="G545">
        <v>540</v>
      </c>
      <c r="H545">
        <v>176</v>
      </c>
      <c r="I545">
        <v>364</v>
      </c>
      <c r="J545">
        <v>2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364</v>
      </c>
      <c r="T545">
        <v>0</v>
      </c>
      <c r="U545">
        <v>0</v>
      </c>
      <c r="V545">
        <v>364</v>
      </c>
      <c r="W545">
        <v>10</v>
      </c>
      <c r="X545">
        <v>9</v>
      </c>
      <c r="Y545">
        <v>1</v>
      </c>
      <c r="Z545">
        <v>0</v>
      </c>
      <c r="AA545">
        <v>354</v>
      </c>
      <c r="AB545">
        <v>246</v>
      </c>
      <c r="AC545">
        <v>36</v>
      </c>
      <c r="AD545">
        <v>30</v>
      </c>
      <c r="AE545">
        <v>1</v>
      </c>
      <c r="AF545">
        <v>26</v>
      </c>
      <c r="AG545">
        <v>5</v>
      </c>
      <c r="AH545">
        <v>73</v>
      </c>
      <c r="AI545">
        <v>6</v>
      </c>
      <c r="AJ545">
        <v>0</v>
      </c>
      <c r="AK545">
        <v>1</v>
      </c>
      <c r="AL545">
        <v>13</v>
      </c>
      <c r="AM545">
        <v>8</v>
      </c>
      <c r="AN545">
        <v>20</v>
      </c>
      <c r="AO545">
        <v>1</v>
      </c>
      <c r="AP545">
        <v>6</v>
      </c>
      <c r="AQ545">
        <v>1</v>
      </c>
      <c r="AR545">
        <v>0</v>
      </c>
      <c r="AS545">
        <v>1</v>
      </c>
      <c r="AT545">
        <v>1</v>
      </c>
      <c r="AU545">
        <v>0</v>
      </c>
      <c r="AV545">
        <v>1</v>
      </c>
      <c r="AW545">
        <v>3</v>
      </c>
      <c r="AX545">
        <v>0</v>
      </c>
      <c r="AY545">
        <v>7</v>
      </c>
      <c r="AZ545">
        <v>0</v>
      </c>
      <c r="BA545">
        <v>0</v>
      </c>
      <c r="BB545">
        <v>2</v>
      </c>
      <c r="BC545">
        <v>0</v>
      </c>
      <c r="BD545">
        <v>1</v>
      </c>
      <c r="BE545">
        <v>2</v>
      </c>
      <c r="BF545">
        <v>1</v>
      </c>
      <c r="BG545">
        <v>246</v>
      </c>
      <c r="BH545">
        <v>17</v>
      </c>
      <c r="BI545">
        <v>5</v>
      </c>
      <c r="BJ545">
        <v>1</v>
      </c>
      <c r="BK545">
        <v>0</v>
      </c>
      <c r="BL545">
        <v>0</v>
      </c>
      <c r="BM545">
        <v>3</v>
      </c>
      <c r="BN545">
        <v>0</v>
      </c>
      <c r="BO545">
        <v>1</v>
      </c>
      <c r="BP545">
        <v>0</v>
      </c>
      <c r="BQ545">
        <v>0</v>
      </c>
      <c r="BR545">
        <v>1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1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4</v>
      </c>
      <c r="CL545">
        <v>1</v>
      </c>
      <c r="CM545">
        <v>17</v>
      </c>
      <c r="CN545">
        <v>5</v>
      </c>
      <c r="CO545">
        <v>4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1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5</v>
      </c>
      <c r="DF545">
        <v>12</v>
      </c>
      <c r="DG545">
        <v>6</v>
      </c>
      <c r="DH545">
        <v>0</v>
      </c>
      <c r="DI545">
        <v>1</v>
      </c>
      <c r="DJ545">
        <v>0</v>
      </c>
      <c r="DK545">
        <v>0</v>
      </c>
      <c r="DL545">
        <v>0</v>
      </c>
      <c r="DM545">
        <v>2</v>
      </c>
      <c r="DN545">
        <v>0</v>
      </c>
      <c r="DO545">
        <v>0</v>
      </c>
      <c r="DP545">
        <v>0</v>
      </c>
      <c r="DQ545">
        <v>1</v>
      </c>
      <c r="DR545">
        <v>2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12</v>
      </c>
      <c r="EJ545">
        <v>28</v>
      </c>
      <c r="EK545">
        <v>17</v>
      </c>
      <c r="EL545">
        <v>1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1</v>
      </c>
      <c r="EU545">
        <v>0</v>
      </c>
      <c r="EV545">
        <v>3</v>
      </c>
      <c r="EW545">
        <v>0</v>
      </c>
      <c r="EX545">
        <v>0</v>
      </c>
      <c r="EY545">
        <v>0</v>
      </c>
      <c r="EZ545">
        <v>1</v>
      </c>
      <c r="FA545">
        <v>0</v>
      </c>
      <c r="FB545">
        <v>0</v>
      </c>
      <c r="FC545">
        <v>0</v>
      </c>
      <c r="FD545">
        <v>2</v>
      </c>
      <c r="FE545">
        <v>0</v>
      </c>
      <c r="FF545">
        <v>0</v>
      </c>
      <c r="FG545">
        <v>1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2</v>
      </c>
      <c r="FO545">
        <v>28</v>
      </c>
      <c r="FP545">
        <v>9</v>
      </c>
      <c r="FQ545">
        <v>6</v>
      </c>
      <c r="FR545">
        <v>0</v>
      </c>
      <c r="FS545">
        <v>0</v>
      </c>
      <c r="FT545">
        <v>0</v>
      </c>
      <c r="FU545">
        <v>2</v>
      </c>
      <c r="FV545">
        <v>0</v>
      </c>
      <c r="FW545">
        <v>0</v>
      </c>
      <c r="FX545">
        <v>0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1</v>
      </c>
      <c r="GR545">
        <v>0</v>
      </c>
      <c r="GS545">
        <v>0</v>
      </c>
      <c r="GT545">
        <v>0</v>
      </c>
      <c r="GU545">
        <v>9</v>
      </c>
      <c r="GV545">
        <v>28</v>
      </c>
      <c r="GW545">
        <v>14</v>
      </c>
      <c r="GX545">
        <v>1</v>
      </c>
      <c r="GY545">
        <v>1</v>
      </c>
      <c r="GZ545">
        <v>0</v>
      </c>
      <c r="HA545">
        <v>0</v>
      </c>
      <c r="HB545">
        <v>1</v>
      </c>
      <c r="HC545">
        <v>1</v>
      </c>
      <c r="HD545">
        <v>0</v>
      </c>
      <c r="HE545">
        <v>0</v>
      </c>
      <c r="HF545">
        <v>0</v>
      </c>
      <c r="HG545">
        <v>0</v>
      </c>
      <c r="HH545">
        <v>3</v>
      </c>
      <c r="HI545">
        <v>0</v>
      </c>
      <c r="HJ545">
        <v>0</v>
      </c>
      <c r="HK545">
        <v>0</v>
      </c>
      <c r="HL545">
        <v>0</v>
      </c>
      <c r="HM545">
        <v>1</v>
      </c>
      <c r="HN545">
        <v>0</v>
      </c>
      <c r="HO545">
        <v>0</v>
      </c>
      <c r="HP545">
        <v>0</v>
      </c>
      <c r="HQ545">
        <v>1</v>
      </c>
      <c r="HR545">
        <v>0</v>
      </c>
      <c r="HS545">
        <v>3</v>
      </c>
      <c r="HT545">
        <v>1</v>
      </c>
      <c r="HU545">
        <v>0</v>
      </c>
      <c r="HV545">
        <v>1</v>
      </c>
      <c r="HW545">
        <v>0</v>
      </c>
      <c r="HX545">
        <v>28</v>
      </c>
      <c r="HY545">
        <v>4</v>
      </c>
      <c r="HZ545">
        <v>1</v>
      </c>
      <c r="IA545">
        <v>1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2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0</v>
      </c>
      <c r="JA545">
        <v>0</v>
      </c>
      <c r="JB545">
        <v>0</v>
      </c>
      <c r="JC545">
        <v>0</v>
      </c>
      <c r="JD545">
        <v>4</v>
      </c>
      <c r="JE545">
        <v>4</v>
      </c>
      <c r="JF545">
        <v>3</v>
      </c>
      <c r="JG545">
        <v>0</v>
      </c>
      <c r="JH545">
        <v>0</v>
      </c>
      <c r="JI545">
        <v>0</v>
      </c>
      <c r="JJ545">
        <v>0</v>
      </c>
      <c r="JK545">
        <v>0</v>
      </c>
      <c r="JL545">
        <v>0</v>
      </c>
      <c r="JM545">
        <v>0</v>
      </c>
      <c r="JN545">
        <v>0</v>
      </c>
      <c r="JO545">
        <v>1</v>
      </c>
      <c r="JP545">
        <v>0</v>
      </c>
      <c r="JQ545">
        <v>0</v>
      </c>
      <c r="JR545">
        <v>0</v>
      </c>
      <c r="JS545">
        <v>0</v>
      </c>
      <c r="JT545">
        <v>0</v>
      </c>
      <c r="JU545">
        <v>0</v>
      </c>
      <c r="JV545">
        <v>0</v>
      </c>
      <c r="JW545">
        <v>0</v>
      </c>
      <c r="JX545">
        <v>0</v>
      </c>
      <c r="JY545">
        <v>4</v>
      </c>
      <c r="JZ545">
        <v>0</v>
      </c>
      <c r="KA545">
        <v>0</v>
      </c>
      <c r="KB545">
        <v>0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0</v>
      </c>
      <c r="KR545">
        <v>1</v>
      </c>
      <c r="KS545">
        <v>0</v>
      </c>
      <c r="KT545">
        <v>0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1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1</v>
      </c>
    </row>
    <row r="546" spans="1:325">
      <c r="A546" t="s">
        <v>858</v>
      </c>
      <c r="B546" t="s">
        <v>851</v>
      </c>
      <c r="C546" t="str">
        <f>"181602"</f>
        <v>181602</v>
      </c>
      <c r="D546" t="s">
        <v>857</v>
      </c>
      <c r="E546">
        <v>6</v>
      </c>
      <c r="F546">
        <v>1028</v>
      </c>
      <c r="G546">
        <v>789</v>
      </c>
      <c r="H546">
        <v>218</v>
      </c>
      <c r="I546">
        <v>571</v>
      </c>
      <c r="J546">
        <v>1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571</v>
      </c>
      <c r="T546">
        <v>0</v>
      </c>
      <c r="U546">
        <v>0</v>
      </c>
      <c r="V546">
        <v>571</v>
      </c>
      <c r="W546">
        <v>27</v>
      </c>
      <c r="X546">
        <v>19</v>
      </c>
      <c r="Y546">
        <v>8</v>
      </c>
      <c r="Z546">
        <v>0</v>
      </c>
      <c r="AA546">
        <v>544</v>
      </c>
      <c r="AB546">
        <v>362</v>
      </c>
      <c r="AC546">
        <v>38</v>
      </c>
      <c r="AD546">
        <v>43</v>
      </c>
      <c r="AE546">
        <v>2</v>
      </c>
      <c r="AF546">
        <v>22</v>
      </c>
      <c r="AG546">
        <v>4</v>
      </c>
      <c r="AH546">
        <v>110</v>
      </c>
      <c r="AI546">
        <v>0</v>
      </c>
      <c r="AJ546">
        <v>0</v>
      </c>
      <c r="AK546">
        <v>0</v>
      </c>
      <c r="AL546">
        <v>41</v>
      </c>
      <c r="AM546">
        <v>18</v>
      </c>
      <c r="AN546">
        <v>31</v>
      </c>
      <c r="AO546">
        <v>1</v>
      </c>
      <c r="AP546">
        <v>3</v>
      </c>
      <c r="AQ546">
        <v>9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2</v>
      </c>
      <c r="AX546">
        <v>8</v>
      </c>
      <c r="AY546">
        <v>25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2</v>
      </c>
      <c r="BF546">
        <v>3</v>
      </c>
      <c r="BG546">
        <v>362</v>
      </c>
      <c r="BH546">
        <v>24</v>
      </c>
      <c r="BI546">
        <v>13</v>
      </c>
      <c r="BJ546">
        <v>5</v>
      </c>
      <c r="BK546">
        <v>1</v>
      </c>
      <c r="BL546">
        <v>0</v>
      </c>
      <c r="BM546">
        <v>1</v>
      </c>
      <c r="BN546">
        <v>0</v>
      </c>
      <c r="BO546">
        <v>0</v>
      </c>
      <c r="BP546">
        <v>2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1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1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24</v>
      </c>
      <c r="CN546">
        <v>11</v>
      </c>
      <c r="CO546">
        <v>3</v>
      </c>
      <c r="CP546">
        <v>0</v>
      </c>
      <c r="CQ546">
        <v>0</v>
      </c>
      <c r="CR546">
        <v>0</v>
      </c>
      <c r="CS546">
        <v>1</v>
      </c>
      <c r="CT546">
        <v>1</v>
      </c>
      <c r="CU546">
        <v>0</v>
      </c>
      <c r="CV546">
        <v>1</v>
      </c>
      <c r="CW546">
        <v>0</v>
      </c>
      <c r="CX546">
        <v>0</v>
      </c>
      <c r="CY546">
        <v>2</v>
      </c>
      <c r="CZ546">
        <v>0</v>
      </c>
      <c r="DA546">
        <v>0</v>
      </c>
      <c r="DB546">
        <v>1</v>
      </c>
      <c r="DC546">
        <v>0</v>
      </c>
      <c r="DD546">
        <v>2</v>
      </c>
      <c r="DE546">
        <v>11</v>
      </c>
      <c r="DF546">
        <v>13</v>
      </c>
      <c r="DG546">
        <v>4</v>
      </c>
      <c r="DH546">
        <v>1</v>
      </c>
      <c r="DI546">
        <v>1</v>
      </c>
      <c r="DJ546">
        <v>4</v>
      </c>
      <c r="DK546">
        <v>0</v>
      </c>
      <c r="DL546">
        <v>2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1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13</v>
      </c>
      <c r="EJ546">
        <v>56</v>
      </c>
      <c r="EK546">
        <v>43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1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1</v>
      </c>
      <c r="FH546">
        <v>0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11</v>
      </c>
      <c r="FO546">
        <v>56</v>
      </c>
      <c r="FP546">
        <v>9</v>
      </c>
      <c r="FQ546">
        <v>4</v>
      </c>
      <c r="FR546">
        <v>0</v>
      </c>
      <c r="FS546">
        <v>0</v>
      </c>
      <c r="FT546">
        <v>0</v>
      </c>
      <c r="FU546">
        <v>2</v>
      </c>
      <c r="FV546">
        <v>0</v>
      </c>
      <c r="FW546">
        <v>1</v>
      </c>
      <c r="FX546">
        <v>1</v>
      </c>
      <c r="FY546">
        <v>0</v>
      </c>
      <c r="FZ546">
        <v>0</v>
      </c>
      <c r="GA546">
        <v>1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9</v>
      </c>
      <c r="GV546">
        <v>45</v>
      </c>
      <c r="GW546">
        <v>18</v>
      </c>
      <c r="GX546">
        <v>4</v>
      </c>
      <c r="GY546">
        <v>1</v>
      </c>
      <c r="GZ546">
        <v>1</v>
      </c>
      <c r="HA546">
        <v>5</v>
      </c>
      <c r="HB546">
        <v>0</v>
      </c>
      <c r="HC546">
        <v>0</v>
      </c>
      <c r="HD546">
        <v>0</v>
      </c>
      <c r="HE546">
        <v>1</v>
      </c>
      <c r="HF546">
        <v>0</v>
      </c>
      <c r="HG546">
        <v>0</v>
      </c>
      <c r="HH546">
        <v>0</v>
      </c>
      <c r="HI546">
        <v>1</v>
      </c>
      <c r="HJ546">
        <v>0</v>
      </c>
      <c r="HK546">
        <v>0</v>
      </c>
      <c r="HL546">
        <v>1</v>
      </c>
      <c r="HM546">
        <v>1</v>
      </c>
      <c r="HN546">
        <v>0</v>
      </c>
      <c r="HO546">
        <v>0</v>
      </c>
      <c r="HP546">
        <v>0</v>
      </c>
      <c r="HQ546">
        <v>3</v>
      </c>
      <c r="HR546">
        <v>0</v>
      </c>
      <c r="HS546">
        <v>4</v>
      </c>
      <c r="HT546">
        <v>3</v>
      </c>
      <c r="HU546">
        <v>0</v>
      </c>
      <c r="HV546">
        <v>2</v>
      </c>
      <c r="HW546">
        <v>0</v>
      </c>
      <c r="HX546">
        <v>45</v>
      </c>
      <c r="HY546">
        <v>19</v>
      </c>
      <c r="HZ546">
        <v>2</v>
      </c>
      <c r="IA546">
        <v>5</v>
      </c>
      <c r="IB546">
        <v>0</v>
      </c>
      <c r="IC546">
        <v>0</v>
      </c>
      <c r="ID546">
        <v>1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7</v>
      </c>
      <c r="IK546">
        <v>0</v>
      </c>
      <c r="IL546">
        <v>1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1</v>
      </c>
      <c r="IY546">
        <v>0</v>
      </c>
      <c r="IZ546">
        <v>1</v>
      </c>
      <c r="JA546">
        <v>0</v>
      </c>
      <c r="JB546">
        <v>0</v>
      </c>
      <c r="JC546">
        <v>1</v>
      </c>
      <c r="JD546">
        <v>19</v>
      </c>
      <c r="JE546">
        <v>2</v>
      </c>
      <c r="JF546">
        <v>2</v>
      </c>
      <c r="JG546">
        <v>0</v>
      </c>
      <c r="JH546">
        <v>0</v>
      </c>
      <c r="JI546">
        <v>0</v>
      </c>
      <c r="JJ546">
        <v>0</v>
      </c>
      <c r="JK546">
        <v>0</v>
      </c>
      <c r="JL546">
        <v>0</v>
      </c>
      <c r="JM546">
        <v>0</v>
      </c>
      <c r="JN546">
        <v>0</v>
      </c>
      <c r="JO546">
        <v>0</v>
      </c>
      <c r="JP546">
        <v>0</v>
      </c>
      <c r="JQ546">
        <v>0</v>
      </c>
      <c r="JR546">
        <v>0</v>
      </c>
      <c r="JS546">
        <v>0</v>
      </c>
      <c r="JT546">
        <v>0</v>
      </c>
      <c r="JU546">
        <v>0</v>
      </c>
      <c r="JV546">
        <v>0</v>
      </c>
      <c r="JW546">
        <v>0</v>
      </c>
      <c r="JX546">
        <v>0</v>
      </c>
      <c r="JY546">
        <v>2</v>
      </c>
      <c r="JZ546">
        <v>3</v>
      </c>
      <c r="KA546">
        <v>1</v>
      </c>
      <c r="KB546">
        <v>1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1</v>
      </c>
      <c r="KO546">
        <v>0</v>
      </c>
      <c r="KP546">
        <v>0</v>
      </c>
      <c r="KQ546">
        <v>3</v>
      </c>
      <c r="KR546">
        <v>0</v>
      </c>
      <c r="KS546">
        <v>0</v>
      </c>
      <c r="KT546">
        <v>0</v>
      </c>
      <c r="KU546">
        <v>0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</row>
    <row r="547" spans="1:325">
      <c r="A547" t="s">
        <v>856</v>
      </c>
      <c r="B547" t="s">
        <v>851</v>
      </c>
      <c r="C547" t="str">
        <f>"181602"</f>
        <v>181602</v>
      </c>
      <c r="D547" t="s">
        <v>855</v>
      </c>
      <c r="E547">
        <v>7</v>
      </c>
      <c r="F547">
        <v>1117</v>
      </c>
      <c r="G547">
        <v>849</v>
      </c>
      <c r="H547">
        <v>313</v>
      </c>
      <c r="I547">
        <v>536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536</v>
      </c>
      <c r="T547">
        <v>0</v>
      </c>
      <c r="U547">
        <v>0</v>
      </c>
      <c r="V547">
        <v>536</v>
      </c>
      <c r="W547">
        <v>10</v>
      </c>
      <c r="X547">
        <v>5</v>
      </c>
      <c r="Y547">
        <v>5</v>
      </c>
      <c r="Z547">
        <v>0</v>
      </c>
      <c r="AA547">
        <v>526</v>
      </c>
      <c r="AB547">
        <v>385</v>
      </c>
      <c r="AC547">
        <v>33</v>
      </c>
      <c r="AD547">
        <v>24</v>
      </c>
      <c r="AE547">
        <v>3</v>
      </c>
      <c r="AF547">
        <v>67</v>
      </c>
      <c r="AG547">
        <v>7</v>
      </c>
      <c r="AH547">
        <v>134</v>
      </c>
      <c r="AI547">
        <v>8</v>
      </c>
      <c r="AJ547">
        <v>3</v>
      </c>
      <c r="AK547">
        <v>0</v>
      </c>
      <c r="AL547">
        <v>28</v>
      </c>
      <c r="AM547">
        <v>37</v>
      </c>
      <c r="AN547">
        <v>8</v>
      </c>
      <c r="AO547">
        <v>2</v>
      </c>
      <c r="AP547">
        <v>4</v>
      </c>
      <c r="AQ547">
        <v>1</v>
      </c>
      <c r="AR547">
        <v>0</v>
      </c>
      <c r="AS547">
        <v>0</v>
      </c>
      <c r="AT547">
        <v>2</v>
      </c>
      <c r="AU547">
        <v>0</v>
      </c>
      <c r="AV547">
        <v>2</v>
      </c>
      <c r="AW547">
        <v>2</v>
      </c>
      <c r="AX547">
        <v>1</v>
      </c>
      <c r="AY547">
        <v>13</v>
      </c>
      <c r="AZ547">
        <v>0</v>
      </c>
      <c r="BA547">
        <v>2</v>
      </c>
      <c r="BB547">
        <v>0</v>
      </c>
      <c r="BC547">
        <v>0</v>
      </c>
      <c r="BD547">
        <v>0</v>
      </c>
      <c r="BE547">
        <v>3</v>
      </c>
      <c r="BF547">
        <v>1</v>
      </c>
      <c r="BG547">
        <v>385</v>
      </c>
      <c r="BH547">
        <v>15</v>
      </c>
      <c r="BI547">
        <v>3</v>
      </c>
      <c r="BJ547">
        <v>3</v>
      </c>
      <c r="BK547">
        <v>1</v>
      </c>
      <c r="BL547">
        <v>1</v>
      </c>
      <c r="BM547">
        <v>0</v>
      </c>
      <c r="BN547">
        <v>0</v>
      </c>
      <c r="BO547">
        <v>1</v>
      </c>
      <c r="BP547">
        <v>0</v>
      </c>
      <c r="BQ547">
        <v>0</v>
      </c>
      <c r="BR547">
        <v>0</v>
      </c>
      <c r="BS547">
        <v>0</v>
      </c>
      <c r="BT547">
        <v>1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1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2</v>
      </c>
      <c r="CL547">
        <v>2</v>
      </c>
      <c r="CM547">
        <v>15</v>
      </c>
      <c r="CN547">
        <v>8</v>
      </c>
      <c r="CO547">
        <v>2</v>
      </c>
      <c r="CP547">
        <v>1</v>
      </c>
      <c r="CQ547">
        <v>1</v>
      </c>
      <c r="CR547">
        <v>1</v>
      </c>
      <c r="CS547">
        <v>0</v>
      </c>
      <c r="CT547">
        <v>1</v>
      </c>
      <c r="CU547">
        <v>0</v>
      </c>
      <c r="CV547">
        <v>0</v>
      </c>
      <c r="CW547">
        <v>0</v>
      </c>
      <c r="CX547">
        <v>1</v>
      </c>
      <c r="CY547">
        <v>0</v>
      </c>
      <c r="CZ547">
        <v>1</v>
      </c>
      <c r="DA547">
        <v>0</v>
      </c>
      <c r="DB547">
        <v>0</v>
      </c>
      <c r="DC547">
        <v>0</v>
      </c>
      <c r="DD547">
        <v>0</v>
      </c>
      <c r="DE547">
        <v>8</v>
      </c>
      <c r="DF547">
        <v>14</v>
      </c>
      <c r="DG547">
        <v>7</v>
      </c>
      <c r="DH547">
        <v>1</v>
      </c>
      <c r="DI547">
        <v>0</v>
      </c>
      <c r="DJ547">
        <v>2</v>
      </c>
      <c r="DK547">
        <v>1</v>
      </c>
      <c r="DL547">
        <v>1</v>
      </c>
      <c r="DM547">
        <v>0</v>
      </c>
      <c r="DN547">
        <v>1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1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14</v>
      </c>
      <c r="EJ547">
        <v>37</v>
      </c>
      <c r="EK547">
        <v>26</v>
      </c>
      <c r="EL547">
        <v>1</v>
      </c>
      <c r="EM547">
        <v>1</v>
      </c>
      <c r="EN547">
        <v>0</v>
      </c>
      <c r="EO547">
        <v>0</v>
      </c>
      <c r="EP547">
        <v>1</v>
      </c>
      <c r="EQ547">
        <v>1</v>
      </c>
      <c r="ER547">
        <v>0</v>
      </c>
      <c r="ES547">
        <v>0</v>
      </c>
      <c r="ET547">
        <v>2</v>
      </c>
      <c r="EU547">
        <v>0</v>
      </c>
      <c r="EV547">
        <v>1</v>
      </c>
      <c r="EW547">
        <v>0</v>
      </c>
      <c r="EX547">
        <v>0</v>
      </c>
      <c r="EY547">
        <v>0</v>
      </c>
      <c r="EZ547">
        <v>0</v>
      </c>
      <c r="FA547">
        <v>1</v>
      </c>
      <c r="FB547">
        <v>0</v>
      </c>
      <c r="FC547">
        <v>0</v>
      </c>
      <c r="FD547">
        <v>0</v>
      </c>
      <c r="FE547">
        <v>1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2</v>
      </c>
      <c r="FO547">
        <v>37</v>
      </c>
      <c r="FP547">
        <v>11</v>
      </c>
      <c r="FQ547">
        <v>6</v>
      </c>
      <c r="FR547">
        <v>0</v>
      </c>
      <c r="FS547">
        <v>0</v>
      </c>
      <c r="FT547">
        <v>0</v>
      </c>
      <c r="FU547">
        <v>1</v>
      </c>
      <c r="FV547">
        <v>0</v>
      </c>
      <c r="FW547">
        <v>2</v>
      </c>
      <c r="FX547">
        <v>0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1</v>
      </c>
      <c r="GT547">
        <v>1</v>
      </c>
      <c r="GU547">
        <v>11</v>
      </c>
      <c r="GV547">
        <v>39</v>
      </c>
      <c r="GW547">
        <v>7</v>
      </c>
      <c r="GX547">
        <v>1</v>
      </c>
      <c r="GY547">
        <v>3</v>
      </c>
      <c r="GZ547">
        <v>0</v>
      </c>
      <c r="HA547">
        <v>8</v>
      </c>
      <c r="HB547">
        <v>3</v>
      </c>
      <c r="HC547">
        <v>2</v>
      </c>
      <c r="HD547">
        <v>1</v>
      </c>
      <c r="HE547">
        <v>0</v>
      </c>
      <c r="HF547">
        <v>3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4</v>
      </c>
      <c r="HN547">
        <v>0</v>
      </c>
      <c r="HO547">
        <v>0</v>
      </c>
      <c r="HP547">
        <v>0</v>
      </c>
      <c r="HQ547">
        <v>1</v>
      </c>
      <c r="HR547">
        <v>1</v>
      </c>
      <c r="HS547">
        <v>2</v>
      </c>
      <c r="HT547">
        <v>1</v>
      </c>
      <c r="HU547">
        <v>0</v>
      </c>
      <c r="HV547">
        <v>0</v>
      </c>
      <c r="HW547">
        <v>2</v>
      </c>
      <c r="HX547">
        <v>39</v>
      </c>
      <c r="HY547">
        <v>10</v>
      </c>
      <c r="HZ547">
        <v>3</v>
      </c>
      <c r="IA547">
        <v>0</v>
      </c>
      <c r="IB547">
        <v>0</v>
      </c>
      <c r="IC547">
        <v>0</v>
      </c>
      <c r="ID547">
        <v>1</v>
      </c>
      <c r="IE547">
        <v>0</v>
      </c>
      <c r="IF547">
        <v>0</v>
      </c>
      <c r="IG547">
        <v>0</v>
      </c>
      <c r="IH547">
        <v>0</v>
      </c>
      <c r="II547">
        <v>0</v>
      </c>
      <c r="IJ547">
        <v>4</v>
      </c>
      <c r="IK547">
        <v>0</v>
      </c>
      <c r="IL547">
        <v>1</v>
      </c>
      <c r="IM547">
        <v>0</v>
      </c>
      <c r="IN547">
        <v>0</v>
      </c>
      <c r="IO547">
        <v>0</v>
      </c>
      <c r="IP547">
        <v>0</v>
      </c>
      <c r="IQ547">
        <v>0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0</v>
      </c>
      <c r="JA547">
        <v>0</v>
      </c>
      <c r="JB547">
        <v>0</v>
      </c>
      <c r="JC547">
        <v>1</v>
      </c>
      <c r="JD547">
        <v>10</v>
      </c>
      <c r="JE547">
        <v>5</v>
      </c>
      <c r="JF547">
        <v>2</v>
      </c>
      <c r="JG547">
        <v>0</v>
      </c>
      <c r="JH547">
        <v>0</v>
      </c>
      <c r="JI547">
        <v>0</v>
      </c>
      <c r="JJ547">
        <v>0</v>
      </c>
      <c r="JK547">
        <v>0</v>
      </c>
      <c r="JL547">
        <v>2</v>
      </c>
      <c r="JM547">
        <v>0</v>
      </c>
      <c r="JN547">
        <v>0</v>
      </c>
      <c r="JO547">
        <v>1</v>
      </c>
      <c r="JP547">
        <v>0</v>
      </c>
      <c r="JQ547">
        <v>0</v>
      </c>
      <c r="JR547">
        <v>0</v>
      </c>
      <c r="JS547">
        <v>0</v>
      </c>
      <c r="JT547">
        <v>0</v>
      </c>
      <c r="JU547">
        <v>0</v>
      </c>
      <c r="JV547">
        <v>0</v>
      </c>
      <c r="JW547">
        <v>0</v>
      </c>
      <c r="JX547">
        <v>0</v>
      </c>
      <c r="JY547">
        <v>5</v>
      </c>
      <c r="JZ547">
        <v>1</v>
      </c>
      <c r="KA547">
        <v>1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0</v>
      </c>
      <c r="KQ547">
        <v>1</v>
      </c>
      <c r="KR547">
        <v>1</v>
      </c>
      <c r="KS547">
        <v>0</v>
      </c>
      <c r="KT547">
        <v>0</v>
      </c>
      <c r="KU547">
        <v>0</v>
      </c>
      <c r="KV547">
        <v>1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1</v>
      </c>
    </row>
    <row r="548" spans="1:325">
      <c r="A548" t="s">
        <v>854</v>
      </c>
      <c r="B548" t="s">
        <v>851</v>
      </c>
      <c r="C548" t="str">
        <f>"181602"</f>
        <v>181602</v>
      </c>
      <c r="D548" t="s">
        <v>853</v>
      </c>
      <c r="E548">
        <v>8</v>
      </c>
      <c r="F548">
        <v>484</v>
      </c>
      <c r="G548">
        <v>370</v>
      </c>
      <c r="H548">
        <v>98</v>
      </c>
      <c r="I548">
        <v>272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272</v>
      </c>
      <c r="T548">
        <v>0</v>
      </c>
      <c r="U548">
        <v>0</v>
      </c>
      <c r="V548">
        <v>272</v>
      </c>
      <c r="W548">
        <v>6</v>
      </c>
      <c r="X548">
        <v>4</v>
      </c>
      <c r="Y548">
        <v>2</v>
      </c>
      <c r="Z548">
        <v>0</v>
      </c>
      <c r="AA548">
        <v>266</v>
      </c>
      <c r="AB548">
        <v>169</v>
      </c>
      <c r="AC548">
        <v>24</v>
      </c>
      <c r="AD548">
        <v>20</v>
      </c>
      <c r="AE548">
        <v>2</v>
      </c>
      <c r="AF548">
        <v>8</v>
      </c>
      <c r="AG548">
        <v>2</v>
      </c>
      <c r="AH548">
        <v>60</v>
      </c>
      <c r="AI548">
        <v>8</v>
      </c>
      <c r="AJ548">
        <v>0</v>
      </c>
      <c r="AK548">
        <v>0</v>
      </c>
      <c r="AL548">
        <v>7</v>
      </c>
      <c r="AM548">
        <v>17</v>
      </c>
      <c r="AN548">
        <v>4</v>
      </c>
      <c r="AO548">
        <v>1</v>
      </c>
      <c r="AP548">
        <v>3</v>
      </c>
      <c r="AQ548">
        <v>3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2</v>
      </c>
      <c r="AZ548">
        <v>1</v>
      </c>
      <c r="BA548">
        <v>1</v>
      </c>
      <c r="BB548">
        <v>1</v>
      </c>
      <c r="BC548">
        <v>1</v>
      </c>
      <c r="BD548">
        <v>0</v>
      </c>
      <c r="BE548">
        <v>3</v>
      </c>
      <c r="BF548">
        <v>1</v>
      </c>
      <c r="BG548">
        <v>169</v>
      </c>
      <c r="BH548">
        <v>19</v>
      </c>
      <c r="BI548">
        <v>8</v>
      </c>
      <c r="BJ548">
        <v>1</v>
      </c>
      <c r="BK548">
        <v>1</v>
      </c>
      <c r="BL548">
        <v>0</v>
      </c>
      <c r="BM548">
        <v>2</v>
      </c>
      <c r="BN548">
        <v>0</v>
      </c>
      <c r="BO548">
        <v>2</v>
      </c>
      <c r="BP548">
        <v>0</v>
      </c>
      <c r="BQ548">
        <v>0</v>
      </c>
      <c r="BR548">
        <v>0</v>
      </c>
      <c r="BS548">
        <v>0</v>
      </c>
      <c r="BT548">
        <v>2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2</v>
      </c>
      <c r="CL548">
        <v>1</v>
      </c>
      <c r="CM548">
        <v>19</v>
      </c>
      <c r="CN548">
        <v>3</v>
      </c>
      <c r="CO548">
        <v>2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1</v>
      </c>
      <c r="DC548">
        <v>0</v>
      </c>
      <c r="DD548">
        <v>0</v>
      </c>
      <c r="DE548">
        <v>3</v>
      </c>
      <c r="DF548">
        <v>5</v>
      </c>
      <c r="DG548">
        <v>2</v>
      </c>
      <c r="DH548">
        <v>0</v>
      </c>
      <c r="DI548">
        <v>1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1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1</v>
      </c>
      <c r="EI548">
        <v>5</v>
      </c>
      <c r="EJ548">
        <v>35</v>
      </c>
      <c r="EK548">
        <v>28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3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4</v>
      </c>
      <c r="FO548">
        <v>35</v>
      </c>
      <c r="FP548">
        <v>6</v>
      </c>
      <c r="FQ548">
        <v>2</v>
      </c>
      <c r="FR548">
        <v>0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2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1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1</v>
      </c>
      <c r="GU548">
        <v>6</v>
      </c>
      <c r="GV548">
        <v>16</v>
      </c>
      <c r="GW548">
        <v>9</v>
      </c>
      <c r="GX548">
        <v>0</v>
      </c>
      <c r="GY548">
        <v>2</v>
      </c>
      <c r="GZ548">
        <v>1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0</v>
      </c>
      <c r="HH548">
        <v>0</v>
      </c>
      <c r="HI548">
        <v>0</v>
      </c>
      <c r="HJ548">
        <v>1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1</v>
      </c>
      <c r="HR548">
        <v>0</v>
      </c>
      <c r="HS548">
        <v>0</v>
      </c>
      <c r="HT548">
        <v>0</v>
      </c>
      <c r="HU548">
        <v>0</v>
      </c>
      <c r="HV548">
        <v>1</v>
      </c>
      <c r="HW548">
        <v>1</v>
      </c>
      <c r="HX548">
        <v>16</v>
      </c>
      <c r="HY548">
        <v>8</v>
      </c>
      <c r="HZ548">
        <v>0</v>
      </c>
      <c r="IA548">
        <v>1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1</v>
      </c>
      <c r="IJ548">
        <v>3</v>
      </c>
      <c r="IK548">
        <v>0</v>
      </c>
      <c r="IL548">
        <v>0</v>
      </c>
      <c r="IM548">
        <v>1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1</v>
      </c>
      <c r="IT548">
        <v>1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0</v>
      </c>
      <c r="JA548">
        <v>0</v>
      </c>
      <c r="JB548">
        <v>0</v>
      </c>
      <c r="JC548">
        <v>0</v>
      </c>
      <c r="JD548">
        <v>8</v>
      </c>
      <c r="JE548">
        <v>4</v>
      </c>
      <c r="JF548">
        <v>3</v>
      </c>
      <c r="JG548">
        <v>0</v>
      </c>
      <c r="JH548">
        <v>0</v>
      </c>
      <c r="JI548">
        <v>0</v>
      </c>
      <c r="JJ548">
        <v>0</v>
      </c>
      <c r="JK548">
        <v>0</v>
      </c>
      <c r="JL548">
        <v>0</v>
      </c>
      <c r="JM548">
        <v>0</v>
      </c>
      <c r="JN548">
        <v>0</v>
      </c>
      <c r="JO548">
        <v>0</v>
      </c>
      <c r="JP548">
        <v>0</v>
      </c>
      <c r="JQ548">
        <v>1</v>
      </c>
      <c r="JR548">
        <v>0</v>
      </c>
      <c r="JS548">
        <v>0</v>
      </c>
      <c r="JT548">
        <v>0</v>
      </c>
      <c r="JU548">
        <v>0</v>
      </c>
      <c r="JV548">
        <v>0</v>
      </c>
      <c r="JW548">
        <v>0</v>
      </c>
      <c r="JX548">
        <v>0</v>
      </c>
      <c r="JY548">
        <v>4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0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0</v>
      </c>
      <c r="KQ548">
        <v>0</v>
      </c>
      <c r="KR548">
        <v>1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1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1</v>
      </c>
    </row>
    <row r="549" spans="1:325">
      <c r="A549" t="s">
        <v>852</v>
      </c>
      <c r="B549" t="s">
        <v>851</v>
      </c>
      <c r="C549" t="str">
        <f>"181602"</f>
        <v>181602</v>
      </c>
      <c r="D549" t="s">
        <v>850</v>
      </c>
      <c r="E549">
        <v>9</v>
      </c>
      <c r="F549">
        <v>708</v>
      </c>
      <c r="G549">
        <v>540</v>
      </c>
      <c r="H549">
        <v>173</v>
      </c>
      <c r="I549">
        <v>367</v>
      </c>
      <c r="J549">
        <v>0</v>
      </c>
      <c r="K549">
        <v>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367</v>
      </c>
      <c r="T549">
        <v>0</v>
      </c>
      <c r="U549">
        <v>0</v>
      </c>
      <c r="V549">
        <v>367</v>
      </c>
      <c r="W549">
        <v>14</v>
      </c>
      <c r="X549">
        <v>7</v>
      </c>
      <c r="Y549">
        <v>7</v>
      </c>
      <c r="Z549">
        <v>0</v>
      </c>
      <c r="AA549">
        <v>353</v>
      </c>
      <c r="AB549">
        <v>250</v>
      </c>
      <c r="AC549">
        <v>33</v>
      </c>
      <c r="AD549">
        <v>20</v>
      </c>
      <c r="AE549">
        <v>6</v>
      </c>
      <c r="AF549">
        <v>6</v>
      </c>
      <c r="AG549">
        <v>0</v>
      </c>
      <c r="AH549">
        <v>111</v>
      </c>
      <c r="AI549">
        <v>8</v>
      </c>
      <c r="AJ549">
        <v>3</v>
      </c>
      <c r="AK549">
        <v>1</v>
      </c>
      <c r="AL549">
        <v>18</v>
      </c>
      <c r="AM549">
        <v>13</v>
      </c>
      <c r="AN549">
        <v>11</v>
      </c>
      <c r="AO549">
        <v>2</v>
      </c>
      <c r="AP549">
        <v>1</v>
      </c>
      <c r="AQ549">
        <v>2</v>
      </c>
      <c r="AR549">
        <v>2</v>
      </c>
      <c r="AS549">
        <v>2</v>
      </c>
      <c r="AT549">
        <v>2</v>
      </c>
      <c r="AU549">
        <v>0</v>
      </c>
      <c r="AV549">
        <v>1</v>
      </c>
      <c r="AW549">
        <v>3</v>
      </c>
      <c r="AX549">
        <v>1</v>
      </c>
      <c r="AY549">
        <v>0</v>
      </c>
      <c r="AZ549">
        <v>1</v>
      </c>
      <c r="BA549">
        <v>0</v>
      </c>
      <c r="BB549">
        <v>1</v>
      </c>
      <c r="BC549">
        <v>0</v>
      </c>
      <c r="BD549">
        <v>0</v>
      </c>
      <c r="BE549">
        <v>1</v>
      </c>
      <c r="BF549">
        <v>1</v>
      </c>
      <c r="BG549">
        <v>250</v>
      </c>
      <c r="BH549">
        <v>8</v>
      </c>
      <c r="BI549">
        <v>1</v>
      </c>
      <c r="BJ549">
        <v>0</v>
      </c>
      <c r="BK549">
        <v>0</v>
      </c>
      <c r="BL549">
        <v>0</v>
      </c>
      <c r="BM549">
        <v>0</v>
      </c>
      <c r="BN549">
        <v>1</v>
      </c>
      <c r="BO549">
        <v>1</v>
      </c>
      <c r="BP549">
        <v>1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2</v>
      </c>
      <c r="BZ549">
        <v>1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1</v>
      </c>
      <c r="CI549">
        <v>0</v>
      </c>
      <c r="CJ549">
        <v>0</v>
      </c>
      <c r="CK549">
        <v>0</v>
      </c>
      <c r="CL549">
        <v>0</v>
      </c>
      <c r="CM549">
        <v>8</v>
      </c>
      <c r="CN549">
        <v>8</v>
      </c>
      <c r="CO549">
        <v>0</v>
      </c>
      <c r="CP549">
        <v>0</v>
      </c>
      <c r="CQ549">
        <v>1</v>
      </c>
      <c r="CR549">
        <v>1</v>
      </c>
      <c r="CS549">
        <v>1</v>
      </c>
      <c r="CT549">
        <v>1</v>
      </c>
      <c r="CU549">
        <v>0</v>
      </c>
      <c r="CV549">
        <v>2</v>
      </c>
      <c r="CW549">
        <v>0</v>
      </c>
      <c r="CX549">
        <v>0</v>
      </c>
      <c r="CY549">
        <v>2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8</v>
      </c>
      <c r="DF549">
        <v>8</v>
      </c>
      <c r="DG549">
        <v>4</v>
      </c>
      <c r="DH549">
        <v>1</v>
      </c>
      <c r="DI549">
        <v>0</v>
      </c>
      <c r="DJ549">
        <v>0</v>
      </c>
      <c r="DK549">
        <v>0</v>
      </c>
      <c r="DL549">
        <v>1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1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1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8</v>
      </c>
      <c r="EJ549">
        <v>34</v>
      </c>
      <c r="EK549">
        <v>30</v>
      </c>
      <c r="EL549">
        <v>0</v>
      </c>
      <c r="EM549">
        <v>1</v>
      </c>
      <c r="EN549">
        <v>1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2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34</v>
      </c>
      <c r="FP549">
        <v>8</v>
      </c>
      <c r="FQ549">
        <v>4</v>
      </c>
      <c r="FR549">
        <v>0</v>
      </c>
      <c r="FS549">
        <v>0</v>
      </c>
      <c r="FT549">
        <v>1</v>
      </c>
      <c r="FU549">
        <v>2</v>
      </c>
      <c r="FV549">
        <v>1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8</v>
      </c>
      <c r="GV549">
        <v>30</v>
      </c>
      <c r="GW549">
        <v>15</v>
      </c>
      <c r="GX549">
        <v>2</v>
      </c>
      <c r="GY549">
        <v>3</v>
      </c>
      <c r="GZ549">
        <v>1</v>
      </c>
      <c r="HA549">
        <v>1</v>
      </c>
      <c r="HB549">
        <v>0</v>
      </c>
      <c r="HC549">
        <v>0</v>
      </c>
      <c r="HD549">
        <v>1</v>
      </c>
      <c r="HE549">
        <v>0</v>
      </c>
      <c r="HF549">
        <v>0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1</v>
      </c>
      <c r="HN549">
        <v>0</v>
      </c>
      <c r="HO549">
        <v>0</v>
      </c>
      <c r="HP549">
        <v>1</v>
      </c>
      <c r="HQ549">
        <v>1</v>
      </c>
      <c r="HR549">
        <v>1</v>
      </c>
      <c r="HS549">
        <v>1</v>
      </c>
      <c r="HT549">
        <v>1</v>
      </c>
      <c r="HU549">
        <v>0</v>
      </c>
      <c r="HV549">
        <v>0</v>
      </c>
      <c r="HW549">
        <v>1</v>
      </c>
      <c r="HX549">
        <v>30</v>
      </c>
      <c r="HY549">
        <v>7</v>
      </c>
      <c r="HZ549">
        <v>1</v>
      </c>
      <c r="IA549">
        <v>0</v>
      </c>
      <c r="IB549">
        <v>0</v>
      </c>
      <c r="IC549">
        <v>0</v>
      </c>
      <c r="ID549">
        <v>2</v>
      </c>
      <c r="IE549">
        <v>0</v>
      </c>
      <c r="IF549">
        <v>2</v>
      </c>
      <c r="IG549">
        <v>0</v>
      </c>
      <c r="IH549">
        <v>0</v>
      </c>
      <c r="II549">
        <v>0</v>
      </c>
      <c r="IJ549">
        <v>2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0</v>
      </c>
      <c r="IV549">
        <v>0</v>
      </c>
      <c r="IW549">
        <v>0</v>
      </c>
      <c r="IX549">
        <v>0</v>
      </c>
      <c r="IY549">
        <v>0</v>
      </c>
      <c r="IZ549">
        <v>0</v>
      </c>
      <c r="JA549">
        <v>0</v>
      </c>
      <c r="JB549">
        <v>0</v>
      </c>
      <c r="JC549">
        <v>0</v>
      </c>
      <c r="JD549">
        <v>7</v>
      </c>
      <c r="JE549">
        <v>0</v>
      </c>
      <c r="JF549">
        <v>0</v>
      </c>
      <c r="JG549">
        <v>0</v>
      </c>
      <c r="JH549">
        <v>0</v>
      </c>
      <c r="JI549">
        <v>0</v>
      </c>
      <c r="JJ549">
        <v>0</v>
      </c>
      <c r="JK549">
        <v>0</v>
      </c>
      <c r="JL549">
        <v>0</v>
      </c>
      <c r="JM549">
        <v>0</v>
      </c>
      <c r="JN549">
        <v>0</v>
      </c>
      <c r="JO549">
        <v>0</v>
      </c>
      <c r="JP549">
        <v>0</v>
      </c>
      <c r="JQ549">
        <v>0</v>
      </c>
      <c r="JR549">
        <v>0</v>
      </c>
      <c r="JS549">
        <v>0</v>
      </c>
      <c r="JT549">
        <v>0</v>
      </c>
      <c r="JU549">
        <v>0</v>
      </c>
      <c r="JV549">
        <v>0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</row>
    <row r="550" spans="1:325">
      <c r="A550" t="s">
        <v>849</v>
      </c>
      <c r="B550" t="s">
        <v>822</v>
      </c>
      <c r="C550" t="str">
        <f>"181603"</f>
        <v>181603</v>
      </c>
      <c r="D550" t="s">
        <v>848</v>
      </c>
      <c r="E550">
        <v>1</v>
      </c>
      <c r="F550">
        <v>2180</v>
      </c>
      <c r="G550">
        <v>1660</v>
      </c>
      <c r="H550">
        <v>420</v>
      </c>
      <c r="I550">
        <v>1240</v>
      </c>
      <c r="J550">
        <v>0</v>
      </c>
      <c r="K550">
        <v>3</v>
      </c>
      <c r="L550">
        <v>3</v>
      </c>
      <c r="M550">
        <v>3</v>
      </c>
      <c r="N550">
        <v>0</v>
      </c>
      <c r="O550">
        <v>0</v>
      </c>
      <c r="P550">
        <v>0</v>
      </c>
      <c r="Q550">
        <v>0</v>
      </c>
      <c r="R550">
        <v>3</v>
      </c>
      <c r="S550">
        <v>1243</v>
      </c>
      <c r="T550">
        <v>3</v>
      </c>
      <c r="U550">
        <v>0</v>
      </c>
      <c r="V550">
        <v>1243</v>
      </c>
      <c r="W550">
        <v>18</v>
      </c>
      <c r="X550">
        <v>12</v>
      </c>
      <c r="Y550">
        <v>6</v>
      </c>
      <c r="Z550">
        <v>0</v>
      </c>
      <c r="AA550">
        <v>1225</v>
      </c>
      <c r="AB550">
        <v>644</v>
      </c>
      <c r="AC550">
        <v>84</v>
      </c>
      <c r="AD550">
        <v>176</v>
      </c>
      <c r="AE550">
        <v>3</v>
      </c>
      <c r="AF550">
        <v>28</v>
      </c>
      <c r="AG550">
        <v>1</v>
      </c>
      <c r="AH550">
        <v>120</v>
      </c>
      <c r="AI550">
        <v>15</v>
      </c>
      <c r="AJ550">
        <v>1</v>
      </c>
      <c r="AK550">
        <v>1</v>
      </c>
      <c r="AL550">
        <v>55</v>
      </c>
      <c r="AM550">
        <v>37</v>
      </c>
      <c r="AN550">
        <v>28</v>
      </c>
      <c r="AO550">
        <v>1</v>
      </c>
      <c r="AP550">
        <v>23</v>
      </c>
      <c r="AQ550">
        <v>7</v>
      </c>
      <c r="AR550">
        <v>10</v>
      </c>
      <c r="AS550">
        <v>1</v>
      </c>
      <c r="AT550">
        <v>6</v>
      </c>
      <c r="AU550">
        <v>1</v>
      </c>
      <c r="AV550">
        <v>2</v>
      </c>
      <c r="AW550">
        <v>5</v>
      </c>
      <c r="AX550">
        <v>1</v>
      </c>
      <c r="AY550">
        <v>18</v>
      </c>
      <c r="AZ550">
        <v>9</v>
      </c>
      <c r="BA550">
        <v>0</v>
      </c>
      <c r="BB550">
        <v>3</v>
      </c>
      <c r="BC550">
        <v>0</v>
      </c>
      <c r="BD550">
        <v>2</v>
      </c>
      <c r="BE550">
        <v>4</v>
      </c>
      <c r="BF550">
        <v>2</v>
      </c>
      <c r="BG550">
        <v>644</v>
      </c>
      <c r="BH550">
        <v>138</v>
      </c>
      <c r="BI550">
        <v>52</v>
      </c>
      <c r="BJ550">
        <v>18</v>
      </c>
      <c r="BK550">
        <v>17</v>
      </c>
      <c r="BL550">
        <v>2</v>
      </c>
      <c r="BM550">
        <v>0</v>
      </c>
      <c r="BN550">
        <v>3</v>
      </c>
      <c r="BO550">
        <v>5</v>
      </c>
      <c r="BP550">
        <v>2</v>
      </c>
      <c r="BQ550">
        <v>16</v>
      </c>
      <c r="BR550">
        <v>5</v>
      </c>
      <c r="BS550">
        <v>1</v>
      </c>
      <c r="BT550">
        <v>0</v>
      </c>
      <c r="BU550">
        <v>0</v>
      </c>
      <c r="BV550">
        <v>0</v>
      </c>
      <c r="BW550">
        <v>6</v>
      </c>
      <c r="BX550">
        <v>0</v>
      </c>
      <c r="BY550">
        <v>0</v>
      </c>
      <c r="BZ550">
        <v>1</v>
      </c>
      <c r="CA550">
        <v>1</v>
      </c>
      <c r="CB550">
        <v>1</v>
      </c>
      <c r="CC550">
        <v>0</v>
      </c>
      <c r="CD550">
        <v>0</v>
      </c>
      <c r="CE550">
        <v>0</v>
      </c>
      <c r="CF550">
        <v>0</v>
      </c>
      <c r="CG550">
        <v>4</v>
      </c>
      <c r="CH550">
        <v>0</v>
      </c>
      <c r="CI550">
        <v>0</v>
      </c>
      <c r="CJ550">
        <v>0</v>
      </c>
      <c r="CK550">
        <v>1</v>
      </c>
      <c r="CL550">
        <v>3</v>
      </c>
      <c r="CM550">
        <v>138</v>
      </c>
      <c r="CN550">
        <v>28</v>
      </c>
      <c r="CO550">
        <v>6</v>
      </c>
      <c r="CP550">
        <v>15</v>
      </c>
      <c r="CQ550">
        <v>1</v>
      </c>
      <c r="CR550">
        <v>3</v>
      </c>
      <c r="CS550">
        <v>0</v>
      </c>
      <c r="CT550">
        <v>0</v>
      </c>
      <c r="CU550">
        <v>0</v>
      </c>
      <c r="CV550">
        <v>0</v>
      </c>
      <c r="CW550">
        <v>2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1</v>
      </c>
      <c r="DD550">
        <v>0</v>
      </c>
      <c r="DE550">
        <v>28</v>
      </c>
      <c r="DF550">
        <v>59</v>
      </c>
      <c r="DG550">
        <v>26</v>
      </c>
      <c r="DH550">
        <v>7</v>
      </c>
      <c r="DI550">
        <v>4</v>
      </c>
      <c r="DJ550">
        <v>2</v>
      </c>
      <c r="DK550">
        <v>1</v>
      </c>
      <c r="DL550">
        <v>2</v>
      </c>
      <c r="DM550">
        <v>0</v>
      </c>
      <c r="DN550">
        <v>2</v>
      </c>
      <c r="DO550">
        <v>1</v>
      </c>
      <c r="DP550">
        <v>0</v>
      </c>
      <c r="DQ550">
        <v>0</v>
      </c>
      <c r="DR550">
        <v>1</v>
      </c>
      <c r="DS550">
        <v>1</v>
      </c>
      <c r="DT550">
        <v>1</v>
      </c>
      <c r="DU550">
        <v>0</v>
      </c>
      <c r="DV550">
        <v>0</v>
      </c>
      <c r="DW550">
        <v>2</v>
      </c>
      <c r="DX550">
        <v>0</v>
      </c>
      <c r="DY550">
        <v>0</v>
      </c>
      <c r="DZ550">
        <v>1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8</v>
      </c>
      <c r="EI550">
        <v>59</v>
      </c>
      <c r="EJ550">
        <v>99</v>
      </c>
      <c r="EK550">
        <v>10</v>
      </c>
      <c r="EL550">
        <v>0</v>
      </c>
      <c r="EM550">
        <v>1</v>
      </c>
      <c r="EN550">
        <v>1</v>
      </c>
      <c r="EO550">
        <v>0</v>
      </c>
      <c r="EP550">
        <v>0</v>
      </c>
      <c r="EQ550">
        <v>1</v>
      </c>
      <c r="ER550">
        <v>0</v>
      </c>
      <c r="ES550">
        <v>0</v>
      </c>
      <c r="ET550">
        <v>0</v>
      </c>
      <c r="EU550">
        <v>1</v>
      </c>
      <c r="EV550">
        <v>2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82</v>
      </c>
      <c r="FJ550">
        <v>0</v>
      </c>
      <c r="FK550">
        <v>0</v>
      </c>
      <c r="FL550">
        <v>1</v>
      </c>
      <c r="FM550">
        <v>0</v>
      </c>
      <c r="FN550">
        <v>0</v>
      </c>
      <c r="FO550">
        <v>99</v>
      </c>
      <c r="FP550">
        <v>77</v>
      </c>
      <c r="FQ550">
        <v>41</v>
      </c>
      <c r="FR550">
        <v>13</v>
      </c>
      <c r="FS550">
        <v>0</v>
      </c>
      <c r="FT550">
        <v>0</v>
      </c>
      <c r="FU550">
        <v>11</v>
      </c>
      <c r="FV550">
        <v>0</v>
      </c>
      <c r="FW550">
        <v>0</v>
      </c>
      <c r="FX550">
        <v>0</v>
      </c>
      <c r="FY550">
        <v>0</v>
      </c>
      <c r="FZ550">
        <v>1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2</v>
      </c>
      <c r="GI550">
        <v>3</v>
      </c>
      <c r="GJ550">
        <v>1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1</v>
      </c>
      <c r="GQ550">
        <v>0</v>
      </c>
      <c r="GR550">
        <v>0</v>
      </c>
      <c r="GS550">
        <v>1</v>
      </c>
      <c r="GT550">
        <v>3</v>
      </c>
      <c r="GU550">
        <v>77</v>
      </c>
      <c r="GV550">
        <v>94</v>
      </c>
      <c r="GW550">
        <v>40</v>
      </c>
      <c r="GX550">
        <v>4</v>
      </c>
      <c r="GY550">
        <v>9</v>
      </c>
      <c r="GZ550">
        <v>0</v>
      </c>
      <c r="HA550">
        <v>5</v>
      </c>
      <c r="HB550">
        <v>5</v>
      </c>
      <c r="HC550">
        <v>0</v>
      </c>
      <c r="HD550">
        <v>0</v>
      </c>
      <c r="HE550">
        <v>1</v>
      </c>
      <c r="HF550">
        <v>4</v>
      </c>
      <c r="HG550">
        <v>2</v>
      </c>
      <c r="HH550">
        <v>1</v>
      </c>
      <c r="HI550">
        <v>4</v>
      </c>
      <c r="HJ550">
        <v>0</v>
      </c>
      <c r="HK550">
        <v>2</v>
      </c>
      <c r="HL550">
        <v>0</v>
      </c>
      <c r="HM550">
        <v>4</v>
      </c>
      <c r="HN550">
        <v>4</v>
      </c>
      <c r="HO550">
        <v>0</v>
      </c>
      <c r="HP550">
        <v>0</v>
      </c>
      <c r="HQ550">
        <v>1</v>
      </c>
      <c r="HR550">
        <v>1</v>
      </c>
      <c r="HS550">
        <v>1</v>
      </c>
      <c r="HT550">
        <v>1</v>
      </c>
      <c r="HU550">
        <v>2</v>
      </c>
      <c r="HV550">
        <v>1</v>
      </c>
      <c r="HW550">
        <v>2</v>
      </c>
      <c r="HX550">
        <v>94</v>
      </c>
      <c r="HY550">
        <v>72</v>
      </c>
      <c r="HZ550">
        <v>42</v>
      </c>
      <c r="IA550">
        <v>6</v>
      </c>
      <c r="IB550">
        <v>1</v>
      </c>
      <c r="IC550">
        <v>1</v>
      </c>
      <c r="ID550">
        <v>0</v>
      </c>
      <c r="IE550">
        <v>3</v>
      </c>
      <c r="IF550">
        <v>2</v>
      </c>
      <c r="IG550">
        <v>2</v>
      </c>
      <c r="IH550">
        <v>0</v>
      </c>
      <c r="II550">
        <v>1</v>
      </c>
      <c r="IJ550">
        <v>0</v>
      </c>
      <c r="IK550">
        <v>0</v>
      </c>
      <c r="IL550">
        <v>4</v>
      </c>
      <c r="IM550">
        <v>1</v>
      </c>
      <c r="IN550">
        <v>1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2</v>
      </c>
      <c r="IU550">
        <v>0</v>
      </c>
      <c r="IV550">
        <v>0</v>
      </c>
      <c r="IW550">
        <v>0</v>
      </c>
      <c r="IX550">
        <v>1</v>
      </c>
      <c r="IY550">
        <v>1</v>
      </c>
      <c r="IZ550">
        <v>0</v>
      </c>
      <c r="JA550">
        <v>0</v>
      </c>
      <c r="JB550">
        <v>0</v>
      </c>
      <c r="JC550">
        <v>4</v>
      </c>
      <c r="JD550">
        <v>72</v>
      </c>
      <c r="JE550">
        <v>7</v>
      </c>
      <c r="JF550">
        <v>5</v>
      </c>
      <c r="JG550">
        <v>0</v>
      </c>
      <c r="JH550">
        <v>0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1</v>
      </c>
      <c r="JQ550">
        <v>1</v>
      </c>
      <c r="JR550">
        <v>0</v>
      </c>
      <c r="JS550">
        <v>0</v>
      </c>
      <c r="JT550">
        <v>0</v>
      </c>
      <c r="JU550">
        <v>0</v>
      </c>
      <c r="JV550">
        <v>0</v>
      </c>
      <c r="JW550">
        <v>0</v>
      </c>
      <c r="JX550">
        <v>0</v>
      </c>
      <c r="JY550">
        <v>7</v>
      </c>
      <c r="JZ550">
        <v>5</v>
      </c>
      <c r="KA550">
        <v>1</v>
      </c>
      <c r="KB550">
        <v>2</v>
      </c>
      <c r="KC550">
        <v>0</v>
      </c>
      <c r="KD550">
        <v>0</v>
      </c>
      <c r="KE550">
        <v>0</v>
      </c>
      <c r="KF550">
        <v>0</v>
      </c>
      <c r="KG550">
        <v>1</v>
      </c>
      <c r="KH550">
        <v>0</v>
      </c>
      <c r="KI550">
        <v>0</v>
      </c>
      <c r="KJ550">
        <v>0</v>
      </c>
      <c r="KK550">
        <v>0</v>
      </c>
      <c r="KL550">
        <v>1</v>
      </c>
      <c r="KM550">
        <v>0</v>
      </c>
      <c r="KN550">
        <v>0</v>
      </c>
      <c r="KO550">
        <v>0</v>
      </c>
      <c r="KP550">
        <v>0</v>
      </c>
      <c r="KQ550">
        <v>5</v>
      </c>
      <c r="KR550">
        <v>2</v>
      </c>
      <c r="KS550">
        <v>0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1</v>
      </c>
      <c r="LF550">
        <v>0</v>
      </c>
      <c r="LG550">
        <v>0</v>
      </c>
      <c r="LH550">
        <v>0</v>
      </c>
      <c r="LI550">
        <v>0</v>
      </c>
      <c r="LJ550">
        <v>0</v>
      </c>
      <c r="LK550">
        <v>1</v>
      </c>
      <c r="LL550">
        <v>0</v>
      </c>
      <c r="LM550">
        <v>2</v>
      </c>
    </row>
    <row r="551" spans="1:325">
      <c r="A551" t="s">
        <v>847</v>
      </c>
      <c r="B551" t="s">
        <v>822</v>
      </c>
      <c r="C551" t="str">
        <f>"181603"</f>
        <v>181603</v>
      </c>
      <c r="D551" t="s">
        <v>846</v>
      </c>
      <c r="E551">
        <v>2</v>
      </c>
      <c r="F551">
        <v>1820</v>
      </c>
      <c r="G551">
        <v>1390</v>
      </c>
      <c r="H551">
        <v>311</v>
      </c>
      <c r="I551">
        <v>1079</v>
      </c>
      <c r="J551">
        <v>0</v>
      </c>
      <c r="K551">
        <v>6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1079</v>
      </c>
      <c r="T551">
        <v>0</v>
      </c>
      <c r="U551">
        <v>0</v>
      </c>
      <c r="V551">
        <v>1079</v>
      </c>
      <c r="W551">
        <v>13</v>
      </c>
      <c r="X551">
        <v>9</v>
      </c>
      <c r="Y551">
        <v>4</v>
      </c>
      <c r="Z551">
        <v>0</v>
      </c>
      <c r="AA551">
        <v>1066</v>
      </c>
      <c r="AB551">
        <v>487</v>
      </c>
      <c r="AC551">
        <v>102</v>
      </c>
      <c r="AD551">
        <v>116</v>
      </c>
      <c r="AE551">
        <v>4</v>
      </c>
      <c r="AF551">
        <v>14</v>
      </c>
      <c r="AG551">
        <v>2</v>
      </c>
      <c r="AH551">
        <v>99</v>
      </c>
      <c r="AI551">
        <v>10</v>
      </c>
      <c r="AJ551">
        <v>0</v>
      </c>
      <c r="AK551">
        <v>2</v>
      </c>
      <c r="AL551">
        <v>42</v>
      </c>
      <c r="AM551">
        <v>17</v>
      </c>
      <c r="AN551">
        <v>11</v>
      </c>
      <c r="AO551">
        <v>6</v>
      </c>
      <c r="AP551">
        <v>14</v>
      </c>
      <c r="AQ551">
        <v>4</v>
      </c>
      <c r="AR551">
        <v>6</v>
      </c>
      <c r="AS551">
        <v>2</v>
      </c>
      <c r="AT551">
        <v>5</v>
      </c>
      <c r="AU551">
        <v>1</v>
      </c>
      <c r="AV551">
        <v>0</v>
      </c>
      <c r="AW551">
        <v>2</v>
      </c>
      <c r="AX551">
        <v>0</v>
      </c>
      <c r="AY551">
        <v>4</v>
      </c>
      <c r="AZ551">
        <v>5</v>
      </c>
      <c r="BA551">
        <v>0</v>
      </c>
      <c r="BB551">
        <v>4</v>
      </c>
      <c r="BC551">
        <v>2</v>
      </c>
      <c r="BD551">
        <v>4</v>
      </c>
      <c r="BE551">
        <v>5</v>
      </c>
      <c r="BF551">
        <v>4</v>
      </c>
      <c r="BG551">
        <v>487</v>
      </c>
      <c r="BH551">
        <v>157</v>
      </c>
      <c r="BI551">
        <v>57</v>
      </c>
      <c r="BJ551">
        <v>16</v>
      </c>
      <c r="BK551">
        <v>19</v>
      </c>
      <c r="BL551">
        <v>0</v>
      </c>
      <c r="BM551">
        <v>1</v>
      </c>
      <c r="BN551">
        <v>1</v>
      </c>
      <c r="BO551">
        <v>10</v>
      </c>
      <c r="BP551">
        <v>0</v>
      </c>
      <c r="BQ551">
        <v>7</v>
      </c>
      <c r="BR551">
        <v>3</v>
      </c>
      <c r="BS551">
        <v>4</v>
      </c>
      <c r="BT551">
        <v>4</v>
      </c>
      <c r="BU551">
        <v>0</v>
      </c>
      <c r="BV551">
        <v>2</v>
      </c>
      <c r="BW551">
        <v>9</v>
      </c>
      <c r="BX551">
        <v>0</v>
      </c>
      <c r="BY551">
        <v>1</v>
      </c>
      <c r="BZ551">
        <v>0</v>
      </c>
      <c r="CA551">
        <v>0</v>
      </c>
      <c r="CB551">
        <v>2</v>
      </c>
      <c r="CC551">
        <v>0</v>
      </c>
      <c r="CD551">
        <v>2</v>
      </c>
      <c r="CE551">
        <v>0</v>
      </c>
      <c r="CF551">
        <v>1</v>
      </c>
      <c r="CG551">
        <v>1</v>
      </c>
      <c r="CH551">
        <v>1</v>
      </c>
      <c r="CI551">
        <v>0</v>
      </c>
      <c r="CJ551">
        <v>2</v>
      </c>
      <c r="CK551">
        <v>7</v>
      </c>
      <c r="CL551">
        <v>7</v>
      </c>
      <c r="CM551">
        <v>157</v>
      </c>
      <c r="CN551">
        <v>29</v>
      </c>
      <c r="CO551">
        <v>15</v>
      </c>
      <c r="CP551">
        <v>1</v>
      </c>
      <c r="CQ551">
        <v>2</v>
      </c>
      <c r="CR551">
        <v>2</v>
      </c>
      <c r="CS551">
        <v>0</v>
      </c>
      <c r="CT551">
        <v>1</v>
      </c>
      <c r="CU551">
        <v>1</v>
      </c>
      <c r="CV551">
        <v>0</v>
      </c>
      <c r="CW551">
        <v>0</v>
      </c>
      <c r="CX551">
        <v>2</v>
      </c>
      <c r="CY551">
        <v>2</v>
      </c>
      <c r="CZ551">
        <v>0</v>
      </c>
      <c r="DA551">
        <v>0</v>
      </c>
      <c r="DB551">
        <v>2</v>
      </c>
      <c r="DC551">
        <v>0</v>
      </c>
      <c r="DD551">
        <v>1</v>
      </c>
      <c r="DE551">
        <v>29</v>
      </c>
      <c r="DF551">
        <v>77</v>
      </c>
      <c r="DG551">
        <v>32</v>
      </c>
      <c r="DH551">
        <v>4</v>
      </c>
      <c r="DI551">
        <v>5</v>
      </c>
      <c r="DJ551">
        <v>3</v>
      </c>
      <c r="DK551">
        <v>1</v>
      </c>
      <c r="DL551">
        <v>3</v>
      </c>
      <c r="DM551">
        <v>1</v>
      </c>
      <c r="DN551">
        <v>2</v>
      </c>
      <c r="DO551">
        <v>2</v>
      </c>
      <c r="DP551">
        <v>0</v>
      </c>
      <c r="DQ551">
        <v>0</v>
      </c>
      <c r="DR551">
        <v>1</v>
      </c>
      <c r="DS551">
        <v>0</v>
      </c>
      <c r="DT551">
        <v>1</v>
      </c>
      <c r="DU551">
        <v>1</v>
      </c>
      <c r="DV551">
        <v>0</v>
      </c>
      <c r="DW551">
        <v>1</v>
      </c>
      <c r="DX551">
        <v>0</v>
      </c>
      <c r="DY551">
        <v>2</v>
      </c>
      <c r="DZ551">
        <v>2</v>
      </c>
      <c r="EA551">
        <v>2</v>
      </c>
      <c r="EB551">
        <v>0</v>
      </c>
      <c r="EC551">
        <v>0</v>
      </c>
      <c r="ED551">
        <v>3</v>
      </c>
      <c r="EE551">
        <v>1</v>
      </c>
      <c r="EF551">
        <v>0</v>
      </c>
      <c r="EG551">
        <v>1</v>
      </c>
      <c r="EH551">
        <v>9</v>
      </c>
      <c r="EI551">
        <v>77</v>
      </c>
      <c r="EJ551">
        <v>58</v>
      </c>
      <c r="EK551">
        <v>14</v>
      </c>
      <c r="EL551">
        <v>3</v>
      </c>
      <c r="EM551">
        <v>3</v>
      </c>
      <c r="EN551">
        <v>0</v>
      </c>
      <c r="EO551">
        <v>0</v>
      </c>
      <c r="EP551">
        <v>0</v>
      </c>
      <c r="EQ551">
        <v>0</v>
      </c>
      <c r="ER551">
        <v>1</v>
      </c>
      <c r="ES551">
        <v>0</v>
      </c>
      <c r="ET551">
        <v>1</v>
      </c>
      <c r="EU551">
        <v>1</v>
      </c>
      <c r="EV551">
        <v>0</v>
      </c>
      <c r="EW551">
        <v>0</v>
      </c>
      <c r="EX551">
        <v>0</v>
      </c>
      <c r="EY551">
        <v>2</v>
      </c>
      <c r="EZ551">
        <v>1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1</v>
      </c>
      <c r="FH551">
        <v>0</v>
      </c>
      <c r="FI551">
        <v>31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58</v>
      </c>
      <c r="FP551">
        <v>74</v>
      </c>
      <c r="FQ551">
        <v>42</v>
      </c>
      <c r="FR551">
        <v>7</v>
      </c>
      <c r="FS551">
        <v>1</v>
      </c>
      <c r="FT551">
        <v>0</v>
      </c>
      <c r="FU551">
        <v>5</v>
      </c>
      <c r="FV551">
        <v>1</v>
      </c>
      <c r="FW551">
        <v>0</v>
      </c>
      <c r="FX551">
        <v>2</v>
      </c>
      <c r="FY551">
        <v>1</v>
      </c>
      <c r="FZ551">
        <v>0</v>
      </c>
      <c r="GA551">
        <v>5</v>
      </c>
      <c r="GB551">
        <v>0</v>
      </c>
      <c r="GC551">
        <v>0</v>
      </c>
      <c r="GD551">
        <v>1</v>
      </c>
      <c r="GE551">
        <v>0</v>
      </c>
      <c r="GF551">
        <v>0</v>
      </c>
      <c r="GG551">
        <v>0</v>
      </c>
      <c r="GH551">
        <v>1</v>
      </c>
      <c r="GI551">
        <v>2</v>
      </c>
      <c r="GJ551">
        <v>1</v>
      </c>
      <c r="GK551">
        <v>1</v>
      </c>
      <c r="GL551">
        <v>1</v>
      </c>
      <c r="GM551">
        <v>0</v>
      </c>
      <c r="GN551">
        <v>0</v>
      </c>
      <c r="GO551">
        <v>0</v>
      </c>
      <c r="GP551">
        <v>1</v>
      </c>
      <c r="GQ551">
        <v>0</v>
      </c>
      <c r="GR551">
        <v>0</v>
      </c>
      <c r="GS551">
        <v>1</v>
      </c>
      <c r="GT551">
        <v>1</v>
      </c>
      <c r="GU551">
        <v>74</v>
      </c>
      <c r="GV551">
        <v>111</v>
      </c>
      <c r="GW551">
        <v>52</v>
      </c>
      <c r="GX551">
        <v>2</v>
      </c>
      <c r="GY551">
        <v>12</v>
      </c>
      <c r="GZ551">
        <v>1</v>
      </c>
      <c r="HA551">
        <v>6</v>
      </c>
      <c r="HB551">
        <v>4</v>
      </c>
      <c r="HC551">
        <v>2</v>
      </c>
      <c r="HD551">
        <v>1</v>
      </c>
      <c r="HE551">
        <v>1</v>
      </c>
      <c r="HF551">
        <v>7</v>
      </c>
      <c r="HG551">
        <v>5</v>
      </c>
      <c r="HH551">
        <v>1</v>
      </c>
      <c r="HI551">
        <v>2</v>
      </c>
      <c r="HJ551">
        <v>1</v>
      </c>
      <c r="HK551">
        <v>2</v>
      </c>
      <c r="HL551">
        <v>2</v>
      </c>
      <c r="HM551">
        <v>2</v>
      </c>
      <c r="HN551">
        <v>0</v>
      </c>
      <c r="HO551">
        <v>0</v>
      </c>
      <c r="HP551">
        <v>1</v>
      </c>
      <c r="HQ551">
        <v>2</v>
      </c>
      <c r="HR551">
        <v>1</v>
      </c>
      <c r="HS551">
        <v>2</v>
      </c>
      <c r="HT551">
        <v>1</v>
      </c>
      <c r="HU551">
        <v>1</v>
      </c>
      <c r="HV551">
        <v>0</v>
      </c>
      <c r="HW551">
        <v>0</v>
      </c>
      <c r="HX551">
        <v>111</v>
      </c>
      <c r="HY551">
        <v>69</v>
      </c>
      <c r="HZ551">
        <v>46</v>
      </c>
      <c r="IA551">
        <v>4</v>
      </c>
      <c r="IB551">
        <v>1</v>
      </c>
      <c r="IC551">
        <v>1</v>
      </c>
      <c r="ID551">
        <v>0</v>
      </c>
      <c r="IE551">
        <v>3</v>
      </c>
      <c r="IF551">
        <v>3</v>
      </c>
      <c r="IG551">
        <v>3</v>
      </c>
      <c r="IH551">
        <v>0</v>
      </c>
      <c r="II551">
        <v>1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1</v>
      </c>
      <c r="IR551">
        <v>0</v>
      </c>
      <c r="IS551">
        <v>0</v>
      </c>
      <c r="IT551">
        <v>2</v>
      </c>
      <c r="IU551">
        <v>0</v>
      </c>
      <c r="IV551">
        <v>0</v>
      </c>
      <c r="IW551">
        <v>1</v>
      </c>
      <c r="IX551">
        <v>1</v>
      </c>
      <c r="IY551">
        <v>1</v>
      </c>
      <c r="IZ551">
        <v>0</v>
      </c>
      <c r="JA551">
        <v>1</v>
      </c>
      <c r="JB551">
        <v>0</v>
      </c>
      <c r="JC551">
        <v>0</v>
      </c>
      <c r="JD551">
        <v>69</v>
      </c>
      <c r="JE551">
        <v>3</v>
      </c>
      <c r="JF551">
        <v>2</v>
      </c>
      <c r="JG551">
        <v>0</v>
      </c>
      <c r="JH551">
        <v>0</v>
      </c>
      <c r="JI551">
        <v>1</v>
      </c>
      <c r="JJ551">
        <v>0</v>
      </c>
      <c r="JK551">
        <v>0</v>
      </c>
      <c r="JL551">
        <v>0</v>
      </c>
      <c r="JM551">
        <v>0</v>
      </c>
      <c r="JN551">
        <v>0</v>
      </c>
      <c r="JO551">
        <v>0</v>
      </c>
      <c r="JP551">
        <v>0</v>
      </c>
      <c r="JQ551">
        <v>0</v>
      </c>
      <c r="JR551">
        <v>0</v>
      </c>
      <c r="JS551">
        <v>0</v>
      </c>
      <c r="JT551">
        <v>0</v>
      </c>
      <c r="JU551">
        <v>0</v>
      </c>
      <c r="JV551">
        <v>0</v>
      </c>
      <c r="JW551">
        <v>0</v>
      </c>
      <c r="JX551">
        <v>0</v>
      </c>
      <c r="JY551">
        <v>3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0</v>
      </c>
      <c r="KR551">
        <v>1</v>
      </c>
      <c r="KS551">
        <v>0</v>
      </c>
      <c r="KT551">
        <v>0</v>
      </c>
      <c r="KU551">
        <v>0</v>
      </c>
      <c r="KV551">
        <v>0</v>
      </c>
      <c r="KW551">
        <v>1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1</v>
      </c>
    </row>
    <row r="552" spans="1:325">
      <c r="A552" t="s">
        <v>845</v>
      </c>
      <c r="B552" t="s">
        <v>822</v>
      </c>
      <c r="C552" t="str">
        <f>"181603"</f>
        <v>181603</v>
      </c>
      <c r="D552" t="s">
        <v>844</v>
      </c>
      <c r="E552">
        <v>3</v>
      </c>
      <c r="F552">
        <v>761</v>
      </c>
      <c r="G552">
        <v>580</v>
      </c>
      <c r="H552">
        <v>127</v>
      </c>
      <c r="I552">
        <v>453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453</v>
      </c>
      <c r="T552">
        <v>0</v>
      </c>
      <c r="U552">
        <v>0</v>
      </c>
      <c r="V552">
        <v>453</v>
      </c>
      <c r="W552">
        <v>12</v>
      </c>
      <c r="X552">
        <v>10</v>
      </c>
      <c r="Y552">
        <v>2</v>
      </c>
      <c r="Z552">
        <v>0</v>
      </c>
      <c r="AA552">
        <v>441</v>
      </c>
      <c r="AB552">
        <v>211</v>
      </c>
      <c r="AC552">
        <v>45</v>
      </c>
      <c r="AD552">
        <v>36</v>
      </c>
      <c r="AE552">
        <v>2</v>
      </c>
      <c r="AF552">
        <v>12</v>
      </c>
      <c r="AG552">
        <v>2</v>
      </c>
      <c r="AH552">
        <v>44</v>
      </c>
      <c r="AI552">
        <v>8</v>
      </c>
      <c r="AJ552">
        <v>2</v>
      </c>
      <c r="AK552">
        <v>2</v>
      </c>
      <c r="AL552">
        <v>22</v>
      </c>
      <c r="AM552">
        <v>10</v>
      </c>
      <c r="AN552">
        <v>1</v>
      </c>
      <c r="AO552">
        <v>0</v>
      </c>
      <c r="AP552">
        <v>4</v>
      </c>
      <c r="AQ552">
        <v>1</v>
      </c>
      <c r="AR552">
        <v>2</v>
      </c>
      <c r="AS552">
        <v>0</v>
      </c>
      <c r="AT552">
        <v>0</v>
      </c>
      <c r="AU552">
        <v>0</v>
      </c>
      <c r="AV552">
        <v>0</v>
      </c>
      <c r="AW552">
        <v>1</v>
      </c>
      <c r="AX552">
        <v>2</v>
      </c>
      <c r="AY552">
        <v>2</v>
      </c>
      <c r="AZ552">
        <v>6</v>
      </c>
      <c r="BA552">
        <v>0</v>
      </c>
      <c r="BB552">
        <v>1</v>
      </c>
      <c r="BC552">
        <v>0</v>
      </c>
      <c r="BD552">
        <v>0</v>
      </c>
      <c r="BE552">
        <v>4</v>
      </c>
      <c r="BF552">
        <v>2</v>
      </c>
      <c r="BG552">
        <v>211</v>
      </c>
      <c r="BH552">
        <v>75</v>
      </c>
      <c r="BI552">
        <v>27</v>
      </c>
      <c r="BJ552">
        <v>8</v>
      </c>
      <c r="BK552">
        <v>10</v>
      </c>
      <c r="BL552">
        <v>0</v>
      </c>
      <c r="BM552">
        <v>0</v>
      </c>
      <c r="BN552">
        <v>0</v>
      </c>
      <c r="BO552">
        <v>8</v>
      </c>
      <c r="BP552">
        <v>0</v>
      </c>
      <c r="BQ552">
        <v>6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7</v>
      </c>
      <c r="BX552">
        <v>0</v>
      </c>
      <c r="BY552">
        <v>4</v>
      </c>
      <c r="BZ552">
        <v>1</v>
      </c>
      <c r="CA552">
        <v>2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2</v>
      </c>
      <c r="CM552">
        <v>75</v>
      </c>
      <c r="CN552">
        <v>10</v>
      </c>
      <c r="CO552">
        <v>2</v>
      </c>
      <c r="CP552">
        <v>3</v>
      </c>
      <c r="CQ552">
        <v>0</v>
      </c>
      <c r="CR552">
        <v>0</v>
      </c>
      <c r="CS552">
        <v>1</v>
      </c>
      <c r="CT552">
        <v>0</v>
      </c>
      <c r="CU552">
        <v>0</v>
      </c>
      <c r="CV552">
        <v>0</v>
      </c>
      <c r="CW552">
        <v>2</v>
      </c>
      <c r="CX552">
        <v>1</v>
      </c>
      <c r="CY552">
        <v>0</v>
      </c>
      <c r="CZ552">
        <v>0</v>
      </c>
      <c r="DA552">
        <v>1</v>
      </c>
      <c r="DB552">
        <v>0</v>
      </c>
      <c r="DC552">
        <v>0</v>
      </c>
      <c r="DD552">
        <v>0</v>
      </c>
      <c r="DE552">
        <v>10</v>
      </c>
      <c r="DF552">
        <v>16</v>
      </c>
      <c r="DG552">
        <v>9</v>
      </c>
      <c r="DH552">
        <v>1</v>
      </c>
      <c r="DI552">
        <v>0</v>
      </c>
      <c r="DJ552">
        <v>2</v>
      </c>
      <c r="DK552">
        <v>0</v>
      </c>
      <c r="DL552">
        <v>1</v>
      </c>
      <c r="DM552">
        <v>0</v>
      </c>
      <c r="DN552">
        <v>0</v>
      </c>
      <c r="DO552">
        <v>2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1</v>
      </c>
      <c r="EI552">
        <v>16</v>
      </c>
      <c r="EJ552">
        <v>22</v>
      </c>
      <c r="EK552">
        <v>2</v>
      </c>
      <c r="EL552">
        <v>0</v>
      </c>
      <c r="EM552">
        <v>2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17</v>
      </c>
      <c r="FJ552">
        <v>0</v>
      </c>
      <c r="FK552">
        <v>0</v>
      </c>
      <c r="FL552">
        <v>0</v>
      </c>
      <c r="FM552">
        <v>0</v>
      </c>
      <c r="FN552">
        <v>1</v>
      </c>
      <c r="FO552">
        <v>22</v>
      </c>
      <c r="FP552">
        <v>26</v>
      </c>
      <c r="FQ552">
        <v>20</v>
      </c>
      <c r="FR552">
        <v>0</v>
      </c>
      <c r="FS552">
        <v>0</v>
      </c>
      <c r="FT552">
        <v>0</v>
      </c>
      <c r="FU552">
        <v>2</v>
      </c>
      <c r="FV552">
        <v>0</v>
      </c>
      <c r="FW552">
        <v>0</v>
      </c>
      <c r="FX552">
        <v>1</v>
      </c>
      <c r="FY552">
        <v>0</v>
      </c>
      <c r="FZ552">
        <v>0</v>
      </c>
      <c r="GA552">
        <v>2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0</v>
      </c>
      <c r="GP552">
        <v>1</v>
      </c>
      <c r="GQ552">
        <v>0</v>
      </c>
      <c r="GR552">
        <v>0</v>
      </c>
      <c r="GS552">
        <v>0</v>
      </c>
      <c r="GT552">
        <v>0</v>
      </c>
      <c r="GU552">
        <v>26</v>
      </c>
      <c r="GV552">
        <v>51</v>
      </c>
      <c r="GW552">
        <v>26</v>
      </c>
      <c r="GX552">
        <v>1</v>
      </c>
      <c r="GY552">
        <v>6</v>
      </c>
      <c r="GZ552">
        <v>0</v>
      </c>
      <c r="HA552">
        <v>2</v>
      </c>
      <c r="HB552">
        <v>1</v>
      </c>
      <c r="HC552">
        <v>1</v>
      </c>
      <c r="HD552">
        <v>0</v>
      </c>
      <c r="HE552">
        <v>0</v>
      </c>
      <c r="HF552">
        <v>1</v>
      </c>
      <c r="HG552">
        <v>2</v>
      </c>
      <c r="HH552">
        <v>3</v>
      </c>
      <c r="HI552">
        <v>0</v>
      </c>
      <c r="HJ552">
        <v>0</v>
      </c>
      <c r="HK552">
        <v>0</v>
      </c>
      <c r="HL552">
        <v>0</v>
      </c>
      <c r="HM552">
        <v>0</v>
      </c>
      <c r="HN552">
        <v>1</v>
      </c>
      <c r="HO552">
        <v>0</v>
      </c>
      <c r="HP552">
        <v>0</v>
      </c>
      <c r="HQ552">
        <v>2</v>
      </c>
      <c r="HR552">
        <v>1</v>
      </c>
      <c r="HS552">
        <v>1</v>
      </c>
      <c r="HT552">
        <v>2</v>
      </c>
      <c r="HU552">
        <v>1</v>
      </c>
      <c r="HV552">
        <v>0</v>
      </c>
      <c r="HW552">
        <v>0</v>
      </c>
      <c r="HX552">
        <v>51</v>
      </c>
      <c r="HY552">
        <v>21</v>
      </c>
      <c r="HZ552">
        <v>7</v>
      </c>
      <c r="IA552">
        <v>3</v>
      </c>
      <c r="IB552">
        <v>0</v>
      </c>
      <c r="IC552">
        <v>0</v>
      </c>
      <c r="ID552">
        <v>0</v>
      </c>
      <c r="IE552">
        <v>0</v>
      </c>
      <c r="IF552">
        <v>1</v>
      </c>
      <c r="IG552">
        <v>1</v>
      </c>
      <c r="IH552">
        <v>0</v>
      </c>
      <c r="II552">
        <v>0</v>
      </c>
      <c r="IJ552">
        <v>0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2</v>
      </c>
      <c r="IQ552">
        <v>0</v>
      </c>
      <c r="IR552">
        <v>1</v>
      </c>
      <c r="IS552">
        <v>0</v>
      </c>
      <c r="IT552">
        <v>2</v>
      </c>
      <c r="IU552">
        <v>2</v>
      </c>
      <c r="IV552">
        <v>1</v>
      </c>
      <c r="IW552">
        <v>0</v>
      </c>
      <c r="IX552">
        <v>0</v>
      </c>
      <c r="IY552">
        <v>0</v>
      </c>
      <c r="IZ552">
        <v>0</v>
      </c>
      <c r="JA552">
        <v>1</v>
      </c>
      <c r="JB552">
        <v>0</v>
      </c>
      <c r="JC552">
        <v>0</v>
      </c>
      <c r="JD552">
        <v>21</v>
      </c>
      <c r="JE552">
        <v>8</v>
      </c>
      <c r="JF552">
        <v>4</v>
      </c>
      <c r="JG552">
        <v>0</v>
      </c>
      <c r="JH552">
        <v>0</v>
      </c>
      <c r="JI552">
        <v>0</v>
      </c>
      <c r="JJ552">
        <v>0</v>
      </c>
      <c r="JK552">
        <v>0</v>
      </c>
      <c r="JL552">
        <v>1</v>
      </c>
      <c r="JM552">
        <v>2</v>
      </c>
      <c r="JN552">
        <v>0</v>
      </c>
      <c r="JO552">
        <v>0</v>
      </c>
      <c r="JP552">
        <v>0</v>
      </c>
      <c r="JQ552">
        <v>0</v>
      </c>
      <c r="JR552">
        <v>0</v>
      </c>
      <c r="JS552">
        <v>0</v>
      </c>
      <c r="JT552">
        <v>1</v>
      </c>
      <c r="JU552">
        <v>0</v>
      </c>
      <c r="JV552">
        <v>0</v>
      </c>
      <c r="JW552">
        <v>0</v>
      </c>
      <c r="JX552">
        <v>0</v>
      </c>
      <c r="JY552">
        <v>8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0</v>
      </c>
      <c r="KF552">
        <v>0</v>
      </c>
      <c r="KG552">
        <v>0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1</v>
      </c>
      <c r="KS552">
        <v>0</v>
      </c>
      <c r="KT552">
        <v>0</v>
      </c>
      <c r="KU552">
        <v>0</v>
      </c>
      <c r="KV552">
        <v>0</v>
      </c>
      <c r="KW552">
        <v>1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1</v>
      </c>
    </row>
    <row r="553" spans="1:325">
      <c r="A553" t="s">
        <v>843</v>
      </c>
      <c r="B553" t="s">
        <v>822</v>
      </c>
      <c r="C553" t="str">
        <f>"181603"</f>
        <v>181603</v>
      </c>
      <c r="D553" t="s">
        <v>842</v>
      </c>
      <c r="E553">
        <v>4</v>
      </c>
      <c r="F553">
        <v>976</v>
      </c>
      <c r="G553">
        <v>750</v>
      </c>
      <c r="H553">
        <v>192</v>
      </c>
      <c r="I553">
        <v>558</v>
      </c>
      <c r="J553">
        <v>0</v>
      </c>
      <c r="K553">
        <v>1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558</v>
      </c>
      <c r="T553">
        <v>0</v>
      </c>
      <c r="U553">
        <v>0</v>
      </c>
      <c r="V553">
        <v>558</v>
      </c>
      <c r="W553">
        <v>10</v>
      </c>
      <c r="X553">
        <v>4</v>
      </c>
      <c r="Y553">
        <v>3</v>
      </c>
      <c r="Z553">
        <v>0</v>
      </c>
      <c r="AA553">
        <v>548</v>
      </c>
      <c r="AB553">
        <v>325</v>
      </c>
      <c r="AC553">
        <v>41</v>
      </c>
      <c r="AD553">
        <v>70</v>
      </c>
      <c r="AE553">
        <v>1</v>
      </c>
      <c r="AF553">
        <v>12</v>
      </c>
      <c r="AG553">
        <v>1</v>
      </c>
      <c r="AH553">
        <v>82</v>
      </c>
      <c r="AI553">
        <v>12</v>
      </c>
      <c r="AJ553">
        <v>3</v>
      </c>
      <c r="AK553">
        <v>0</v>
      </c>
      <c r="AL553">
        <v>45</v>
      </c>
      <c r="AM553">
        <v>9</v>
      </c>
      <c r="AN553">
        <v>17</v>
      </c>
      <c r="AO553">
        <v>0</v>
      </c>
      <c r="AP553">
        <v>6</v>
      </c>
      <c r="AQ553">
        <v>7</v>
      </c>
      <c r="AR553">
        <v>5</v>
      </c>
      <c r="AS553">
        <v>1</v>
      </c>
      <c r="AT553">
        <v>1</v>
      </c>
      <c r="AU553">
        <v>1</v>
      </c>
      <c r="AV553">
        <v>2</v>
      </c>
      <c r="AW553">
        <v>1</v>
      </c>
      <c r="AX553">
        <v>0</v>
      </c>
      <c r="AY553">
        <v>1</v>
      </c>
      <c r="AZ553">
        <v>0</v>
      </c>
      <c r="BA553">
        <v>0</v>
      </c>
      <c r="BB553">
        <v>3</v>
      </c>
      <c r="BC553">
        <v>0</v>
      </c>
      <c r="BD553">
        <v>0</v>
      </c>
      <c r="BE553">
        <v>1</v>
      </c>
      <c r="BF553">
        <v>3</v>
      </c>
      <c r="BG553">
        <v>325</v>
      </c>
      <c r="BH553">
        <v>63</v>
      </c>
      <c r="BI553">
        <v>21</v>
      </c>
      <c r="BJ553">
        <v>9</v>
      </c>
      <c r="BK553">
        <v>8</v>
      </c>
      <c r="BL553">
        <v>0</v>
      </c>
      <c r="BM553">
        <v>0</v>
      </c>
      <c r="BN553">
        <v>2</v>
      </c>
      <c r="BO553">
        <v>10</v>
      </c>
      <c r="BP553">
        <v>0</v>
      </c>
      <c r="BQ553">
        <v>2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3</v>
      </c>
      <c r="BX553">
        <v>0</v>
      </c>
      <c r="BY553">
        <v>1</v>
      </c>
      <c r="BZ553">
        <v>1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1</v>
      </c>
      <c r="CG553">
        <v>0</v>
      </c>
      <c r="CH553">
        <v>0</v>
      </c>
      <c r="CI553">
        <v>0</v>
      </c>
      <c r="CJ553">
        <v>0</v>
      </c>
      <c r="CK553">
        <v>2</v>
      </c>
      <c r="CL553">
        <v>3</v>
      </c>
      <c r="CM553">
        <v>63</v>
      </c>
      <c r="CN553">
        <v>9</v>
      </c>
      <c r="CO553">
        <v>4</v>
      </c>
      <c r="CP553">
        <v>0</v>
      </c>
      <c r="CQ553">
        <v>2</v>
      </c>
      <c r="CR553">
        <v>0</v>
      </c>
      <c r="CS553">
        <v>1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2</v>
      </c>
      <c r="DE553">
        <v>9</v>
      </c>
      <c r="DF553">
        <v>17</v>
      </c>
      <c r="DG553">
        <v>9</v>
      </c>
      <c r="DH553">
        <v>1</v>
      </c>
      <c r="DI553">
        <v>1</v>
      </c>
      <c r="DJ553">
        <v>1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1</v>
      </c>
      <c r="DR553">
        <v>0</v>
      </c>
      <c r="DS553">
        <v>1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1</v>
      </c>
      <c r="EC553">
        <v>1</v>
      </c>
      <c r="ED553">
        <v>1</v>
      </c>
      <c r="EE553">
        <v>0</v>
      </c>
      <c r="EF553">
        <v>0</v>
      </c>
      <c r="EG553">
        <v>0</v>
      </c>
      <c r="EH553">
        <v>0</v>
      </c>
      <c r="EI553">
        <v>17</v>
      </c>
      <c r="EJ553">
        <v>20</v>
      </c>
      <c r="EK553">
        <v>7</v>
      </c>
      <c r="EL553">
        <v>0</v>
      </c>
      <c r="EM553">
        <v>0</v>
      </c>
      <c r="EN553">
        <v>0</v>
      </c>
      <c r="EO553">
        <v>1</v>
      </c>
      <c r="EP553">
        <v>0</v>
      </c>
      <c r="EQ553">
        <v>0</v>
      </c>
      <c r="ER553">
        <v>0</v>
      </c>
      <c r="ES553">
        <v>0</v>
      </c>
      <c r="ET553">
        <v>1</v>
      </c>
      <c r="EU553">
        <v>0</v>
      </c>
      <c r="EV553">
        <v>0</v>
      </c>
      <c r="EW553">
        <v>0</v>
      </c>
      <c r="EX553">
        <v>0</v>
      </c>
      <c r="EY553">
        <v>1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7</v>
      </c>
      <c r="FJ553">
        <v>0</v>
      </c>
      <c r="FK553">
        <v>0</v>
      </c>
      <c r="FL553">
        <v>1</v>
      </c>
      <c r="FM553">
        <v>0</v>
      </c>
      <c r="FN553">
        <v>2</v>
      </c>
      <c r="FO553">
        <v>20</v>
      </c>
      <c r="FP553">
        <v>20</v>
      </c>
      <c r="FQ553">
        <v>10</v>
      </c>
      <c r="FR553">
        <v>3</v>
      </c>
      <c r="FS553">
        <v>0</v>
      </c>
      <c r="FT553">
        <v>0</v>
      </c>
      <c r="FU553">
        <v>1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6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20</v>
      </c>
      <c r="GV553">
        <v>46</v>
      </c>
      <c r="GW553">
        <v>19</v>
      </c>
      <c r="GX553">
        <v>1</v>
      </c>
      <c r="GY553">
        <v>6</v>
      </c>
      <c r="GZ553">
        <v>0</v>
      </c>
      <c r="HA553">
        <v>5</v>
      </c>
      <c r="HB553">
        <v>0</v>
      </c>
      <c r="HC553">
        <v>1</v>
      </c>
      <c r="HD553">
        <v>0</v>
      </c>
      <c r="HE553">
        <v>1</v>
      </c>
      <c r="HF553">
        <v>6</v>
      </c>
      <c r="HG553">
        <v>1</v>
      </c>
      <c r="HH553">
        <v>0</v>
      </c>
      <c r="HI553">
        <v>0</v>
      </c>
      <c r="HJ553">
        <v>2</v>
      </c>
      <c r="HK553">
        <v>0</v>
      </c>
      <c r="HL553">
        <v>0</v>
      </c>
      <c r="HM553">
        <v>1</v>
      </c>
      <c r="HN553">
        <v>1</v>
      </c>
      <c r="HO553">
        <v>0</v>
      </c>
      <c r="HP553">
        <v>0</v>
      </c>
      <c r="HQ553">
        <v>0</v>
      </c>
      <c r="HR553">
        <v>0</v>
      </c>
      <c r="HS553">
        <v>1</v>
      </c>
      <c r="HT553">
        <v>0</v>
      </c>
      <c r="HU553">
        <v>1</v>
      </c>
      <c r="HV553">
        <v>0</v>
      </c>
      <c r="HW553">
        <v>0</v>
      </c>
      <c r="HX553">
        <v>46</v>
      </c>
      <c r="HY553">
        <v>46</v>
      </c>
      <c r="HZ553">
        <v>31</v>
      </c>
      <c r="IA553">
        <v>5</v>
      </c>
      <c r="IB553">
        <v>0</v>
      </c>
      <c r="IC553">
        <v>1</v>
      </c>
      <c r="ID553">
        <v>0</v>
      </c>
      <c r="IE553">
        <v>0</v>
      </c>
      <c r="IF553">
        <v>1</v>
      </c>
      <c r="IG553">
        <v>1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1</v>
      </c>
      <c r="IN553">
        <v>0</v>
      </c>
      <c r="IO553">
        <v>1</v>
      </c>
      <c r="IP553">
        <v>0</v>
      </c>
      <c r="IQ553">
        <v>0</v>
      </c>
      <c r="IR553">
        <v>0</v>
      </c>
      <c r="IS553">
        <v>0</v>
      </c>
      <c r="IT553">
        <v>1</v>
      </c>
      <c r="IU553">
        <v>0</v>
      </c>
      <c r="IV553">
        <v>0</v>
      </c>
      <c r="IW553">
        <v>0</v>
      </c>
      <c r="IX553">
        <v>0</v>
      </c>
      <c r="IY553">
        <v>1</v>
      </c>
      <c r="IZ553">
        <v>1</v>
      </c>
      <c r="JA553">
        <v>2</v>
      </c>
      <c r="JB553">
        <v>0</v>
      </c>
      <c r="JC553">
        <v>0</v>
      </c>
      <c r="JD553">
        <v>46</v>
      </c>
      <c r="JE553">
        <v>1</v>
      </c>
      <c r="JF553">
        <v>1</v>
      </c>
      <c r="JG553">
        <v>0</v>
      </c>
      <c r="JH553">
        <v>0</v>
      </c>
      <c r="JI553">
        <v>0</v>
      </c>
      <c r="JJ553">
        <v>0</v>
      </c>
      <c r="JK553">
        <v>0</v>
      </c>
      <c r="JL553">
        <v>0</v>
      </c>
      <c r="JM553">
        <v>0</v>
      </c>
      <c r="JN553">
        <v>0</v>
      </c>
      <c r="JO553">
        <v>0</v>
      </c>
      <c r="JP553">
        <v>0</v>
      </c>
      <c r="JQ553">
        <v>0</v>
      </c>
      <c r="JR553">
        <v>0</v>
      </c>
      <c r="JS553">
        <v>0</v>
      </c>
      <c r="JT553">
        <v>0</v>
      </c>
      <c r="JU553">
        <v>0</v>
      </c>
      <c r="JV553">
        <v>0</v>
      </c>
      <c r="JW553">
        <v>0</v>
      </c>
      <c r="JX553">
        <v>0</v>
      </c>
      <c r="JY553">
        <v>1</v>
      </c>
      <c r="JZ553">
        <v>1</v>
      </c>
      <c r="KA553">
        <v>0</v>
      </c>
      <c r="KB553">
        <v>1</v>
      </c>
      <c r="KC553">
        <v>0</v>
      </c>
      <c r="KD553">
        <v>0</v>
      </c>
      <c r="KE553">
        <v>0</v>
      </c>
      <c r="KF553">
        <v>0</v>
      </c>
      <c r="KG553">
        <v>0</v>
      </c>
      <c r="KH553">
        <v>0</v>
      </c>
      <c r="KI553">
        <v>0</v>
      </c>
      <c r="KJ553">
        <v>0</v>
      </c>
      <c r="KK553">
        <v>0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1</v>
      </c>
      <c r="KR553">
        <v>0</v>
      </c>
      <c r="KS553">
        <v>0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</row>
    <row r="554" spans="1:325">
      <c r="A554" t="s">
        <v>841</v>
      </c>
      <c r="B554" t="s">
        <v>822</v>
      </c>
      <c r="C554" t="str">
        <f>"181603"</f>
        <v>181603</v>
      </c>
      <c r="D554" t="s">
        <v>840</v>
      </c>
      <c r="E554">
        <v>5</v>
      </c>
      <c r="F554">
        <v>2244</v>
      </c>
      <c r="G554">
        <v>1708</v>
      </c>
      <c r="H554">
        <v>344</v>
      </c>
      <c r="I554">
        <v>1364</v>
      </c>
      <c r="J554">
        <v>2</v>
      </c>
      <c r="K554">
        <v>4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1364</v>
      </c>
      <c r="T554">
        <v>0</v>
      </c>
      <c r="U554">
        <v>0</v>
      </c>
      <c r="V554">
        <v>1364</v>
      </c>
      <c r="W554">
        <v>20</v>
      </c>
      <c r="X554">
        <v>12</v>
      </c>
      <c r="Y554">
        <v>8</v>
      </c>
      <c r="Z554">
        <v>0</v>
      </c>
      <c r="AA554">
        <v>1344</v>
      </c>
      <c r="AB554">
        <v>899</v>
      </c>
      <c r="AC554">
        <v>115</v>
      </c>
      <c r="AD554">
        <v>169</v>
      </c>
      <c r="AE554">
        <v>14</v>
      </c>
      <c r="AF554">
        <v>53</v>
      </c>
      <c r="AG554">
        <v>5</v>
      </c>
      <c r="AH554">
        <v>233</v>
      </c>
      <c r="AI554">
        <v>29</v>
      </c>
      <c r="AJ554">
        <v>6</v>
      </c>
      <c r="AK554">
        <v>2</v>
      </c>
      <c r="AL554">
        <v>88</v>
      </c>
      <c r="AM554">
        <v>30</v>
      </c>
      <c r="AN554">
        <v>28</v>
      </c>
      <c r="AO554">
        <v>1</v>
      </c>
      <c r="AP554">
        <v>76</v>
      </c>
      <c r="AQ554">
        <v>2</v>
      </c>
      <c r="AR554">
        <v>4</v>
      </c>
      <c r="AS554">
        <v>0</v>
      </c>
      <c r="AT554">
        <v>3</v>
      </c>
      <c r="AU554">
        <v>2</v>
      </c>
      <c r="AV554">
        <v>1</v>
      </c>
      <c r="AW554">
        <v>1</v>
      </c>
      <c r="AX554">
        <v>2</v>
      </c>
      <c r="AY554">
        <v>5</v>
      </c>
      <c r="AZ554">
        <v>10</v>
      </c>
      <c r="BA554">
        <v>1</v>
      </c>
      <c r="BB554">
        <v>4</v>
      </c>
      <c r="BC554">
        <v>0</v>
      </c>
      <c r="BD554">
        <v>4</v>
      </c>
      <c r="BE554">
        <v>7</v>
      </c>
      <c r="BF554">
        <v>4</v>
      </c>
      <c r="BG554">
        <v>899</v>
      </c>
      <c r="BH554">
        <v>106</v>
      </c>
      <c r="BI554">
        <v>50</v>
      </c>
      <c r="BJ554">
        <v>21</v>
      </c>
      <c r="BK554">
        <v>12</v>
      </c>
      <c r="BL554">
        <v>0</v>
      </c>
      <c r="BM554">
        <v>1</v>
      </c>
      <c r="BN554">
        <v>1</v>
      </c>
      <c r="BO554">
        <v>3</v>
      </c>
      <c r="BP554">
        <v>1</v>
      </c>
      <c r="BQ554">
        <v>6</v>
      </c>
      <c r="BR554">
        <v>0</v>
      </c>
      <c r="BS554">
        <v>0</v>
      </c>
      <c r="BT554">
        <v>0</v>
      </c>
      <c r="BU554">
        <v>1</v>
      </c>
      <c r="BV554">
        <v>0</v>
      </c>
      <c r="BW554">
        <v>3</v>
      </c>
      <c r="BX554">
        <v>0</v>
      </c>
      <c r="BY554">
        <v>0</v>
      </c>
      <c r="BZ554">
        <v>0</v>
      </c>
      <c r="CA554">
        <v>1</v>
      </c>
      <c r="CB554">
        <v>0</v>
      </c>
      <c r="CC554">
        <v>0</v>
      </c>
      <c r="CD554">
        <v>1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1</v>
      </c>
      <c r="CL554">
        <v>4</v>
      </c>
      <c r="CM554">
        <v>106</v>
      </c>
      <c r="CN554">
        <v>14</v>
      </c>
      <c r="CO554">
        <v>4</v>
      </c>
      <c r="CP554">
        <v>1</v>
      </c>
      <c r="CQ554">
        <v>1</v>
      </c>
      <c r="CR554">
        <v>1</v>
      </c>
      <c r="CS554">
        <v>3</v>
      </c>
      <c r="CT554">
        <v>1</v>
      </c>
      <c r="CU554">
        <v>2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1</v>
      </c>
      <c r="DD554">
        <v>0</v>
      </c>
      <c r="DE554">
        <v>14</v>
      </c>
      <c r="DF554">
        <v>73</v>
      </c>
      <c r="DG554">
        <v>30</v>
      </c>
      <c r="DH554">
        <v>9</v>
      </c>
      <c r="DI554">
        <v>3</v>
      </c>
      <c r="DJ554">
        <v>1</v>
      </c>
      <c r="DK554">
        <v>1</v>
      </c>
      <c r="DL554">
        <v>1</v>
      </c>
      <c r="DM554">
        <v>1</v>
      </c>
      <c r="DN554">
        <v>2</v>
      </c>
      <c r="DO554">
        <v>1</v>
      </c>
      <c r="DP554">
        <v>0</v>
      </c>
      <c r="DQ554">
        <v>0</v>
      </c>
      <c r="DR554">
        <v>2</v>
      </c>
      <c r="DS554">
        <v>2</v>
      </c>
      <c r="DT554">
        <v>2</v>
      </c>
      <c r="DU554">
        <v>0</v>
      </c>
      <c r="DV554">
        <v>0</v>
      </c>
      <c r="DW554">
        <v>0</v>
      </c>
      <c r="DX554">
        <v>0</v>
      </c>
      <c r="DY554">
        <v>1</v>
      </c>
      <c r="DZ554">
        <v>0</v>
      </c>
      <c r="EA554">
        <v>0</v>
      </c>
      <c r="EB554">
        <v>1</v>
      </c>
      <c r="EC554">
        <v>0</v>
      </c>
      <c r="ED554">
        <v>0</v>
      </c>
      <c r="EE554">
        <v>0</v>
      </c>
      <c r="EF554">
        <v>0</v>
      </c>
      <c r="EG554">
        <v>2</v>
      </c>
      <c r="EH554">
        <v>14</v>
      </c>
      <c r="EI554">
        <v>73</v>
      </c>
      <c r="EJ554">
        <v>50</v>
      </c>
      <c r="EK554">
        <v>30</v>
      </c>
      <c r="EL554">
        <v>2</v>
      </c>
      <c r="EM554">
        <v>1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5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1</v>
      </c>
      <c r="FF554">
        <v>0</v>
      </c>
      <c r="FG554">
        <v>0</v>
      </c>
      <c r="FH554">
        <v>0</v>
      </c>
      <c r="FI554">
        <v>11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50</v>
      </c>
      <c r="FP554">
        <v>31</v>
      </c>
      <c r="FQ554">
        <v>23</v>
      </c>
      <c r="FR554">
        <v>3</v>
      </c>
      <c r="FS554">
        <v>0</v>
      </c>
      <c r="FT554">
        <v>0</v>
      </c>
      <c r="FU554">
        <v>1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3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1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31</v>
      </c>
      <c r="GV554">
        <v>108</v>
      </c>
      <c r="GW554">
        <v>46</v>
      </c>
      <c r="GX554">
        <v>6</v>
      </c>
      <c r="GY554">
        <v>4</v>
      </c>
      <c r="GZ554">
        <v>0</v>
      </c>
      <c r="HA554">
        <v>9</v>
      </c>
      <c r="HB554">
        <v>1</v>
      </c>
      <c r="HC554">
        <v>0</v>
      </c>
      <c r="HD554">
        <v>0</v>
      </c>
      <c r="HE554">
        <v>2</v>
      </c>
      <c r="HF554">
        <v>1</v>
      </c>
      <c r="HG554">
        <v>9</v>
      </c>
      <c r="HH554">
        <v>2</v>
      </c>
      <c r="HI554">
        <v>2</v>
      </c>
      <c r="HJ554">
        <v>1</v>
      </c>
      <c r="HK554">
        <v>2</v>
      </c>
      <c r="HL554">
        <v>0</v>
      </c>
      <c r="HM554">
        <v>1</v>
      </c>
      <c r="HN554">
        <v>0</v>
      </c>
      <c r="HO554">
        <v>0</v>
      </c>
      <c r="HP554">
        <v>0</v>
      </c>
      <c r="HQ554">
        <v>3</v>
      </c>
      <c r="HR554">
        <v>3</v>
      </c>
      <c r="HS554">
        <v>6</v>
      </c>
      <c r="HT554">
        <v>1</v>
      </c>
      <c r="HU554">
        <v>3</v>
      </c>
      <c r="HV554">
        <v>3</v>
      </c>
      <c r="HW554">
        <v>3</v>
      </c>
      <c r="HX554">
        <v>108</v>
      </c>
      <c r="HY554">
        <v>51</v>
      </c>
      <c r="HZ554">
        <v>31</v>
      </c>
      <c r="IA554">
        <v>4</v>
      </c>
      <c r="IB554">
        <v>1</v>
      </c>
      <c r="IC554">
        <v>0</v>
      </c>
      <c r="ID554">
        <v>0</v>
      </c>
      <c r="IE554">
        <v>1</v>
      </c>
      <c r="IF554">
        <v>0</v>
      </c>
      <c r="IG554">
        <v>0</v>
      </c>
      <c r="IH554">
        <v>0</v>
      </c>
      <c r="II554">
        <v>0</v>
      </c>
      <c r="IJ554">
        <v>1</v>
      </c>
      <c r="IK554">
        <v>1</v>
      </c>
      <c r="IL554">
        <v>1</v>
      </c>
      <c r="IM554">
        <v>0</v>
      </c>
      <c r="IN554">
        <v>1</v>
      </c>
      <c r="IO554">
        <v>1</v>
      </c>
      <c r="IP554">
        <v>0</v>
      </c>
      <c r="IQ554">
        <v>2</v>
      </c>
      <c r="IR554">
        <v>0</v>
      </c>
      <c r="IS554">
        <v>0</v>
      </c>
      <c r="IT554">
        <v>3</v>
      </c>
      <c r="IU554">
        <v>0</v>
      </c>
      <c r="IV554">
        <v>1</v>
      </c>
      <c r="IW554">
        <v>0</v>
      </c>
      <c r="IX554">
        <v>0</v>
      </c>
      <c r="IY554">
        <v>2</v>
      </c>
      <c r="IZ554">
        <v>0</v>
      </c>
      <c r="JA554">
        <v>0</v>
      </c>
      <c r="JB554">
        <v>0</v>
      </c>
      <c r="JC554">
        <v>1</v>
      </c>
      <c r="JD554">
        <v>51</v>
      </c>
      <c r="JE554">
        <v>4</v>
      </c>
      <c r="JF554">
        <v>1</v>
      </c>
      <c r="JG554">
        <v>0</v>
      </c>
      <c r="JH554">
        <v>0</v>
      </c>
      <c r="JI554">
        <v>0</v>
      </c>
      <c r="JJ554">
        <v>0</v>
      </c>
      <c r="JK554">
        <v>0</v>
      </c>
      <c r="JL554">
        <v>0</v>
      </c>
      <c r="JM554">
        <v>0</v>
      </c>
      <c r="JN554">
        <v>0</v>
      </c>
      <c r="JO554">
        <v>1</v>
      </c>
      <c r="JP554">
        <v>0</v>
      </c>
      <c r="JQ554">
        <v>0</v>
      </c>
      <c r="JR554">
        <v>0</v>
      </c>
      <c r="JS554">
        <v>1</v>
      </c>
      <c r="JT554">
        <v>0</v>
      </c>
      <c r="JU554">
        <v>1</v>
      </c>
      <c r="JV554">
        <v>0</v>
      </c>
      <c r="JW554">
        <v>0</v>
      </c>
      <c r="JX554">
        <v>0</v>
      </c>
      <c r="JY554">
        <v>4</v>
      </c>
      <c r="JZ554">
        <v>1</v>
      </c>
      <c r="KA554">
        <v>0</v>
      </c>
      <c r="KB554">
        <v>0</v>
      </c>
      <c r="KC554">
        <v>0</v>
      </c>
      <c r="KD554">
        <v>0</v>
      </c>
      <c r="KE554">
        <v>1</v>
      </c>
      <c r="KF554">
        <v>0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1</v>
      </c>
      <c r="KR554">
        <v>7</v>
      </c>
      <c r="KS554">
        <v>0</v>
      </c>
      <c r="KT554">
        <v>2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4</v>
      </c>
      <c r="LH554">
        <v>0</v>
      </c>
      <c r="LI554">
        <v>0</v>
      </c>
      <c r="LJ554">
        <v>0</v>
      </c>
      <c r="LK554">
        <v>0</v>
      </c>
      <c r="LL554">
        <v>1</v>
      </c>
      <c r="LM554">
        <v>7</v>
      </c>
    </row>
    <row r="555" spans="1:325">
      <c r="A555" t="s">
        <v>839</v>
      </c>
      <c r="B555" t="s">
        <v>822</v>
      </c>
      <c r="C555" t="str">
        <f>"181603"</f>
        <v>181603</v>
      </c>
      <c r="D555" t="s">
        <v>838</v>
      </c>
      <c r="E555">
        <v>6</v>
      </c>
      <c r="F555">
        <v>1158</v>
      </c>
      <c r="G555">
        <v>868</v>
      </c>
      <c r="H555">
        <v>224</v>
      </c>
      <c r="I555">
        <v>644</v>
      </c>
      <c r="J555">
        <v>0</v>
      </c>
      <c r="K555">
        <v>6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644</v>
      </c>
      <c r="T555">
        <v>0</v>
      </c>
      <c r="U555">
        <v>0</v>
      </c>
      <c r="V555">
        <v>644</v>
      </c>
      <c r="W555">
        <v>11</v>
      </c>
      <c r="X555">
        <v>9</v>
      </c>
      <c r="Y555">
        <v>1</v>
      </c>
      <c r="Z555">
        <v>0</v>
      </c>
      <c r="AA555">
        <v>633</v>
      </c>
      <c r="AB555">
        <v>480</v>
      </c>
      <c r="AC555">
        <v>37</v>
      </c>
      <c r="AD555">
        <v>65</v>
      </c>
      <c r="AE555">
        <v>3</v>
      </c>
      <c r="AF555">
        <v>35</v>
      </c>
      <c r="AG555">
        <v>6</v>
      </c>
      <c r="AH555">
        <v>102</v>
      </c>
      <c r="AI555">
        <v>2</v>
      </c>
      <c r="AJ555">
        <v>0</v>
      </c>
      <c r="AK555">
        <v>3</v>
      </c>
      <c r="AL555">
        <v>32</v>
      </c>
      <c r="AM555">
        <v>117</v>
      </c>
      <c r="AN555">
        <v>8</v>
      </c>
      <c r="AO555">
        <v>2</v>
      </c>
      <c r="AP555">
        <v>24</v>
      </c>
      <c r="AQ555">
        <v>0</v>
      </c>
      <c r="AR555">
        <v>1</v>
      </c>
      <c r="AS555">
        <v>5</v>
      </c>
      <c r="AT555">
        <v>3</v>
      </c>
      <c r="AU555">
        <v>1</v>
      </c>
      <c r="AV555">
        <v>0</v>
      </c>
      <c r="AW555">
        <v>4</v>
      </c>
      <c r="AX555">
        <v>1</v>
      </c>
      <c r="AY555">
        <v>3</v>
      </c>
      <c r="AZ555">
        <v>6</v>
      </c>
      <c r="BA555">
        <v>0</v>
      </c>
      <c r="BB555">
        <v>8</v>
      </c>
      <c r="BC555">
        <v>0</v>
      </c>
      <c r="BD555">
        <v>0</v>
      </c>
      <c r="BE555">
        <v>8</v>
      </c>
      <c r="BF555">
        <v>4</v>
      </c>
      <c r="BG555">
        <v>480</v>
      </c>
      <c r="BH555">
        <v>25</v>
      </c>
      <c r="BI555">
        <v>11</v>
      </c>
      <c r="BJ555">
        <v>1</v>
      </c>
      <c r="BK555">
        <v>2</v>
      </c>
      <c r="BL555">
        <v>0</v>
      </c>
      <c r="BM555">
        <v>0</v>
      </c>
      <c r="BN555">
        <v>1</v>
      </c>
      <c r="BO555">
        <v>0</v>
      </c>
      <c r="BP555">
        <v>0</v>
      </c>
      <c r="BQ555">
        <v>1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1</v>
      </c>
      <c r="BX555">
        <v>0</v>
      </c>
      <c r="BY555">
        <v>0</v>
      </c>
      <c r="BZ555">
        <v>2</v>
      </c>
      <c r="CA555">
        <v>0</v>
      </c>
      <c r="CB555">
        <v>0</v>
      </c>
      <c r="CC555">
        <v>0</v>
      </c>
      <c r="CD555">
        <v>2</v>
      </c>
      <c r="CE555">
        <v>0</v>
      </c>
      <c r="CF555">
        <v>1</v>
      </c>
      <c r="CG555">
        <v>0</v>
      </c>
      <c r="CH555">
        <v>0</v>
      </c>
      <c r="CI555">
        <v>0</v>
      </c>
      <c r="CJ555">
        <v>1</v>
      </c>
      <c r="CK555">
        <v>2</v>
      </c>
      <c r="CL555">
        <v>0</v>
      </c>
      <c r="CM555">
        <v>25</v>
      </c>
      <c r="CN555">
        <v>11</v>
      </c>
      <c r="CO555">
        <v>5</v>
      </c>
      <c r="CP555">
        <v>2</v>
      </c>
      <c r="CQ555">
        <v>0</v>
      </c>
      <c r="CR555">
        <v>0</v>
      </c>
      <c r="CS555">
        <v>1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1</v>
      </c>
      <c r="DB555">
        <v>2</v>
      </c>
      <c r="DC555">
        <v>0</v>
      </c>
      <c r="DD555">
        <v>0</v>
      </c>
      <c r="DE555">
        <v>11</v>
      </c>
      <c r="DF555">
        <v>24</v>
      </c>
      <c r="DG555">
        <v>5</v>
      </c>
      <c r="DH555">
        <v>2</v>
      </c>
      <c r="DI555">
        <v>0</v>
      </c>
      <c r="DJ555">
        <v>2</v>
      </c>
      <c r="DK555">
        <v>0</v>
      </c>
      <c r="DL555">
        <v>1</v>
      </c>
      <c r="DM555">
        <v>0</v>
      </c>
      <c r="DN555">
        <v>0</v>
      </c>
      <c r="DO555">
        <v>0</v>
      </c>
      <c r="DP555">
        <v>0</v>
      </c>
      <c r="DQ555">
        <v>6</v>
      </c>
      <c r="DR555">
        <v>2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2</v>
      </c>
      <c r="EA555">
        <v>1</v>
      </c>
      <c r="EB555">
        <v>2</v>
      </c>
      <c r="EC555">
        <v>0</v>
      </c>
      <c r="ED555">
        <v>0</v>
      </c>
      <c r="EE555">
        <v>0</v>
      </c>
      <c r="EF555">
        <v>0</v>
      </c>
      <c r="EG555">
        <v>1</v>
      </c>
      <c r="EH555">
        <v>0</v>
      </c>
      <c r="EI555">
        <v>24</v>
      </c>
      <c r="EJ555">
        <v>6</v>
      </c>
      <c r="EK555">
        <v>1</v>
      </c>
      <c r="EL555">
        <v>0</v>
      </c>
      <c r="EM555">
        <v>0</v>
      </c>
      <c r="EN555">
        <v>0</v>
      </c>
      <c r="EO555">
        <v>0</v>
      </c>
      <c r="EP555">
        <v>1</v>
      </c>
      <c r="EQ555">
        <v>0</v>
      </c>
      <c r="ER555">
        <v>0</v>
      </c>
      <c r="ES555">
        <v>0</v>
      </c>
      <c r="ET555">
        <v>2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1</v>
      </c>
      <c r="FJ555">
        <v>0</v>
      </c>
      <c r="FK555">
        <v>0</v>
      </c>
      <c r="FL555">
        <v>0</v>
      </c>
      <c r="FM555">
        <v>0</v>
      </c>
      <c r="FN555">
        <v>1</v>
      </c>
      <c r="FO555">
        <v>6</v>
      </c>
      <c r="FP555">
        <v>10</v>
      </c>
      <c r="FQ555">
        <v>7</v>
      </c>
      <c r="FR555">
        <v>1</v>
      </c>
      <c r="FS555">
        <v>0</v>
      </c>
      <c r="FT555">
        <v>1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1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10</v>
      </c>
      <c r="GV555">
        <v>59</v>
      </c>
      <c r="GW555">
        <v>26</v>
      </c>
      <c r="GX555">
        <v>3</v>
      </c>
      <c r="GY555">
        <v>4</v>
      </c>
      <c r="GZ555">
        <v>1</v>
      </c>
      <c r="HA555">
        <v>6</v>
      </c>
      <c r="HB555">
        <v>3</v>
      </c>
      <c r="HC555">
        <v>0</v>
      </c>
      <c r="HD555">
        <v>1</v>
      </c>
      <c r="HE555">
        <v>0</v>
      </c>
      <c r="HF555">
        <v>1</v>
      </c>
      <c r="HG555">
        <v>1</v>
      </c>
      <c r="HH555">
        <v>1</v>
      </c>
      <c r="HI555">
        <v>0</v>
      </c>
      <c r="HJ555">
        <v>0</v>
      </c>
      <c r="HK555">
        <v>0</v>
      </c>
      <c r="HL555">
        <v>2</v>
      </c>
      <c r="HM555">
        <v>1</v>
      </c>
      <c r="HN555">
        <v>0</v>
      </c>
      <c r="HO555">
        <v>0</v>
      </c>
      <c r="HP555">
        <v>0</v>
      </c>
      <c r="HQ555">
        <v>1</v>
      </c>
      <c r="HR555">
        <v>5</v>
      </c>
      <c r="HS555">
        <v>1</v>
      </c>
      <c r="HT555">
        <v>0</v>
      </c>
      <c r="HU555">
        <v>1</v>
      </c>
      <c r="HV555">
        <v>1</v>
      </c>
      <c r="HW555">
        <v>0</v>
      </c>
      <c r="HX555">
        <v>59</v>
      </c>
      <c r="HY555">
        <v>17</v>
      </c>
      <c r="HZ555">
        <v>6</v>
      </c>
      <c r="IA555">
        <v>1</v>
      </c>
      <c r="IB555">
        <v>0</v>
      </c>
      <c r="IC555">
        <v>0</v>
      </c>
      <c r="ID555">
        <v>0</v>
      </c>
      <c r="IE555">
        <v>1</v>
      </c>
      <c r="IF555">
        <v>0</v>
      </c>
      <c r="IG555">
        <v>1</v>
      </c>
      <c r="IH555">
        <v>2</v>
      </c>
      <c r="II555">
        <v>0</v>
      </c>
      <c r="IJ555">
        <v>2</v>
      </c>
      <c r="IK555">
        <v>0</v>
      </c>
      <c r="IL555">
        <v>1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2</v>
      </c>
      <c r="IU555">
        <v>0</v>
      </c>
      <c r="IV555">
        <v>0</v>
      </c>
      <c r="IW555">
        <v>0</v>
      </c>
      <c r="IX555">
        <v>1</v>
      </c>
      <c r="IY555">
        <v>0</v>
      </c>
      <c r="IZ555">
        <v>0</v>
      </c>
      <c r="JA555">
        <v>0</v>
      </c>
      <c r="JB555">
        <v>0</v>
      </c>
      <c r="JC555">
        <v>0</v>
      </c>
      <c r="JD555">
        <v>17</v>
      </c>
      <c r="JE555">
        <v>0</v>
      </c>
      <c r="JF555">
        <v>0</v>
      </c>
      <c r="JG555">
        <v>0</v>
      </c>
      <c r="JH555">
        <v>0</v>
      </c>
      <c r="JI555">
        <v>0</v>
      </c>
      <c r="JJ555">
        <v>0</v>
      </c>
      <c r="JK555">
        <v>0</v>
      </c>
      <c r="JL555">
        <v>0</v>
      </c>
      <c r="JM555">
        <v>0</v>
      </c>
      <c r="JN555">
        <v>0</v>
      </c>
      <c r="JO555">
        <v>0</v>
      </c>
      <c r="JP555">
        <v>0</v>
      </c>
      <c r="JQ555">
        <v>0</v>
      </c>
      <c r="JR555">
        <v>0</v>
      </c>
      <c r="JS555">
        <v>0</v>
      </c>
      <c r="JT555">
        <v>0</v>
      </c>
      <c r="JU555">
        <v>0</v>
      </c>
      <c r="JV555">
        <v>0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0</v>
      </c>
      <c r="KR555">
        <v>1</v>
      </c>
      <c r="KS555">
        <v>1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1</v>
      </c>
    </row>
    <row r="556" spans="1:325">
      <c r="A556" t="s">
        <v>837</v>
      </c>
      <c r="B556" t="s">
        <v>822</v>
      </c>
      <c r="C556" t="str">
        <f>"181603"</f>
        <v>181603</v>
      </c>
      <c r="D556" t="s">
        <v>836</v>
      </c>
      <c r="E556">
        <v>7</v>
      </c>
      <c r="F556">
        <v>1228</v>
      </c>
      <c r="G556">
        <v>931</v>
      </c>
      <c r="H556">
        <v>209</v>
      </c>
      <c r="I556">
        <v>722</v>
      </c>
      <c r="J556">
        <v>0</v>
      </c>
      <c r="K556">
        <v>3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722</v>
      </c>
      <c r="T556">
        <v>0</v>
      </c>
      <c r="U556">
        <v>0</v>
      </c>
      <c r="V556">
        <v>722</v>
      </c>
      <c r="W556">
        <v>10</v>
      </c>
      <c r="X556">
        <v>8</v>
      </c>
      <c r="Y556">
        <v>2</v>
      </c>
      <c r="Z556">
        <v>0</v>
      </c>
      <c r="AA556">
        <v>712</v>
      </c>
      <c r="AB556">
        <v>472</v>
      </c>
      <c r="AC556">
        <v>56</v>
      </c>
      <c r="AD556">
        <v>79</v>
      </c>
      <c r="AE556">
        <v>3</v>
      </c>
      <c r="AF556">
        <v>41</v>
      </c>
      <c r="AG556">
        <v>4</v>
      </c>
      <c r="AH556">
        <v>134</v>
      </c>
      <c r="AI556">
        <v>13</v>
      </c>
      <c r="AJ556">
        <v>0</v>
      </c>
      <c r="AK556">
        <v>2</v>
      </c>
      <c r="AL556">
        <v>37</v>
      </c>
      <c r="AM556">
        <v>34</v>
      </c>
      <c r="AN556">
        <v>4</v>
      </c>
      <c r="AO556">
        <v>0</v>
      </c>
      <c r="AP556">
        <v>9</v>
      </c>
      <c r="AQ556">
        <v>3</v>
      </c>
      <c r="AR556">
        <v>1</v>
      </c>
      <c r="AS556">
        <v>0</v>
      </c>
      <c r="AT556">
        <v>2</v>
      </c>
      <c r="AU556">
        <v>0</v>
      </c>
      <c r="AV556">
        <v>1</v>
      </c>
      <c r="AW556">
        <v>1</v>
      </c>
      <c r="AX556">
        <v>1</v>
      </c>
      <c r="AY556">
        <v>31</v>
      </c>
      <c r="AZ556">
        <v>1</v>
      </c>
      <c r="BA556">
        <v>0</v>
      </c>
      <c r="BB556">
        <v>1</v>
      </c>
      <c r="BC556">
        <v>0</v>
      </c>
      <c r="BD556">
        <v>4</v>
      </c>
      <c r="BE556">
        <v>1</v>
      </c>
      <c r="BF556">
        <v>9</v>
      </c>
      <c r="BG556">
        <v>472</v>
      </c>
      <c r="BH556">
        <v>56</v>
      </c>
      <c r="BI556">
        <v>16</v>
      </c>
      <c r="BJ556">
        <v>10</v>
      </c>
      <c r="BK556">
        <v>5</v>
      </c>
      <c r="BL556">
        <v>1</v>
      </c>
      <c r="BM556">
        <v>1</v>
      </c>
      <c r="BN556">
        <v>0</v>
      </c>
      <c r="BO556">
        <v>7</v>
      </c>
      <c r="BP556">
        <v>0</v>
      </c>
      <c r="BQ556">
        <v>1</v>
      </c>
      <c r="BR556">
        <v>2</v>
      </c>
      <c r="BS556">
        <v>0</v>
      </c>
      <c r="BT556">
        <v>1</v>
      </c>
      <c r="BU556">
        <v>0</v>
      </c>
      <c r="BV556">
        <v>0</v>
      </c>
      <c r="BW556">
        <v>2</v>
      </c>
      <c r="BX556">
        <v>0</v>
      </c>
      <c r="BY556">
        <v>2</v>
      </c>
      <c r="BZ556">
        <v>0</v>
      </c>
      <c r="CA556">
        <v>1</v>
      </c>
      <c r="CB556">
        <v>0</v>
      </c>
      <c r="CC556">
        <v>0</v>
      </c>
      <c r="CD556">
        <v>1</v>
      </c>
      <c r="CE556">
        <v>0</v>
      </c>
      <c r="CF556">
        <v>0</v>
      </c>
      <c r="CG556">
        <v>0</v>
      </c>
      <c r="CH556">
        <v>1</v>
      </c>
      <c r="CI556">
        <v>1</v>
      </c>
      <c r="CJ556">
        <v>0</v>
      </c>
      <c r="CK556">
        <v>3</v>
      </c>
      <c r="CL556">
        <v>1</v>
      </c>
      <c r="CM556">
        <v>56</v>
      </c>
      <c r="CN556">
        <v>9</v>
      </c>
      <c r="CO556">
        <v>3</v>
      </c>
      <c r="CP556">
        <v>0</v>
      </c>
      <c r="CQ556">
        <v>0</v>
      </c>
      <c r="CR556">
        <v>1</v>
      </c>
      <c r="CS556">
        <v>0</v>
      </c>
      <c r="CT556">
        <v>0</v>
      </c>
      <c r="CU556">
        <v>1</v>
      </c>
      <c r="CV556">
        <v>0</v>
      </c>
      <c r="CW556">
        <v>0</v>
      </c>
      <c r="CX556">
        <v>0</v>
      </c>
      <c r="CY556">
        <v>1</v>
      </c>
      <c r="CZ556">
        <v>1</v>
      </c>
      <c r="DA556">
        <v>1</v>
      </c>
      <c r="DB556">
        <v>1</v>
      </c>
      <c r="DC556">
        <v>0</v>
      </c>
      <c r="DD556">
        <v>0</v>
      </c>
      <c r="DE556">
        <v>9</v>
      </c>
      <c r="DF556">
        <v>42</v>
      </c>
      <c r="DG556">
        <v>14</v>
      </c>
      <c r="DH556">
        <v>0</v>
      </c>
      <c r="DI556">
        <v>3</v>
      </c>
      <c r="DJ556">
        <v>1</v>
      </c>
      <c r="DK556">
        <v>1</v>
      </c>
      <c r="DL556">
        <v>2</v>
      </c>
      <c r="DM556">
        <v>5</v>
      </c>
      <c r="DN556">
        <v>1</v>
      </c>
      <c r="DO556">
        <v>1</v>
      </c>
      <c r="DP556">
        <v>0</v>
      </c>
      <c r="DQ556">
        <v>1</v>
      </c>
      <c r="DR556">
        <v>0</v>
      </c>
      <c r="DS556">
        <v>1</v>
      </c>
      <c r="DT556">
        <v>0</v>
      </c>
      <c r="DU556">
        <v>1</v>
      </c>
      <c r="DV556">
        <v>0</v>
      </c>
      <c r="DW556">
        <v>2</v>
      </c>
      <c r="DX556">
        <v>0</v>
      </c>
      <c r="DY556">
        <v>1</v>
      </c>
      <c r="DZ556">
        <v>1</v>
      </c>
      <c r="EA556">
        <v>0</v>
      </c>
      <c r="EB556">
        <v>3</v>
      </c>
      <c r="EC556">
        <v>1</v>
      </c>
      <c r="ED556">
        <v>0</v>
      </c>
      <c r="EE556">
        <v>0</v>
      </c>
      <c r="EF556">
        <v>0</v>
      </c>
      <c r="EG556">
        <v>0</v>
      </c>
      <c r="EH556">
        <v>3</v>
      </c>
      <c r="EI556">
        <v>42</v>
      </c>
      <c r="EJ556">
        <v>23</v>
      </c>
      <c r="EK556">
        <v>12</v>
      </c>
      <c r="EL556">
        <v>1</v>
      </c>
      <c r="EM556">
        <v>0</v>
      </c>
      <c r="EN556">
        <v>0</v>
      </c>
      <c r="EO556">
        <v>2</v>
      </c>
      <c r="EP556">
        <v>0</v>
      </c>
      <c r="EQ556">
        <v>0</v>
      </c>
      <c r="ER556">
        <v>0</v>
      </c>
      <c r="ES556">
        <v>1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1</v>
      </c>
      <c r="FH556">
        <v>0</v>
      </c>
      <c r="FI556">
        <v>6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23</v>
      </c>
      <c r="FP556">
        <v>11</v>
      </c>
      <c r="FQ556">
        <v>6</v>
      </c>
      <c r="FR556">
        <v>2</v>
      </c>
      <c r="FS556">
        <v>0</v>
      </c>
      <c r="FT556">
        <v>0</v>
      </c>
      <c r="FU556">
        <v>0</v>
      </c>
      <c r="FV556">
        <v>1</v>
      </c>
      <c r="FW556">
        <v>0</v>
      </c>
      <c r="FX556">
        <v>0</v>
      </c>
      <c r="FY556">
        <v>0</v>
      </c>
      <c r="FZ556">
        <v>0</v>
      </c>
      <c r="GA556">
        <v>1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1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U556">
        <v>11</v>
      </c>
      <c r="GV556">
        <v>68</v>
      </c>
      <c r="GW556">
        <v>20</v>
      </c>
      <c r="GX556">
        <v>5</v>
      </c>
      <c r="GY556">
        <v>8</v>
      </c>
      <c r="GZ556">
        <v>0</v>
      </c>
      <c r="HA556">
        <v>4</v>
      </c>
      <c r="HB556">
        <v>0</v>
      </c>
      <c r="HC556">
        <v>1</v>
      </c>
      <c r="HD556">
        <v>1</v>
      </c>
      <c r="HE556">
        <v>0</v>
      </c>
      <c r="HF556">
        <v>0</v>
      </c>
      <c r="HG556">
        <v>2</v>
      </c>
      <c r="HH556">
        <v>3</v>
      </c>
      <c r="HI556">
        <v>0</v>
      </c>
      <c r="HJ556">
        <v>1</v>
      </c>
      <c r="HK556">
        <v>2</v>
      </c>
      <c r="HL556">
        <v>18</v>
      </c>
      <c r="HM556">
        <v>0</v>
      </c>
      <c r="HN556">
        <v>0</v>
      </c>
      <c r="HO556">
        <v>0</v>
      </c>
      <c r="HP556">
        <v>0</v>
      </c>
      <c r="HQ556">
        <v>1</v>
      </c>
      <c r="HR556">
        <v>0</v>
      </c>
      <c r="HS556">
        <v>0</v>
      </c>
      <c r="HT556">
        <v>1</v>
      </c>
      <c r="HU556">
        <v>0</v>
      </c>
      <c r="HV556">
        <v>1</v>
      </c>
      <c r="HW556">
        <v>0</v>
      </c>
      <c r="HX556">
        <v>68</v>
      </c>
      <c r="HY556">
        <v>20</v>
      </c>
      <c r="HZ556">
        <v>14</v>
      </c>
      <c r="IA556">
        <v>2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1</v>
      </c>
      <c r="IU556">
        <v>0</v>
      </c>
      <c r="IV556">
        <v>0</v>
      </c>
      <c r="IW556">
        <v>0</v>
      </c>
      <c r="IX556">
        <v>1</v>
      </c>
      <c r="IY556">
        <v>0</v>
      </c>
      <c r="IZ556">
        <v>0</v>
      </c>
      <c r="JA556">
        <v>0</v>
      </c>
      <c r="JB556">
        <v>0</v>
      </c>
      <c r="JC556">
        <v>1</v>
      </c>
      <c r="JD556">
        <v>20</v>
      </c>
      <c r="JE556">
        <v>4</v>
      </c>
      <c r="JF556">
        <v>1</v>
      </c>
      <c r="JG556">
        <v>0</v>
      </c>
      <c r="JH556">
        <v>0</v>
      </c>
      <c r="JI556">
        <v>0</v>
      </c>
      <c r="JJ556">
        <v>0</v>
      </c>
      <c r="JK556">
        <v>0</v>
      </c>
      <c r="JL556">
        <v>0</v>
      </c>
      <c r="JM556">
        <v>1</v>
      </c>
      <c r="JN556">
        <v>0</v>
      </c>
      <c r="JO556">
        <v>1</v>
      </c>
      <c r="JP556">
        <v>0</v>
      </c>
      <c r="JQ556">
        <v>0</v>
      </c>
      <c r="JR556">
        <v>0</v>
      </c>
      <c r="JS556">
        <v>1</v>
      </c>
      <c r="JT556">
        <v>0</v>
      </c>
      <c r="JU556">
        <v>0</v>
      </c>
      <c r="JV556">
        <v>0</v>
      </c>
      <c r="JW556">
        <v>0</v>
      </c>
      <c r="JX556">
        <v>0</v>
      </c>
      <c r="JY556">
        <v>4</v>
      </c>
      <c r="JZ556">
        <v>4</v>
      </c>
      <c r="KA556">
        <v>0</v>
      </c>
      <c r="KB556">
        <v>0</v>
      </c>
      <c r="KC556">
        <v>0</v>
      </c>
      <c r="KD556">
        <v>0</v>
      </c>
      <c r="KE556">
        <v>0</v>
      </c>
      <c r="KF556">
        <v>2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1</v>
      </c>
      <c r="KN556">
        <v>1</v>
      </c>
      <c r="KO556">
        <v>0</v>
      </c>
      <c r="KP556">
        <v>0</v>
      </c>
      <c r="KQ556">
        <v>4</v>
      </c>
      <c r="KR556">
        <v>3</v>
      </c>
      <c r="KS556">
        <v>1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1</v>
      </c>
      <c r="LF556">
        <v>0</v>
      </c>
      <c r="LG556">
        <v>1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3</v>
      </c>
    </row>
    <row r="557" spans="1:325">
      <c r="A557" t="s">
        <v>835</v>
      </c>
      <c r="B557" t="s">
        <v>822</v>
      </c>
      <c r="C557" t="str">
        <f>"181603"</f>
        <v>181603</v>
      </c>
      <c r="D557" t="s">
        <v>834</v>
      </c>
      <c r="E557">
        <v>8</v>
      </c>
      <c r="F557">
        <v>1102</v>
      </c>
      <c r="G557">
        <v>840</v>
      </c>
      <c r="H557">
        <v>172</v>
      </c>
      <c r="I557">
        <v>668</v>
      </c>
      <c r="J557">
        <v>0</v>
      </c>
      <c r="K557">
        <v>2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668</v>
      </c>
      <c r="T557">
        <v>0</v>
      </c>
      <c r="U557">
        <v>0</v>
      </c>
      <c r="V557">
        <v>668</v>
      </c>
      <c r="W557">
        <v>8</v>
      </c>
      <c r="X557">
        <v>3</v>
      </c>
      <c r="Y557">
        <v>4</v>
      </c>
      <c r="Z557">
        <v>0</v>
      </c>
      <c r="AA557">
        <v>660</v>
      </c>
      <c r="AB557">
        <v>430</v>
      </c>
      <c r="AC557">
        <v>60</v>
      </c>
      <c r="AD557">
        <v>51</v>
      </c>
      <c r="AE557">
        <v>3</v>
      </c>
      <c r="AF557">
        <v>14</v>
      </c>
      <c r="AG557">
        <v>4</v>
      </c>
      <c r="AH557">
        <v>111</v>
      </c>
      <c r="AI557">
        <v>12</v>
      </c>
      <c r="AJ557">
        <v>2</v>
      </c>
      <c r="AK557">
        <v>3</v>
      </c>
      <c r="AL557">
        <v>53</v>
      </c>
      <c r="AM557">
        <v>37</v>
      </c>
      <c r="AN557">
        <v>11</v>
      </c>
      <c r="AO557">
        <v>1</v>
      </c>
      <c r="AP557">
        <v>9</v>
      </c>
      <c r="AQ557">
        <v>9</v>
      </c>
      <c r="AR557">
        <v>6</v>
      </c>
      <c r="AS557">
        <v>0</v>
      </c>
      <c r="AT557">
        <v>4</v>
      </c>
      <c r="AU557">
        <v>0</v>
      </c>
      <c r="AV557">
        <v>1</v>
      </c>
      <c r="AW557">
        <v>3</v>
      </c>
      <c r="AX557">
        <v>4</v>
      </c>
      <c r="AY557">
        <v>8</v>
      </c>
      <c r="AZ557">
        <v>6</v>
      </c>
      <c r="BA557">
        <v>0</v>
      </c>
      <c r="BB557">
        <v>5</v>
      </c>
      <c r="BC557">
        <v>1</v>
      </c>
      <c r="BD557">
        <v>1</v>
      </c>
      <c r="BE557">
        <v>2</v>
      </c>
      <c r="BF557">
        <v>9</v>
      </c>
      <c r="BG557">
        <v>430</v>
      </c>
      <c r="BH557">
        <v>51</v>
      </c>
      <c r="BI557">
        <v>10</v>
      </c>
      <c r="BJ557">
        <v>11</v>
      </c>
      <c r="BK557">
        <v>4</v>
      </c>
      <c r="BL557">
        <v>2</v>
      </c>
      <c r="BM557">
        <v>0</v>
      </c>
      <c r="BN557">
        <v>4</v>
      </c>
      <c r="BO557">
        <v>4</v>
      </c>
      <c r="BP557">
        <v>1</v>
      </c>
      <c r="BQ557">
        <v>5</v>
      </c>
      <c r="BR557">
        <v>0</v>
      </c>
      <c r="BS557">
        <v>1</v>
      </c>
      <c r="BT557">
        <v>0</v>
      </c>
      <c r="BU557">
        <v>0</v>
      </c>
      <c r="BV557">
        <v>0</v>
      </c>
      <c r="BW557">
        <v>3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1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4</v>
      </c>
      <c r="CL557">
        <v>1</v>
      </c>
      <c r="CM557">
        <v>51</v>
      </c>
      <c r="CN557">
        <v>11</v>
      </c>
      <c r="CO557">
        <v>2</v>
      </c>
      <c r="CP557">
        <v>2</v>
      </c>
      <c r="CQ557">
        <v>1</v>
      </c>
      <c r="CR557">
        <v>0</v>
      </c>
      <c r="CS557">
        <v>0</v>
      </c>
      <c r="CT557">
        <v>2</v>
      </c>
      <c r="CU557">
        <v>0</v>
      </c>
      <c r="CV557">
        <v>0</v>
      </c>
      <c r="CW557">
        <v>2</v>
      </c>
      <c r="CX557">
        <v>0</v>
      </c>
      <c r="CY557">
        <v>0</v>
      </c>
      <c r="CZ557">
        <v>0</v>
      </c>
      <c r="DA557">
        <v>1</v>
      </c>
      <c r="DB557">
        <v>0</v>
      </c>
      <c r="DC557">
        <v>0</v>
      </c>
      <c r="DD557">
        <v>1</v>
      </c>
      <c r="DE557">
        <v>11</v>
      </c>
      <c r="DF557">
        <v>27</v>
      </c>
      <c r="DG557">
        <v>16</v>
      </c>
      <c r="DH557">
        <v>2</v>
      </c>
      <c r="DI557">
        <v>0</v>
      </c>
      <c r="DJ557">
        <v>1</v>
      </c>
      <c r="DK557">
        <v>0</v>
      </c>
      <c r="DL557">
        <v>1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1</v>
      </c>
      <c r="DY557">
        <v>1</v>
      </c>
      <c r="DZ557">
        <v>0</v>
      </c>
      <c r="EA557">
        <v>2</v>
      </c>
      <c r="EB557">
        <v>1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2</v>
      </c>
      <c r="EI557">
        <v>27</v>
      </c>
      <c r="EJ557">
        <v>15</v>
      </c>
      <c r="EK557">
        <v>8</v>
      </c>
      <c r="EL557">
        <v>3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1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1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2</v>
      </c>
      <c r="FO557">
        <v>15</v>
      </c>
      <c r="FP557">
        <v>10</v>
      </c>
      <c r="FQ557">
        <v>4</v>
      </c>
      <c r="FR557">
        <v>1</v>
      </c>
      <c r="FS557">
        <v>0</v>
      </c>
      <c r="FT557">
        <v>1</v>
      </c>
      <c r="FU557">
        <v>1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2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>
        <v>1</v>
      </c>
      <c r="GU557">
        <v>10</v>
      </c>
      <c r="GV557">
        <v>81</v>
      </c>
      <c r="GW557">
        <v>32</v>
      </c>
      <c r="GX557">
        <v>7</v>
      </c>
      <c r="GY557">
        <v>6</v>
      </c>
      <c r="GZ557">
        <v>0</v>
      </c>
      <c r="HA557">
        <v>2</v>
      </c>
      <c r="HB557">
        <v>2</v>
      </c>
      <c r="HC557">
        <v>1</v>
      </c>
      <c r="HD557">
        <v>2</v>
      </c>
      <c r="HE557">
        <v>2</v>
      </c>
      <c r="HF557">
        <v>1</v>
      </c>
      <c r="HG557">
        <v>5</v>
      </c>
      <c r="HH557">
        <v>0</v>
      </c>
      <c r="HI557">
        <v>0</v>
      </c>
      <c r="HJ557">
        <v>0</v>
      </c>
      <c r="HK557">
        <v>1</v>
      </c>
      <c r="HL557">
        <v>5</v>
      </c>
      <c r="HM557">
        <v>1</v>
      </c>
      <c r="HN557">
        <v>0</v>
      </c>
      <c r="HO557">
        <v>2</v>
      </c>
      <c r="HP557">
        <v>1</v>
      </c>
      <c r="HQ557">
        <v>1</v>
      </c>
      <c r="HR557">
        <v>1</v>
      </c>
      <c r="HS557">
        <v>5</v>
      </c>
      <c r="HT557">
        <v>2</v>
      </c>
      <c r="HU557">
        <v>2</v>
      </c>
      <c r="HV557">
        <v>0</v>
      </c>
      <c r="HW557">
        <v>0</v>
      </c>
      <c r="HX557">
        <v>81</v>
      </c>
      <c r="HY557">
        <v>26</v>
      </c>
      <c r="HZ557">
        <v>12</v>
      </c>
      <c r="IA557">
        <v>5</v>
      </c>
      <c r="IB557">
        <v>0</v>
      </c>
      <c r="IC557">
        <v>0</v>
      </c>
      <c r="ID557">
        <v>1</v>
      </c>
      <c r="IE557">
        <v>2</v>
      </c>
      <c r="IF557">
        <v>0</v>
      </c>
      <c r="IG557">
        <v>0</v>
      </c>
      <c r="IH557">
        <v>0</v>
      </c>
      <c r="II557">
        <v>1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1</v>
      </c>
      <c r="IR557">
        <v>1</v>
      </c>
      <c r="IS557">
        <v>0</v>
      </c>
      <c r="IT557">
        <v>0</v>
      </c>
      <c r="IU557">
        <v>1</v>
      </c>
      <c r="IV557">
        <v>1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1</v>
      </c>
      <c r="JC557">
        <v>0</v>
      </c>
      <c r="JD557">
        <v>26</v>
      </c>
      <c r="JE557">
        <v>4</v>
      </c>
      <c r="JF557">
        <v>2</v>
      </c>
      <c r="JG557">
        <v>0</v>
      </c>
      <c r="JH557">
        <v>0</v>
      </c>
      <c r="JI557">
        <v>1</v>
      </c>
      <c r="JJ557">
        <v>0</v>
      </c>
      <c r="JK557">
        <v>0</v>
      </c>
      <c r="JL557">
        <v>0</v>
      </c>
      <c r="JM557">
        <v>1</v>
      </c>
      <c r="JN557">
        <v>0</v>
      </c>
      <c r="JO557">
        <v>0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0</v>
      </c>
      <c r="JV557">
        <v>0</v>
      </c>
      <c r="JW557">
        <v>0</v>
      </c>
      <c r="JX557">
        <v>0</v>
      </c>
      <c r="JY557">
        <v>4</v>
      </c>
      <c r="JZ557">
        <v>3</v>
      </c>
      <c r="KA557">
        <v>0</v>
      </c>
      <c r="KB557">
        <v>0</v>
      </c>
      <c r="KC557">
        <v>1</v>
      </c>
      <c r="KD557">
        <v>0</v>
      </c>
      <c r="KE557">
        <v>0</v>
      </c>
      <c r="KF557">
        <v>1</v>
      </c>
      <c r="KG557">
        <v>0</v>
      </c>
      <c r="KH557">
        <v>0</v>
      </c>
      <c r="KI557">
        <v>0</v>
      </c>
      <c r="KJ557">
        <v>0</v>
      </c>
      <c r="KK557">
        <v>0</v>
      </c>
      <c r="KL557">
        <v>0</v>
      </c>
      <c r="KM557">
        <v>1</v>
      </c>
      <c r="KN557">
        <v>0</v>
      </c>
      <c r="KO557">
        <v>0</v>
      </c>
      <c r="KP557">
        <v>0</v>
      </c>
      <c r="KQ557">
        <v>3</v>
      </c>
      <c r="KR557">
        <v>2</v>
      </c>
      <c r="KS557">
        <v>1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1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2</v>
      </c>
    </row>
    <row r="558" spans="1:325">
      <c r="A558" t="s">
        <v>833</v>
      </c>
      <c r="B558" t="s">
        <v>822</v>
      </c>
      <c r="C558" t="str">
        <f>"181603"</f>
        <v>181603</v>
      </c>
      <c r="D558" t="s">
        <v>832</v>
      </c>
      <c r="E558">
        <v>9</v>
      </c>
      <c r="F558">
        <v>1161</v>
      </c>
      <c r="G558">
        <v>880</v>
      </c>
      <c r="H558">
        <v>178</v>
      </c>
      <c r="I558">
        <v>702</v>
      </c>
      <c r="J558">
        <v>0</v>
      </c>
      <c r="K558">
        <v>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702</v>
      </c>
      <c r="T558">
        <v>0</v>
      </c>
      <c r="U558">
        <v>0</v>
      </c>
      <c r="V558">
        <v>702</v>
      </c>
      <c r="W558">
        <v>12</v>
      </c>
      <c r="X558">
        <v>11</v>
      </c>
      <c r="Y558">
        <v>1</v>
      </c>
      <c r="Z558">
        <v>0</v>
      </c>
      <c r="AA558">
        <v>690</v>
      </c>
      <c r="AB558">
        <v>297</v>
      </c>
      <c r="AC558">
        <v>51</v>
      </c>
      <c r="AD558">
        <v>70</v>
      </c>
      <c r="AE558">
        <v>0</v>
      </c>
      <c r="AF558">
        <v>15</v>
      </c>
      <c r="AG558">
        <v>1</v>
      </c>
      <c r="AH558">
        <v>67</v>
      </c>
      <c r="AI558">
        <v>12</v>
      </c>
      <c r="AJ558">
        <v>0</v>
      </c>
      <c r="AK558">
        <v>0</v>
      </c>
      <c r="AL558">
        <v>34</v>
      </c>
      <c r="AM558">
        <v>13</v>
      </c>
      <c r="AN558">
        <v>3</v>
      </c>
      <c r="AO558">
        <v>2</v>
      </c>
      <c r="AP558">
        <v>3</v>
      </c>
      <c r="AQ558">
        <v>0</v>
      </c>
      <c r="AR558">
        <v>5</v>
      </c>
      <c r="AS558">
        <v>0</v>
      </c>
      <c r="AT558">
        <v>1</v>
      </c>
      <c r="AU558">
        <v>0</v>
      </c>
      <c r="AV558">
        <v>0</v>
      </c>
      <c r="AW558">
        <v>2</v>
      </c>
      <c r="AX558">
        <v>2</v>
      </c>
      <c r="AY558">
        <v>5</v>
      </c>
      <c r="AZ558">
        <v>0</v>
      </c>
      <c r="BA558">
        <v>0</v>
      </c>
      <c r="BB558">
        <v>3</v>
      </c>
      <c r="BC558">
        <v>1</v>
      </c>
      <c r="BD558">
        <v>2</v>
      </c>
      <c r="BE558">
        <v>2</v>
      </c>
      <c r="BF558">
        <v>3</v>
      </c>
      <c r="BG558">
        <v>297</v>
      </c>
      <c r="BH558">
        <v>106</v>
      </c>
      <c r="BI558">
        <v>46</v>
      </c>
      <c r="BJ558">
        <v>14</v>
      </c>
      <c r="BK558">
        <v>11</v>
      </c>
      <c r="BL558">
        <v>1</v>
      </c>
      <c r="BM558">
        <v>0</v>
      </c>
      <c r="BN558">
        <v>3</v>
      </c>
      <c r="BO558">
        <v>2</v>
      </c>
      <c r="BP558">
        <v>0</v>
      </c>
      <c r="BQ558">
        <v>5</v>
      </c>
      <c r="BR558">
        <v>1</v>
      </c>
      <c r="BS558">
        <v>2</v>
      </c>
      <c r="BT558">
        <v>0</v>
      </c>
      <c r="BU558">
        <v>0</v>
      </c>
      <c r="BV558">
        <v>2</v>
      </c>
      <c r="BW558">
        <v>9</v>
      </c>
      <c r="BX558">
        <v>1</v>
      </c>
      <c r="BY558">
        <v>0</v>
      </c>
      <c r="BZ558">
        <v>1</v>
      </c>
      <c r="CA558">
        <v>0</v>
      </c>
      <c r="CB558">
        <v>0</v>
      </c>
      <c r="CC558">
        <v>0</v>
      </c>
      <c r="CD558">
        <v>1</v>
      </c>
      <c r="CE558">
        <v>0</v>
      </c>
      <c r="CF558">
        <v>4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3</v>
      </c>
      <c r="CM558">
        <v>106</v>
      </c>
      <c r="CN558">
        <v>27</v>
      </c>
      <c r="CO558">
        <v>11</v>
      </c>
      <c r="CP558">
        <v>3</v>
      </c>
      <c r="CQ558">
        <v>1</v>
      </c>
      <c r="CR558">
        <v>0</v>
      </c>
      <c r="CS558">
        <v>2</v>
      </c>
      <c r="CT558">
        <v>2</v>
      </c>
      <c r="CU558">
        <v>0</v>
      </c>
      <c r="CV558">
        <v>0</v>
      </c>
      <c r="CW558">
        <v>0</v>
      </c>
      <c r="CX558">
        <v>1</v>
      </c>
      <c r="CY558">
        <v>0</v>
      </c>
      <c r="CZ558">
        <v>3</v>
      </c>
      <c r="DA558">
        <v>1</v>
      </c>
      <c r="DB558">
        <v>2</v>
      </c>
      <c r="DC558">
        <v>0</v>
      </c>
      <c r="DD558">
        <v>1</v>
      </c>
      <c r="DE558">
        <v>27</v>
      </c>
      <c r="DF558">
        <v>43</v>
      </c>
      <c r="DG558">
        <v>23</v>
      </c>
      <c r="DH558">
        <v>4</v>
      </c>
      <c r="DI558">
        <v>0</v>
      </c>
      <c r="DJ558">
        <v>1</v>
      </c>
      <c r="DK558">
        <v>1</v>
      </c>
      <c r="DL558">
        <v>1</v>
      </c>
      <c r="DM558">
        <v>0</v>
      </c>
      <c r="DN558">
        <v>6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1</v>
      </c>
      <c r="DU558">
        <v>1</v>
      </c>
      <c r="DV558">
        <v>0</v>
      </c>
      <c r="DW558">
        <v>0</v>
      </c>
      <c r="DX558">
        <v>0</v>
      </c>
      <c r="DY558">
        <v>0</v>
      </c>
      <c r="DZ558">
        <v>1</v>
      </c>
      <c r="EA558">
        <v>2</v>
      </c>
      <c r="EB558">
        <v>1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1</v>
      </c>
      <c r="EI558">
        <v>43</v>
      </c>
      <c r="EJ558">
        <v>27</v>
      </c>
      <c r="EK558">
        <v>9</v>
      </c>
      <c r="EL558">
        <v>3</v>
      </c>
      <c r="EM558">
        <v>0</v>
      </c>
      <c r="EN558">
        <v>1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2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7</v>
      </c>
      <c r="FJ558">
        <v>0</v>
      </c>
      <c r="FK558">
        <v>0</v>
      </c>
      <c r="FL558">
        <v>1</v>
      </c>
      <c r="FM558">
        <v>0</v>
      </c>
      <c r="FN558">
        <v>4</v>
      </c>
      <c r="FO558">
        <v>27</v>
      </c>
      <c r="FP558">
        <v>27</v>
      </c>
      <c r="FQ558">
        <v>21</v>
      </c>
      <c r="FR558">
        <v>1</v>
      </c>
      <c r="FS558">
        <v>1</v>
      </c>
      <c r="FT558">
        <v>0</v>
      </c>
      <c r="FU558">
        <v>1</v>
      </c>
      <c r="FV558">
        <v>0</v>
      </c>
      <c r="FW558">
        <v>1</v>
      </c>
      <c r="FX558">
        <v>0</v>
      </c>
      <c r="FY558">
        <v>0</v>
      </c>
      <c r="FZ558">
        <v>0</v>
      </c>
      <c r="GA558">
        <v>2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0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27</v>
      </c>
      <c r="GV558">
        <v>85</v>
      </c>
      <c r="GW558">
        <v>25</v>
      </c>
      <c r="GX558">
        <v>7</v>
      </c>
      <c r="GY558">
        <v>9</v>
      </c>
      <c r="GZ558">
        <v>2</v>
      </c>
      <c r="HA558">
        <v>1</v>
      </c>
      <c r="HB558">
        <v>2</v>
      </c>
      <c r="HC558">
        <v>0</v>
      </c>
      <c r="HD558">
        <v>0</v>
      </c>
      <c r="HE558">
        <v>0</v>
      </c>
      <c r="HF558">
        <v>4</v>
      </c>
      <c r="HG558">
        <v>1</v>
      </c>
      <c r="HH558">
        <v>2</v>
      </c>
      <c r="HI558">
        <v>1</v>
      </c>
      <c r="HJ558">
        <v>1</v>
      </c>
      <c r="HK558">
        <v>2</v>
      </c>
      <c r="HL558">
        <v>0</v>
      </c>
      <c r="HM558">
        <v>0</v>
      </c>
      <c r="HN558">
        <v>0</v>
      </c>
      <c r="HO558">
        <v>0</v>
      </c>
      <c r="HP558">
        <v>1</v>
      </c>
      <c r="HQ558">
        <v>1</v>
      </c>
      <c r="HR558">
        <v>1</v>
      </c>
      <c r="HS558">
        <v>19</v>
      </c>
      <c r="HT558">
        <v>1</v>
      </c>
      <c r="HU558">
        <v>1</v>
      </c>
      <c r="HV558">
        <v>2</v>
      </c>
      <c r="HW558">
        <v>2</v>
      </c>
      <c r="HX558">
        <v>85</v>
      </c>
      <c r="HY558">
        <v>65</v>
      </c>
      <c r="HZ558">
        <v>41</v>
      </c>
      <c r="IA558">
        <v>6</v>
      </c>
      <c r="IB558">
        <v>1</v>
      </c>
      <c r="IC558">
        <v>2</v>
      </c>
      <c r="ID558">
        <v>0</v>
      </c>
      <c r="IE558">
        <v>0</v>
      </c>
      <c r="IF558">
        <v>3</v>
      </c>
      <c r="IG558">
        <v>0</v>
      </c>
      <c r="IH558">
        <v>0</v>
      </c>
      <c r="II558">
        <v>0</v>
      </c>
      <c r="IJ558">
        <v>1</v>
      </c>
      <c r="IK558">
        <v>0</v>
      </c>
      <c r="IL558">
        <v>3</v>
      </c>
      <c r="IM558">
        <v>0</v>
      </c>
      <c r="IN558">
        <v>3</v>
      </c>
      <c r="IO558">
        <v>0</v>
      </c>
      <c r="IP558">
        <v>0</v>
      </c>
      <c r="IQ558">
        <v>0</v>
      </c>
      <c r="IR558">
        <v>1</v>
      </c>
      <c r="IS558">
        <v>0</v>
      </c>
      <c r="IT558">
        <v>0</v>
      </c>
      <c r="IU558">
        <v>0</v>
      </c>
      <c r="IV558">
        <v>0</v>
      </c>
      <c r="IW558">
        <v>0</v>
      </c>
      <c r="IX558">
        <v>0</v>
      </c>
      <c r="IY558">
        <v>3</v>
      </c>
      <c r="IZ558">
        <v>1</v>
      </c>
      <c r="JA558">
        <v>0</v>
      </c>
      <c r="JB558">
        <v>0</v>
      </c>
      <c r="JC558">
        <v>0</v>
      </c>
      <c r="JD558">
        <v>65</v>
      </c>
      <c r="JE558">
        <v>6</v>
      </c>
      <c r="JF558">
        <v>4</v>
      </c>
      <c r="JG558">
        <v>0</v>
      </c>
      <c r="JH558">
        <v>0</v>
      </c>
      <c r="JI558">
        <v>0</v>
      </c>
      <c r="JJ558">
        <v>0</v>
      </c>
      <c r="JK558">
        <v>0</v>
      </c>
      <c r="JL558">
        <v>0</v>
      </c>
      <c r="JM558">
        <v>0</v>
      </c>
      <c r="JN558">
        <v>0</v>
      </c>
      <c r="JO558">
        <v>0</v>
      </c>
      <c r="JP558">
        <v>0</v>
      </c>
      <c r="JQ558">
        <v>0</v>
      </c>
      <c r="JR558">
        <v>0</v>
      </c>
      <c r="JS558">
        <v>0</v>
      </c>
      <c r="JT558">
        <v>1</v>
      </c>
      <c r="JU558">
        <v>0</v>
      </c>
      <c r="JV558">
        <v>0</v>
      </c>
      <c r="JW558">
        <v>1</v>
      </c>
      <c r="JX558">
        <v>0</v>
      </c>
      <c r="JY558">
        <v>6</v>
      </c>
      <c r="JZ558">
        <v>4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4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0</v>
      </c>
      <c r="KN558">
        <v>0</v>
      </c>
      <c r="KO558">
        <v>0</v>
      </c>
      <c r="KP558">
        <v>0</v>
      </c>
      <c r="KQ558">
        <v>4</v>
      </c>
      <c r="KR558">
        <v>3</v>
      </c>
      <c r="KS558">
        <v>0</v>
      </c>
      <c r="KT558">
        <v>0</v>
      </c>
      <c r="KU558">
        <v>0</v>
      </c>
      <c r="KV558">
        <v>0</v>
      </c>
      <c r="KW558">
        <v>1</v>
      </c>
      <c r="KX558">
        <v>0</v>
      </c>
      <c r="KY558">
        <v>1</v>
      </c>
      <c r="KZ558">
        <v>0</v>
      </c>
      <c r="LA558">
        <v>0</v>
      </c>
      <c r="LB558">
        <v>0</v>
      </c>
      <c r="LC558">
        <v>0</v>
      </c>
      <c r="LD558">
        <v>0</v>
      </c>
      <c r="LE558">
        <v>0</v>
      </c>
      <c r="LF558">
        <v>0</v>
      </c>
      <c r="LG558">
        <v>1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3</v>
      </c>
    </row>
    <row r="559" spans="1:325">
      <c r="A559" t="s">
        <v>831</v>
      </c>
      <c r="B559" t="s">
        <v>822</v>
      </c>
      <c r="C559" t="str">
        <f>"181603"</f>
        <v>181603</v>
      </c>
      <c r="D559" t="s">
        <v>830</v>
      </c>
      <c r="E559">
        <v>10</v>
      </c>
      <c r="F559">
        <v>1219</v>
      </c>
      <c r="G559">
        <v>930</v>
      </c>
      <c r="H559">
        <v>132</v>
      </c>
      <c r="I559">
        <v>798</v>
      </c>
      <c r="J559">
        <v>0</v>
      </c>
      <c r="K559">
        <v>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798</v>
      </c>
      <c r="T559">
        <v>0</v>
      </c>
      <c r="U559">
        <v>0</v>
      </c>
      <c r="V559">
        <v>798</v>
      </c>
      <c r="W559">
        <v>7</v>
      </c>
      <c r="X559">
        <v>4</v>
      </c>
      <c r="Y559">
        <v>3</v>
      </c>
      <c r="Z559">
        <v>0</v>
      </c>
      <c r="AA559">
        <v>791</v>
      </c>
      <c r="AB559">
        <v>401</v>
      </c>
      <c r="AC559">
        <v>57</v>
      </c>
      <c r="AD559">
        <v>104</v>
      </c>
      <c r="AE559">
        <v>5</v>
      </c>
      <c r="AF559">
        <v>13</v>
      </c>
      <c r="AG559">
        <v>1</v>
      </c>
      <c r="AH559">
        <v>77</v>
      </c>
      <c r="AI559">
        <v>11</v>
      </c>
      <c r="AJ559">
        <v>5</v>
      </c>
      <c r="AK559">
        <v>1</v>
      </c>
      <c r="AL559">
        <v>52</v>
      </c>
      <c r="AM559">
        <v>16</v>
      </c>
      <c r="AN559">
        <v>7</v>
      </c>
      <c r="AO559">
        <v>3</v>
      </c>
      <c r="AP559">
        <v>7</v>
      </c>
      <c r="AQ559">
        <v>1</v>
      </c>
      <c r="AR559">
        <v>5</v>
      </c>
      <c r="AS559">
        <v>3</v>
      </c>
      <c r="AT559">
        <v>0</v>
      </c>
      <c r="AU559">
        <v>1</v>
      </c>
      <c r="AV559">
        <v>3</v>
      </c>
      <c r="AW559">
        <v>0</v>
      </c>
      <c r="AX559">
        <v>3</v>
      </c>
      <c r="AY559">
        <v>1</v>
      </c>
      <c r="AZ559">
        <v>1</v>
      </c>
      <c r="BA559">
        <v>1</v>
      </c>
      <c r="BB559">
        <v>5</v>
      </c>
      <c r="BC559">
        <v>2</v>
      </c>
      <c r="BD559">
        <v>2</v>
      </c>
      <c r="BE559">
        <v>2</v>
      </c>
      <c r="BF559">
        <v>12</v>
      </c>
      <c r="BG559">
        <v>401</v>
      </c>
      <c r="BH559">
        <v>112</v>
      </c>
      <c r="BI559">
        <v>39</v>
      </c>
      <c r="BJ559">
        <v>20</v>
      </c>
      <c r="BK559">
        <v>16</v>
      </c>
      <c r="BL559">
        <v>4</v>
      </c>
      <c r="BM559">
        <v>2</v>
      </c>
      <c r="BN559">
        <v>2</v>
      </c>
      <c r="BO559">
        <v>5</v>
      </c>
      <c r="BP559">
        <v>3</v>
      </c>
      <c r="BQ559">
        <v>0</v>
      </c>
      <c r="BR559">
        <v>0</v>
      </c>
      <c r="BS559">
        <v>1</v>
      </c>
      <c r="BT559">
        <v>2</v>
      </c>
      <c r="BU559">
        <v>1</v>
      </c>
      <c r="BV559">
        <v>0</v>
      </c>
      <c r="BW559">
        <v>9</v>
      </c>
      <c r="BX559">
        <v>0</v>
      </c>
      <c r="BY559">
        <v>0</v>
      </c>
      <c r="BZ559">
        <v>1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1</v>
      </c>
      <c r="CG559">
        <v>0</v>
      </c>
      <c r="CH559">
        <v>1</v>
      </c>
      <c r="CI559">
        <v>0</v>
      </c>
      <c r="CJ559">
        <v>0</v>
      </c>
      <c r="CK559">
        <v>3</v>
      </c>
      <c r="CL559">
        <v>2</v>
      </c>
      <c r="CM559">
        <v>112</v>
      </c>
      <c r="CN559">
        <v>21</v>
      </c>
      <c r="CO559">
        <v>6</v>
      </c>
      <c r="CP559">
        <v>6</v>
      </c>
      <c r="CQ559">
        <v>3</v>
      </c>
      <c r="CR559">
        <v>0</v>
      </c>
      <c r="CS559">
        <v>0</v>
      </c>
      <c r="CT559">
        <v>0</v>
      </c>
      <c r="CU559">
        <v>1</v>
      </c>
      <c r="CV559">
        <v>0</v>
      </c>
      <c r="CW559">
        <v>0</v>
      </c>
      <c r="CX559">
        <v>0</v>
      </c>
      <c r="CY559">
        <v>0</v>
      </c>
      <c r="CZ559">
        <v>1</v>
      </c>
      <c r="DA559">
        <v>0</v>
      </c>
      <c r="DB559">
        <v>1</v>
      </c>
      <c r="DC559">
        <v>0</v>
      </c>
      <c r="DD559">
        <v>3</v>
      </c>
      <c r="DE559">
        <v>21</v>
      </c>
      <c r="DF559">
        <v>40</v>
      </c>
      <c r="DG559">
        <v>26</v>
      </c>
      <c r="DH559">
        <v>2</v>
      </c>
      <c r="DI559">
        <v>1</v>
      </c>
      <c r="DJ559">
        <v>0</v>
      </c>
      <c r="DK559">
        <v>1</v>
      </c>
      <c r="DL559">
        <v>0</v>
      </c>
      <c r="DM559">
        <v>0</v>
      </c>
      <c r="DN559">
        <v>2</v>
      </c>
      <c r="DO559">
        <v>0</v>
      </c>
      <c r="DP559">
        <v>0</v>
      </c>
      <c r="DQ559">
        <v>0</v>
      </c>
      <c r="DR559">
        <v>1</v>
      </c>
      <c r="DS559">
        <v>0</v>
      </c>
      <c r="DT559">
        <v>2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1</v>
      </c>
      <c r="EA559">
        <v>1</v>
      </c>
      <c r="EB559">
        <v>0</v>
      </c>
      <c r="EC559">
        <v>0</v>
      </c>
      <c r="ED559">
        <v>0</v>
      </c>
      <c r="EE559">
        <v>0</v>
      </c>
      <c r="EF559">
        <v>1</v>
      </c>
      <c r="EG559">
        <v>0</v>
      </c>
      <c r="EH559">
        <v>2</v>
      </c>
      <c r="EI559">
        <v>40</v>
      </c>
      <c r="EJ559">
        <v>21</v>
      </c>
      <c r="EK559">
        <v>6</v>
      </c>
      <c r="EL559">
        <v>3</v>
      </c>
      <c r="EM559">
        <v>1</v>
      </c>
      <c r="EN559">
        <v>0</v>
      </c>
      <c r="EO559">
        <v>1</v>
      </c>
      <c r="EP559">
        <v>0</v>
      </c>
      <c r="EQ559">
        <v>1</v>
      </c>
      <c r="ER559">
        <v>0</v>
      </c>
      <c r="ES559">
        <v>0</v>
      </c>
      <c r="ET559">
        <v>2</v>
      </c>
      <c r="EU559">
        <v>0</v>
      </c>
      <c r="EV559">
        <v>1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1</v>
      </c>
      <c r="FI559">
        <v>3</v>
      </c>
      <c r="FJ559">
        <v>0</v>
      </c>
      <c r="FK559">
        <v>0</v>
      </c>
      <c r="FL559">
        <v>0</v>
      </c>
      <c r="FM559">
        <v>0</v>
      </c>
      <c r="FN559">
        <v>2</v>
      </c>
      <c r="FO559">
        <v>21</v>
      </c>
      <c r="FP559">
        <v>27</v>
      </c>
      <c r="FQ559">
        <v>17</v>
      </c>
      <c r="FR559">
        <v>2</v>
      </c>
      <c r="FS559">
        <v>0</v>
      </c>
      <c r="FT559">
        <v>0</v>
      </c>
      <c r="FU559">
        <v>1</v>
      </c>
      <c r="FV559">
        <v>0</v>
      </c>
      <c r="FW559">
        <v>0</v>
      </c>
      <c r="FX559">
        <v>0</v>
      </c>
      <c r="FY559">
        <v>0</v>
      </c>
      <c r="FZ559">
        <v>0</v>
      </c>
      <c r="GA559">
        <v>0</v>
      </c>
      <c r="GB559">
        <v>0</v>
      </c>
      <c r="GC559">
        <v>0</v>
      </c>
      <c r="GD559">
        <v>0</v>
      </c>
      <c r="GE559">
        <v>2</v>
      </c>
      <c r="GF559">
        <v>0</v>
      </c>
      <c r="GG559">
        <v>0</v>
      </c>
      <c r="GH559">
        <v>1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1</v>
      </c>
      <c r="GS559">
        <v>1</v>
      </c>
      <c r="GT559">
        <v>2</v>
      </c>
      <c r="GU559">
        <v>27</v>
      </c>
      <c r="GV559">
        <v>87</v>
      </c>
      <c r="GW559">
        <v>29</v>
      </c>
      <c r="GX559">
        <v>0</v>
      </c>
      <c r="GY559">
        <v>12</v>
      </c>
      <c r="GZ559">
        <v>1</v>
      </c>
      <c r="HA559">
        <v>7</v>
      </c>
      <c r="HB559">
        <v>5</v>
      </c>
      <c r="HC559">
        <v>0</v>
      </c>
      <c r="HD559">
        <v>1</v>
      </c>
      <c r="HE559">
        <v>0</v>
      </c>
      <c r="HF559">
        <v>1</v>
      </c>
      <c r="HG559">
        <v>4</v>
      </c>
      <c r="HH559">
        <v>0</v>
      </c>
      <c r="HI559">
        <v>1</v>
      </c>
      <c r="HJ559">
        <v>0</v>
      </c>
      <c r="HK559">
        <v>4</v>
      </c>
      <c r="HL559">
        <v>3</v>
      </c>
      <c r="HM559">
        <v>1</v>
      </c>
      <c r="HN559">
        <v>5</v>
      </c>
      <c r="HO559">
        <v>0</v>
      </c>
      <c r="HP559">
        <v>0</v>
      </c>
      <c r="HQ559">
        <v>1</v>
      </c>
      <c r="HR559">
        <v>5</v>
      </c>
      <c r="HS559">
        <v>3</v>
      </c>
      <c r="HT559">
        <v>1</v>
      </c>
      <c r="HU559">
        <v>1</v>
      </c>
      <c r="HV559">
        <v>2</v>
      </c>
      <c r="HW559">
        <v>0</v>
      </c>
      <c r="HX559">
        <v>87</v>
      </c>
      <c r="HY559">
        <v>77</v>
      </c>
      <c r="HZ559">
        <v>43</v>
      </c>
      <c r="IA559">
        <v>11</v>
      </c>
      <c r="IB559">
        <v>2</v>
      </c>
      <c r="IC559">
        <v>0</v>
      </c>
      <c r="ID559">
        <v>0</v>
      </c>
      <c r="IE559">
        <v>2</v>
      </c>
      <c r="IF559">
        <v>1</v>
      </c>
      <c r="IG559">
        <v>1</v>
      </c>
      <c r="IH559">
        <v>0</v>
      </c>
      <c r="II559">
        <v>2</v>
      </c>
      <c r="IJ559">
        <v>0</v>
      </c>
      <c r="IK559">
        <v>0</v>
      </c>
      <c r="IL559">
        <v>0</v>
      </c>
      <c r="IM559">
        <v>0</v>
      </c>
      <c r="IN559">
        <v>2</v>
      </c>
      <c r="IO559">
        <v>1</v>
      </c>
      <c r="IP559">
        <v>0</v>
      </c>
      <c r="IQ559">
        <v>1</v>
      </c>
      <c r="IR559">
        <v>2</v>
      </c>
      <c r="IS559">
        <v>0</v>
      </c>
      <c r="IT559">
        <v>1</v>
      </c>
      <c r="IU559">
        <v>0</v>
      </c>
      <c r="IV559">
        <v>2</v>
      </c>
      <c r="IW559">
        <v>0</v>
      </c>
      <c r="IX559">
        <v>0</v>
      </c>
      <c r="IY559">
        <v>2</v>
      </c>
      <c r="IZ559">
        <v>1</v>
      </c>
      <c r="JA559">
        <v>0</v>
      </c>
      <c r="JB559">
        <v>0</v>
      </c>
      <c r="JC559">
        <v>3</v>
      </c>
      <c r="JD559">
        <v>77</v>
      </c>
      <c r="JE559">
        <v>1</v>
      </c>
      <c r="JF559">
        <v>0</v>
      </c>
      <c r="JG559">
        <v>1</v>
      </c>
      <c r="JH559">
        <v>0</v>
      </c>
      <c r="JI559">
        <v>0</v>
      </c>
      <c r="JJ559">
        <v>0</v>
      </c>
      <c r="JK559">
        <v>0</v>
      </c>
      <c r="JL559">
        <v>0</v>
      </c>
      <c r="JM559">
        <v>0</v>
      </c>
      <c r="JN559">
        <v>0</v>
      </c>
      <c r="JO559">
        <v>0</v>
      </c>
      <c r="JP559">
        <v>0</v>
      </c>
      <c r="JQ559">
        <v>0</v>
      </c>
      <c r="JR559">
        <v>0</v>
      </c>
      <c r="JS559">
        <v>0</v>
      </c>
      <c r="JT559">
        <v>0</v>
      </c>
      <c r="JU559">
        <v>0</v>
      </c>
      <c r="JV559">
        <v>0</v>
      </c>
      <c r="JW559">
        <v>0</v>
      </c>
      <c r="JX559">
        <v>0</v>
      </c>
      <c r="JY559">
        <v>1</v>
      </c>
      <c r="JZ559">
        <v>4</v>
      </c>
      <c r="KA559">
        <v>1</v>
      </c>
      <c r="KB559">
        <v>1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0</v>
      </c>
      <c r="KL559">
        <v>0</v>
      </c>
      <c r="KM559">
        <v>1</v>
      </c>
      <c r="KN559">
        <v>0</v>
      </c>
      <c r="KO559">
        <v>1</v>
      </c>
      <c r="KP559">
        <v>0</v>
      </c>
      <c r="KQ559">
        <v>4</v>
      </c>
      <c r="KR559">
        <v>0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</row>
    <row r="560" spans="1:325">
      <c r="A560" t="s">
        <v>829</v>
      </c>
      <c r="B560" t="s">
        <v>822</v>
      </c>
      <c r="C560" t="str">
        <f>"181603"</f>
        <v>181603</v>
      </c>
      <c r="D560" t="s">
        <v>828</v>
      </c>
      <c r="E560">
        <v>11</v>
      </c>
      <c r="F560">
        <v>1301</v>
      </c>
      <c r="G560">
        <v>990</v>
      </c>
      <c r="H560">
        <v>280</v>
      </c>
      <c r="I560">
        <v>710</v>
      </c>
      <c r="J560">
        <v>1</v>
      </c>
      <c r="K560">
        <v>2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710</v>
      </c>
      <c r="T560">
        <v>0</v>
      </c>
      <c r="U560">
        <v>0</v>
      </c>
      <c r="V560">
        <v>710</v>
      </c>
      <c r="W560">
        <v>21</v>
      </c>
      <c r="X560">
        <v>13</v>
      </c>
      <c r="Y560">
        <v>8</v>
      </c>
      <c r="Z560">
        <v>0</v>
      </c>
      <c r="AA560">
        <v>689</v>
      </c>
      <c r="AB560">
        <v>444</v>
      </c>
      <c r="AC560">
        <v>63</v>
      </c>
      <c r="AD560">
        <v>118</v>
      </c>
      <c r="AE560">
        <v>2</v>
      </c>
      <c r="AF560">
        <v>17</v>
      </c>
      <c r="AG560">
        <v>2</v>
      </c>
      <c r="AH560">
        <v>116</v>
      </c>
      <c r="AI560">
        <v>8</v>
      </c>
      <c r="AJ560">
        <v>4</v>
      </c>
      <c r="AK560">
        <v>2</v>
      </c>
      <c r="AL560">
        <v>33</v>
      </c>
      <c r="AM560">
        <v>35</v>
      </c>
      <c r="AN560">
        <v>8</v>
      </c>
      <c r="AO560">
        <v>1</v>
      </c>
      <c r="AP560">
        <v>5</v>
      </c>
      <c r="AQ560">
        <v>4</v>
      </c>
      <c r="AR560">
        <v>6</v>
      </c>
      <c r="AS560">
        <v>0</v>
      </c>
      <c r="AT560">
        <v>4</v>
      </c>
      <c r="AU560">
        <v>0</v>
      </c>
      <c r="AV560">
        <v>0</v>
      </c>
      <c r="AW560">
        <v>0</v>
      </c>
      <c r="AX560">
        <v>1</v>
      </c>
      <c r="AY560">
        <v>2</v>
      </c>
      <c r="AZ560">
        <v>1</v>
      </c>
      <c r="BA560">
        <v>0</v>
      </c>
      <c r="BB560">
        <v>4</v>
      </c>
      <c r="BC560">
        <v>0</v>
      </c>
      <c r="BD560">
        <v>1</v>
      </c>
      <c r="BE560">
        <v>1</v>
      </c>
      <c r="BF560">
        <v>6</v>
      </c>
      <c r="BG560">
        <v>444</v>
      </c>
      <c r="BH560">
        <v>56</v>
      </c>
      <c r="BI560">
        <v>22</v>
      </c>
      <c r="BJ560">
        <v>11</v>
      </c>
      <c r="BK560">
        <v>10</v>
      </c>
      <c r="BL560">
        <v>1</v>
      </c>
      <c r="BM560">
        <v>0</v>
      </c>
      <c r="BN560">
        <v>1</v>
      </c>
      <c r="BO560">
        <v>3</v>
      </c>
      <c r="BP560">
        <v>1</v>
      </c>
      <c r="BQ560">
        <v>1</v>
      </c>
      <c r="BR560">
        <v>2</v>
      </c>
      <c r="BS560">
        <v>0</v>
      </c>
      <c r="BT560">
        <v>0</v>
      </c>
      <c r="BU560">
        <v>0</v>
      </c>
      <c r="BV560">
        <v>1</v>
      </c>
      <c r="BW560">
        <v>1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1</v>
      </c>
      <c r="CL560">
        <v>1</v>
      </c>
      <c r="CM560">
        <v>56</v>
      </c>
      <c r="CN560">
        <v>29</v>
      </c>
      <c r="CO560">
        <v>15</v>
      </c>
      <c r="CP560">
        <v>0</v>
      </c>
      <c r="CQ560">
        <v>3</v>
      </c>
      <c r="CR560">
        <v>4</v>
      </c>
      <c r="CS560">
        <v>0</v>
      </c>
      <c r="CT560">
        <v>1</v>
      </c>
      <c r="CU560">
        <v>1</v>
      </c>
      <c r="CV560">
        <v>0</v>
      </c>
      <c r="CW560">
        <v>0</v>
      </c>
      <c r="CX560">
        <v>1</v>
      </c>
      <c r="CY560">
        <v>1</v>
      </c>
      <c r="CZ560">
        <v>0</v>
      </c>
      <c r="DA560">
        <v>2</v>
      </c>
      <c r="DB560">
        <v>1</v>
      </c>
      <c r="DC560">
        <v>0</v>
      </c>
      <c r="DD560">
        <v>0</v>
      </c>
      <c r="DE560">
        <v>29</v>
      </c>
      <c r="DF560">
        <v>39</v>
      </c>
      <c r="DG560">
        <v>23</v>
      </c>
      <c r="DH560">
        <v>4</v>
      </c>
      <c r="DI560">
        <v>0</v>
      </c>
      <c r="DJ560">
        <v>1</v>
      </c>
      <c r="DK560">
        <v>0</v>
      </c>
      <c r="DL560">
        <v>1</v>
      </c>
      <c r="DM560">
        <v>1</v>
      </c>
      <c r="DN560">
        <v>0</v>
      </c>
      <c r="DO560">
        <v>2</v>
      </c>
      <c r="DP560">
        <v>0</v>
      </c>
      <c r="DQ560">
        <v>2</v>
      </c>
      <c r="DR560">
        <v>1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2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2</v>
      </c>
      <c r="EI560">
        <v>39</v>
      </c>
      <c r="EJ560">
        <v>25</v>
      </c>
      <c r="EK560">
        <v>3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1</v>
      </c>
      <c r="ER560">
        <v>0</v>
      </c>
      <c r="ES560">
        <v>2</v>
      </c>
      <c r="ET560">
        <v>0</v>
      </c>
      <c r="EU560">
        <v>2</v>
      </c>
      <c r="EV560">
        <v>1</v>
      </c>
      <c r="EW560">
        <v>0</v>
      </c>
      <c r="EX560">
        <v>0</v>
      </c>
      <c r="EY560">
        <v>1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14</v>
      </c>
      <c r="FJ560">
        <v>0</v>
      </c>
      <c r="FK560">
        <v>0</v>
      </c>
      <c r="FL560">
        <v>0</v>
      </c>
      <c r="FM560">
        <v>0</v>
      </c>
      <c r="FN560">
        <v>1</v>
      </c>
      <c r="FO560">
        <v>25</v>
      </c>
      <c r="FP560">
        <v>27</v>
      </c>
      <c r="FQ560">
        <v>9</v>
      </c>
      <c r="FR560">
        <v>5</v>
      </c>
      <c r="FS560">
        <v>0</v>
      </c>
      <c r="FT560">
        <v>0</v>
      </c>
      <c r="FU560">
        <v>3</v>
      </c>
      <c r="FV560">
        <v>0</v>
      </c>
      <c r="FW560">
        <v>0</v>
      </c>
      <c r="FX560">
        <v>2</v>
      </c>
      <c r="FY560">
        <v>0</v>
      </c>
      <c r="FZ560">
        <v>0</v>
      </c>
      <c r="GA560">
        <v>1</v>
      </c>
      <c r="GB560">
        <v>0</v>
      </c>
      <c r="GC560">
        <v>1</v>
      </c>
      <c r="GD560">
        <v>0</v>
      </c>
      <c r="GE560">
        <v>1</v>
      </c>
      <c r="GF560">
        <v>0</v>
      </c>
      <c r="GG560">
        <v>0</v>
      </c>
      <c r="GH560">
        <v>3</v>
      </c>
      <c r="GI560">
        <v>1</v>
      </c>
      <c r="GJ560">
        <v>0</v>
      </c>
      <c r="GK560">
        <v>1</v>
      </c>
      <c r="GL560">
        <v>0</v>
      </c>
      <c r="GM560">
        <v>0</v>
      </c>
      <c r="GN560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>
        <v>0</v>
      </c>
      <c r="GU560">
        <v>27</v>
      </c>
      <c r="GV560">
        <v>35</v>
      </c>
      <c r="GW560">
        <v>14</v>
      </c>
      <c r="GX560">
        <v>1</v>
      </c>
      <c r="GY560">
        <v>2</v>
      </c>
      <c r="GZ560">
        <v>0</v>
      </c>
      <c r="HA560">
        <v>3</v>
      </c>
      <c r="HB560">
        <v>1</v>
      </c>
      <c r="HC560">
        <v>2</v>
      </c>
      <c r="HD560">
        <v>0</v>
      </c>
      <c r="HE560">
        <v>0</v>
      </c>
      <c r="HF560">
        <v>0</v>
      </c>
      <c r="HG560">
        <v>0</v>
      </c>
      <c r="HH560">
        <v>0</v>
      </c>
      <c r="HI560">
        <v>1</v>
      </c>
      <c r="HJ560">
        <v>0</v>
      </c>
      <c r="HK560">
        <v>2</v>
      </c>
      <c r="HL560">
        <v>1</v>
      </c>
      <c r="HM560">
        <v>0</v>
      </c>
      <c r="HN560">
        <v>1</v>
      </c>
      <c r="HO560">
        <v>0</v>
      </c>
      <c r="HP560">
        <v>0</v>
      </c>
      <c r="HQ560">
        <v>0</v>
      </c>
      <c r="HR560">
        <v>2</v>
      </c>
      <c r="HS560">
        <v>2</v>
      </c>
      <c r="HT560">
        <v>1</v>
      </c>
      <c r="HU560">
        <v>1</v>
      </c>
      <c r="HV560">
        <v>0</v>
      </c>
      <c r="HW560">
        <v>1</v>
      </c>
      <c r="HX560">
        <v>35</v>
      </c>
      <c r="HY560">
        <v>27</v>
      </c>
      <c r="HZ560">
        <v>13</v>
      </c>
      <c r="IA560">
        <v>5</v>
      </c>
      <c r="IB560">
        <v>1</v>
      </c>
      <c r="IC560">
        <v>0</v>
      </c>
      <c r="ID560">
        <v>1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3</v>
      </c>
      <c r="IK560">
        <v>0</v>
      </c>
      <c r="IL560">
        <v>0</v>
      </c>
      <c r="IM560">
        <v>0</v>
      </c>
      <c r="IN560">
        <v>1</v>
      </c>
      <c r="IO560">
        <v>0</v>
      </c>
      <c r="IP560">
        <v>0</v>
      </c>
      <c r="IQ560">
        <v>0</v>
      </c>
      <c r="IR560">
        <v>0</v>
      </c>
      <c r="IS560">
        <v>0</v>
      </c>
      <c r="IT560">
        <v>1</v>
      </c>
      <c r="IU560">
        <v>0</v>
      </c>
      <c r="IV560">
        <v>0</v>
      </c>
      <c r="IW560">
        <v>0</v>
      </c>
      <c r="IX560">
        <v>1</v>
      </c>
      <c r="IY560">
        <v>0</v>
      </c>
      <c r="IZ560">
        <v>0</v>
      </c>
      <c r="JA560">
        <v>0</v>
      </c>
      <c r="JB560">
        <v>0</v>
      </c>
      <c r="JC560">
        <v>1</v>
      </c>
      <c r="JD560">
        <v>27</v>
      </c>
      <c r="JE560">
        <v>5</v>
      </c>
      <c r="JF560">
        <v>2</v>
      </c>
      <c r="JG560">
        <v>0</v>
      </c>
      <c r="JH560">
        <v>1</v>
      </c>
      <c r="JI560">
        <v>0</v>
      </c>
      <c r="JJ560">
        <v>0</v>
      </c>
      <c r="JK560">
        <v>0</v>
      </c>
      <c r="JL560">
        <v>0</v>
      </c>
      <c r="JM560">
        <v>0</v>
      </c>
      <c r="JN560">
        <v>0</v>
      </c>
      <c r="JO560">
        <v>1</v>
      </c>
      <c r="JP560">
        <v>0</v>
      </c>
      <c r="JQ560">
        <v>0</v>
      </c>
      <c r="JR560">
        <v>0</v>
      </c>
      <c r="JS560">
        <v>0</v>
      </c>
      <c r="JT560">
        <v>0</v>
      </c>
      <c r="JU560">
        <v>0</v>
      </c>
      <c r="JV560">
        <v>0</v>
      </c>
      <c r="JW560">
        <v>0</v>
      </c>
      <c r="JX560">
        <v>1</v>
      </c>
      <c r="JY560">
        <v>5</v>
      </c>
      <c r="JZ560">
        <v>1</v>
      </c>
      <c r="KA560">
        <v>1</v>
      </c>
      <c r="KB560">
        <v>0</v>
      </c>
      <c r="KC560">
        <v>0</v>
      </c>
      <c r="KD560">
        <v>0</v>
      </c>
      <c r="KE560">
        <v>0</v>
      </c>
      <c r="KF560">
        <v>0</v>
      </c>
      <c r="KG560">
        <v>0</v>
      </c>
      <c r="KH560">
        <v>0</v>
      </c>
      <c r="KI560">
        <v>0</v>
      </c>
      <c r="KJ560">
        <v>0</v>
      </c>
      <c r="KK560">
        <v>0</v>
      </c>
      <c r="KL560">
        <v>0</v>
      </c>
      <c r="KM560">
        <v>0</v>
      </c>
      <c r="KN560">
        <v>0</v>
      </c>
      <c r="KO560">
        <v>0</v>
      </c>
      <c r="KP560">
        <v>0</v>
      </c>
      <c r="KQ560">
        <v>1</v>
      </c>
      <c r="KR560">
        <v>1</v>
      </c>
      <c r="KS560">
        <v>0</v>
      </c>
      <c r="KT560">
        <v>0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1</v>
      </c>
      <c r="LF560">
        <v>0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1</v>
      </c>
    </row>
    <row r="561" spans="1:325">
      <c r="A561" t="s">
        <v>827</v>
      </c>
      <c r="B561" t="s">
        <v>822</v>
      </c>
      <c r="C561" t="str">
        <f>"181603"</f>
        <v>181603</v>
      </c>
      <c r="D561" t="s">
        <v>826</v>
      </c>
      <c r="E561">
        <v>12</v>
      </c>
      <c r="F561">
        <v>453</v>
      </c>
      <c r="G561">
        <v>350</v>
      </c>
      <c r="H561">
        <v>61</v>
      </c>
      <c r="I561">
        <v>289</v>
      </c>
      <c r="J561">
        <v>0</v>
      </c>
      <c r="K561">
        <v>1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289</v>
      </c>
      <c r="T561">
        <v>0</v>
      </c>
      <c r="U561">
        <v>0</v>
      </c>
      <c r="V561">
        <v>289</v>
      </c>
      <c r="W561">
        <v>4</v>
      </c>
      <c r="X561">
        <v>4</v>
      </c>
      <c r="Y561">
        <v>0</v>
      </c>
      <c r="Z561">
        <v>0</v>
      </c>
      <c r="AA561">
        <v>285</v>
      </c>
      <c r="AB561">
        <v>177</v>
      </c>
      <c r="AC561">
        <v>25</v>
      </c>
      <c r="AD561">
        <v>61</v>
      </c>
      <c r="AE561">
        <v>2</v>
      </c>
      <c r="AF561">
        <v>7</v>
      </c>
      <c r="AG561">
        <v>0</v>
      </c>
      <c r="AH561">
        <v>48</v>
      </c>
      <c r="AI561">
        <v>9</v>
      </c>
      <c r="AJ561">
        <v>0</v>
      </c>
      <c r="AK561">
        <v>0</v>
      </c>
      <c r="AL561">
        <v>10</v>
      </c>
      <c r="AM561">
        <v>3</v>
      </c>
      <c r="AN561">
        <v>3</v>
      </c>
      <c r="AO561">
        <v>1</v>
      </c>
      <c r="AP561">
        <v>1</v>
      </c>
      <c r="AQ561">
        <v>0</v>
      </c>
      <c r="AR561">
        <v>1</v>
      </c>
      <c r="AS561">
        <v>2</v>
      </c>
      <c r="AT561">
        <v>1</v>
      </c>
      <c r="AU561">
        <v>1</v>
      </c>
      <c r="AV561">
        <v>0</v>
      </c>
      <c r="AW561">
        <v>0</v>
      </c>
      <c r="AX561">
        <v>0</v>
      </c>
      <c r="AY561">
        <v>1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1</v>
      </c>
      <c r="BG561">
        <v>177</v>
      </c>
      <c r="BH561">
        <v>23</v>
      </c>
      <c r="BI561">
        <v>10</v>
      </c>
      <c r="BJ561">
        <v>2</v>
      </c>
      <c r="BK561">
        <v>2</v>
      </c>
      <c r="BL561">
        <v>1</v>
      </c>
      <c r="BM561">
        <v>0</v>
      </c>
      <c r="BN561">
        <v>1</v>
      </c>
      <c r="BO561">
        <v>3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4</v>
      </c>
      <c r="CL561">
        <v>0</v>
      </c>
      <c r="CM561">
        <v>23</v>
      </c>
      <c r="CN561">
        <v>8</v>
      </c>
      <c r="CO561">
        <v>4</v>
      </c>
      <c r="CP561">
        <v>0</v>
      </c>
      <c r="CQ561">
        <v>0</v>
      </c>
      <c r="CR561">
        <v>1</v>
      </c>
      <c r="CS561">
        <v>1</v>
      </c>
      <c r="CT561">
        <v>0</v>
      </c>
      <c r="CU561">
        <v>1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1</v>
      </c>
      <c r="DC561">
        <v>0</v>
      </c>
      <c r="DD561">
        <v>0</v>
      </c>
      <c r="DE561">
        <v>8</v>
      </c>
      <c r="DF561">
        <v>13</v>
      </c>
      <c r="DG561">
        <v>9</v>
      </c>
      <c r="DH561">
        <v>0</v>
      </c>
      <c r="DI561">
        <v>1</v>
      </c>
      <c r="DJ561">
        <v>0</v>
      </c>
      <c r="DK561">
        <v>0</v>
      </c>
      <c r="DL561">
        <v>0</v>
      </c>
      <c r="DM561">
        <v>0</v>
      </c>
      <c r="DN561">
        <v>1</v>
      </c>
      <c r="DO561">
        <v>0</v>
      </c>
      <c r="DP561">
        <v>0</v>
      </c>
      <c r="DQ561">
        <v>1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1</v>
      </c>
      <c r="EI561">
        <v>13</v>
      </c>
      <c r="EJ561">
        <v>4</v>
      </c>
      <c r="EK561">
        <v>1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1</v>
      </c>
      <c r="EZ561">
        <v>0</v>
      </c>
      <c r="FA561">
        <v>0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2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4</v>
      </c>
      <c r="FP561">
        <v>10</v>
      </c>
      <c r="FQ561">
        <v>5</v>
      </c>
      <c r="FR561">
        <v>1</v>
      </c>
      <c r="FS561">
        <v>0</v>
      </c>
      <c r="FT561">
        <v>0</v>
      </c>
      <c r="FU561">
        <v>3</v>
      </c>
      <c r="FV561">
        <v>0</v>
      </c>
      <c r="FW561">
        <v>1</v>
      </c>
      <c r="FX561">
        <v>0</v>
      </c>
      <c r="FY561">
        <v>0</v>
      </c>
      <c r="FZ561">
        <v>0</v>
      </c>
      <c r="GA561">
        <v>0</v>
      </c>
      <c r="GB561">
        <v>0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0</v>
      </c>
      <c r="GU561">
        <v>10</v>
      </c>
      <c r="GV561">
        <v>29</v>
      </c>
      <c r="GW561">
        <v>12</v>
      </c>
      <c r="GX561">
        <v>1</v>
      </c>
      <c r="GY561">
        <v>2</v>
      </c>
      <c r="GZ561">
        <v>0</v>
      </c>
      <c r="HA561">
        <v>6</v>
      </c>
      <c r="HB561">
        <v>0</v>
      </c>
      <c r="HC561">
        <v>0</v>
      </c>
      <c r="HD561">
        <v>0</v>
      </c>
      <c r="HE561">
        <v>0</v>
      </c>
      <c r="HF561">
        <v>2</v>
      </c>
      <c r="HG561">
        <v>1</v>
      </c>
      <c r="HH561">
        <v>0</v>
      </c>
      <c r="HI561">
        <v>0</v>
      </c>
      <c r="HJ561">
        <v>0</v>
      </c>
      <c r="HK561">
        <v>0</v>
      </c>
      <c r="HL561">
        <v>0</v>
      </c>
      <c r="HM561">
        <v>0</v>
      </c>
      <c r="HN561">
        <v>1</v>
      </c>
      <c r="HO561">
        <v>0</v>
      </c>
      <c r="HP561">
        <v>0</v>
      </c>
      <c r="HQ561">
        <v>2</v>
      </c>
      <c r="HR561">
        <v>0</v>
      </c>
      <c r="HS561">
        <v>2</v>
      </c>
      <c r="HT561">
        <v>0</v>
      </c>
      <c r="HU561">
        <v>0</v>
      </c>
      <c r="HV561">
        <v>0</v>
      </c>
      <c r="HW561">
        <v>0</v>
      </c>
      <c r="HX561">
        <v>29</v>
      </c>
      <c r="HY561">
        <v>17</v>
      </c>
      <c r="HZ561">
        <v>7</v>
      </c>
      <c r="IA561">
        <v>4</v>
      </c>
      <c r="IB561">
        <v>0</v>
      </c>
      <c r="IC561">
        <v>0</v>
      </c>
      <c r="ID561">
        <v>0</v>
      </c>
      <c r="IE561">
        <v>0</v>
      </c>
      <c r="IF561">
        <v>1</v>
      </c>
      <c r="IG561">
        <v>0</v>
      </c>
      <c r="IH561">
        <v>1</v>
      </c>
      <c r="II561">
        <v>1</v>
      </c>
      <c r="IJ561">
        <v>0</v>
      </c>
      <c r="IK561">
        <v>0</v>
      </c>
      <c r="IL561">
        <v>1</v>
      </c>
      <c r="IM561">
        <v>2</v>
      </c>
      <c r="IN561">
        <v>0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0</v>
      </c>
      <c r="IX561">
        <v>0</v>
      </c>
      <c r="IY561">
        <v>0</v>
      </c>
      <c r="IZ561">
        <v>0</v>
      </c>
      <c r="JA561">
        <v>0</v>
      </c>
      <c r="JB561">
        <v>0</v>
      </c>
      <c r="JC561">
        <v>0</v>
      </c>
      <c r="JD561">
        <v>17</v>
      </c>
      <c r="JE561">
        <v>3</v>
      </c>
      <c r="JF561">
        <v>3</v>
      </c>
      <c r="JG561">
        <v>0</v>
      </c>
      <c r="JH561">
        <v>0</v>
      </c>
      <c r="JI561">
        <v>0</v>
      </c>
      <c r="JJ561">
        <v>0</v>
      </c>
      <c r="JK561">
        <v>0</v>
      </c>
      <c r="JL561">
        <v>0</v>
      </c>
      <c r="JM561">
        <v>0</v>
      </c>
      <c r="JN561">
        <v>0</v>
      </c>
      <c r="JO561">
        <v>0</v>
      </c>
      <c r="JP561">
        <v>0</v>
      </c>
      <c r="JQ561">
        <v>0</v>
      </c>
      <c r="JR561">
        <v>0</v>
      </c>
      <c r="JS561">
        <v>0</v>
      </c>
      <c r="JT561">
        <v>0</v>
      </c>
      <c r="JU561">
        <v>0</v>
      </c>
      <c r="JV561">
        <v>0</v>
      </c>
      <c r="JW561">
        <v>0</v>
      </c>
      <c r="JX561">
        <v>0</v>
      </c>
      <c r="JY561">
        <v>3</v>
      </c>
      <c r="JZ561">
        <v>1</v>
      </c>
      <c r="KA561">
        <v>0</v>
      </c>
      <c r="KB561">
        <v>0</v>
      </c>
      <c r="KC561">
        <v>0</v>
      </c>
      <c r="KD561">
        <v>0</v>
      </c>
      <c r="KE561">
        <v>0</v>
      </c>
      <c r="KF561">
        <v>1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1</v>
      </c>
      <c r="KR561">
        <v>0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</row>
    <row r="562" spans="1:325">
      <c r="A562" t="s">
        <v>825</v>
      </c>
      <c r="B562" t="s">
        <v>822</v>
      </c>
      <c r="C562" t="str">
        <f>"181603"</f>
        <v>181603</v>
      </c>
      <c r="D562" t="s">
        <v>824</v>
      </c>
      <c r="E562">
        <v>13</v>
      </c>
      <c r="F562">
        <v>31</v>
      </c>
      <c r="G562">
        <v>32</v>
      </c>
      <c r="H562">
        <v>28</v>
      </c>
      <c r="I562">
        <v>4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4</v>
      </c>
      <c r="T562">
        <v>0</v>
      </c>
      <c r="U562">
        <v>0</v>
      </c>
      <c r="V562">
        <v>4</v>
      </c>
      <c r="W562">
        <v>0</v>
      </c>
      <c r="X562">
        <v>0</v>
      </c>
      <c r="Y562">
        <v>0</v>
      </c>
      <c r="Z562">
        <v>0</v>
      </c>
      <c r="AA562">
        <v>4</v>
      </c>
      <c r="AB562">
        <v>3</v>
      </c>
      <c r="AC562">
        <v>1</v>
      </c>
      <c r="AD562">
        <v>0</v>
      </c>
      <c r="AE562">
        <v>1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1</v>
      </c>
      <c r="BG562">
        <v>3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0</v>
      </c>
      <c r="FP562">
        <v>1</v>
      </c>
      <c r="FQ562">
        <v>0</v>
      </c>
      <c r="FR562">
        <v>0</v>
      </c>
      <c r="FS562">
        <v>0</v>
      </c>
      <c r="FT562">
        <v>0</v>
      </c>
      <c r="FU562">
        <v>0</v>
      </c>
      <c r="FV562">
        <v>1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1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0</v>
      </c>
      <c r="HO562">
        <v>0</v>
      </c>
      <c r="HP562">
        <v>0</v>
      </c>
      <c r="HQ562">
        <v>0</v>
      </c>
      <c r="HR562">
        <v>0</v>
      </c>
      <c r="HS562">
        <v>0</v>
      </c>
      <c r="HT562">
        <v>0</v>
      </c>
      <c r="HU562">
        <v>0</v>
      </c>
      <c r="HV562">
        <v>0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0</v>
      </c>
      <c r="IN562">
        <v>0</v>
      </c>
      <c r="IO562">
        <v>0</v>
      </c>
      <c r="IP562">
        <v>0</v>
      </c>
      <c r="IQ562">
        <v>0</v>
      </c>
      <c r="IR562">
        <v>0</v>
      </c>
      <c r="IS562">
        <v>0</v>
      </c>
      <c r="IT562">
        <v>0</v>
      </c>
      <c r="IU562">
        <v>0</v>
      </c>
      <c r="IV562">
        <v>0</v>
      </c>
      <c r="IW562">
        <v>0</v>
      </c>
      <c r="IX562">
        <v>0</v>
      </c>
      <c r="IY562">
        <v>0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0</v>
      </c>
      <c r="JF562">
        <v>0</v>
      </c>
      <c r="JG562">
        <v>0</v>
      </c>
      <c r="JH562">
        <v>0</v>
      </c>
      <c r="JI562">
        <v>0</v>
      </c>
      <c r="JJ562">
        <v>0</v>
      </c>
      <c r="JK562">
        <v>0</v>
      </c>
      <c r="JL562">
        <v>0</v>
      </c>
      <c r="JM562">
        <v>0</v>
      </c>
      <c r="JN562">
        <v>0</v>
      </c>
      <c r="JO562">
        <v>0</v>
      </c>
      <c r="JP562">
        <v>0</v>
      </c>
      <c r="JQ562">
        <v>0</v>
      </c>
      <c r="JR562">
        <v>0</v>
      </c>
      <c r="JS562">
        <v>0</v>
      </c>
      <c r="JT562">
        <v>0</v>
      </c>
      <c r="JU562">
        <v>0</v>
      </c>
      <c r="JV562">
        <v>0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0</v>
      </c>
      <c r="KS562">
        <v>0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</row>
    <row r="563" spans="1:325">
      <c r="A563" t="s">
        <v>823</v>
      </c>
      <c r="B563" t="s">
        <v>822</v>
      </c>
      <c r="C563" t="str">
        <f>"181603"</f>
        <v>181603</v>
      </c>
      <c r="D563" t="s">
        <v>821</v>
      </c>
      <c r="E563">
        <v>14</v>
      </c>
      <c r="F563">
        <v>45</v>
      </c>
      <c r="G563">
        <v>23</v>
      </c>
      <c r="H563">
        <v>21</v>
      </c>
      <c r="I563">
        <v>2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2</v>
      </c>
      <c r="T563">
        <v>0</v>
      </c>
      <c r="U563">
        <v>0</v>
      </c>
      <c r="V563">
        <v>2</v>
      </c>
      <c r="W563">
        <v>0</v>
      </c>
      <c r="X563">
        <v>0</v>
      </c>
      <c r="Y563">
        <v>0</v>
      </c>
      <c r="Z563">
        <v>0</v>
      </c>
      <c r="AA563">
        <v>2</v>
      </c>
      <c r="AB563">
        <v>2</v>
      </c>
      <c r="AC563">
        <v>1</v>
      </c>
      <c r="AD563">
        <v>0</v>
      </c>
      <c r="AE563">
        <v>0</v>
      </c>
      <c r="AF563">
        <v>1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2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0</v>
      </c>
      <c r="FQ563">
        <v>0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U563">
        <v>0</v>
      </c>
      <c r="GV563">
        <v>0</v>
      </c>
      <c r="GW563">
        <v>0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0</v>
      </c>
      <c r="HW563">
        <v>0</v>
      </c>
      <c r="HX563">
        <v>0</v>
      </c>
      <c r="HY563">
        <v>0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0</v>
      </c>
      <c r="IN563">
        <v>0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0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0</v>
      </c>
      <c r="JD563">
        <v>0</v>
      </c>
      <c r="JE563">
        <v>0</v>
      </c>
      <c r="JF563">
        <v>0</v>
      </c>
      <c r="JG563">
        <v>0</v>
      </c>
      <c r="JH563">
        <v>0</v>
      </c>
      <c r="JI563">
        <v>0</v>
      </c>
      <c r="JJ563">
        <v>0</v>
      </c>
      <c r="JK563">
        <v>0</v>
      </c>
      <c r="JL563">
        <v>0</v>
      </c>
      <c r="JM563">
        <v>0</v>
      </c>
      <c r="JN563">
        <v>0</v>
      </c>
      <c r="JO563">
        <v>0</v>
      </c>
      <c r="JP563">
        <v>0</v>
      </c>
      <c r="JQ563">
        <v>0</v>
      </c>
      <c r="JR563">
        <v>0</v>
      </c>
      <c r="JS563">
        <v>0</v>
      </c>
      <c r="JT563">
        <v>0</v>
      </c>
      <c r="JU563">
        <v>0</v>
      </c>
      <c r="JV563">
        <v>0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0</v>
      </c>
      <c r="KS563">
        <v>0</v>
      </c>
      <c r="KT563">
        <v>0</v>
      </c>
      <c r="KU563">
        <v>0</v>
      </c>
      <c r="KV563">
        <v>0</v>
      </c>
      <c r="KW563">
        <v>0</v>
      </c>
      <c r="KX563">
        <v>0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0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0</v>
      </c>
      <c r="LL563">
        <v>0</v>
      </c>
      <c r="LM563">
        <v>0</v>
      </c>
    </row>
    <row r="564" spans="1:325">
      <c r="A564" t="s">
        <v>820</v>
      </c>
      <c r="B564" t="s">
        <v>807</v>
      </c>
      <c r="C564" t="str">
        <f>"181604"</f>
        <v>181604</v>
      </c>
      <c r="D564" t="s">
        <v>819</v>
      </c>
      <c r="E564">
        <v>1</v>
      </c>
      <c r="F564">
        <v>1413</v>
      </c>
      <c r="G564">
        <v>1091</v>
      </c>
      <c r="H564">
        <v>193</v>
      </c>
      <c r="I564">
        <v>898</v>
      </c>
      <c r="J564">
        <v>0</v>
      </c>
      <c r="K564">
        <v>2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898</v>
      </c>
      <c r="T564">
        <v>0</v>
      </c>
      <c r="U564">
        <v>0</v>
      </c>
      <c r="V564">
        <v>898</v>
      </c>
      <c r="W564">
        <v>21</v>
      </c>
      <c r="X564">
        <v>12</v>
      </c>
      <c r="Y564">
        <v>9</v>
      </c>
      <c r="Z564">
        <v>0</v>
      </c>
      <c r="AA564">
        <v>877</v>
      </c>
      <c r="AB564">
        <v>509</v>
      </c>
      <c r="AC564">
        <v>59</v>
      </c>
      <c r="AD564">
        <v>83</v>
      </c>
      <c r="AE564">
        <v>8</v>
      </c>
      <c r="AF564">
        <v>17</v>
      </c>
      <c r="AG564">
        <v>5</v>
      </c>
      <c r="AH564">
        <v>106</v>
      </c>
      <c r="AI564">
        <v>26</v>
      </c>
      <c r="AJ564">
        <v>2</v>
      </c>
      <c r="AK564">
        <v>3</v>
      </c>
      <c r="AL564">
        <v>45</v>
      </c>
      <c r="AM564">
        <v>91</v>
      </c>
      <c r="AN564">
        <v>18</v>
      </c>
      <c r="AO564">
        <v>3</v>
      </c>
      <c r="AP564">
        <v>11</v>
      </c>
      <c r="AQ564">
        <v>1</v>
      </c>
      <c r="AR564">
        <v>2</v>
      </c>
      <c r="AS564">
        <v>1</v>
      </c>
      <c r="AT564">
        <v>1</v>
      </c>
      <c r="AU564">
        <v>1</v>
      </c>
      <c r="AV564">
        <v>0</v>
      </c>
      <c r="AW564">
        <v>5</v>
      </c>
      <c r="AX564">
        <v>1</v>
      </c>
      <c r="AY564">
        <v>1</v>
      </c>
      <c r="AZ564">
        <v>4</v>
      </c>
      <c r="BA564">
        <v>1</v>
      </c>
      <c r="BB564">
        <v>3</v>
      </c>
      <c r="BC564">
        <v>1</v>
      </c>
      <c r="BD564">
        <v>3</v>
      </c>
      <c r="BE564">
        <v>2</v>
      </c>
      <c r="BF564">
        <v>5</v>
      </c>
      <c r="BG564">
        <v>509</v>
      </c>
      <c r="BH564">
        <v>99</v>
      </c>
      <c r="BI564">
        <v>43</v>
      </c>
      <c r="BJ564">
        <v>11</v>
      </c>
      <c r="BK564">
        <v>13</v>
      </c>
      <c r="BL564">
        <v>0</v>
      </c>
      <c r="BM564">
        <v>4</v>
      </c>
      <c r="BN564">
        <v>1</v>
      </c>
      <c r="BO564">
        <v>5</v>
      </c>
      <c r="BP564">
        <v>1</v>
      </c>
      <c r="BQ564">
        <v>5</v>
      </c>
      <c r="BR564">
        <v>0</v>
      </c>
      <c r="BS564">
        <v>0</v>
      </c>
      <c r="BT564">
        <v>8</v>
      </c>
      <c r="BU564">
        <v>0</v>
      </c>
      <c r="BV564">
        <v>0</v>
      </c>
      <c r="BW564">
        <v>1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1</v>
      </c>
      <c r="CG564">
        <v>0</v>
      </c>
      <c r="CH564">
        <v>1</v>
      </c>
      <c r="CI564">
        <v>3</v>
      </c>
      <c r="CJ564">
        <v>0</v>
      </c>
      <c r="CK564">
        <v>1</v>
      </c>
      <c r="CL564">
        <v>1</v>
      </c>
      <c r="CM564">
        <v>99</v>
      </c>
      <c r="CN564">
        <v>24</v>
      </c>
      <c r="CO564">
        <v>7</v>
      </c>
      <c r="CP564">
        <v>1</v>
      </c>
      <c r="CQ564">
        <v>5</v>
      </c>
      <c r="CR564">
        <v>1</v>
      </c>
      <c r="CS564">
        <v>0</v>
      </c>
      <c r="CT564">
        <v>0</v>
      </c>
      <c r="CU564">
        <v>0</v>
      </c>
      <c r="CV564">
        <v>0</v>
      </c>
      <c r="CW564">
        <v>2</v>
      </c>
      <c r="CX564">
        <v>1</v>
      </c>
      <c r="CY564">
        <v>1</v>
      </c>
      <c r="CZ564">
        <v>0</v>
      </c>
      <c r="DA564">
        <v>3</v>
      </c>
      <c r="DB564">
        <v>2</v>
      </c>
      <c r="DC564">
        <v>0</v>
      </c>
      <c r="DD564">
        <v>1</v>
      </c>
      <c r="DE564">
        <v>24</v>
      </c>
      <c r="DF564">
        <v>49</v>
      </c>
      <c r="DG564">
        <v>24</v>
      </c>
      <c r="DH564">
        <v>2</v>
      </c>
      <c r="DI564">
        <v>1</v>
      </c>
      <c r="DJ564">
        <v>3</v>
      </c>
      <c r="DK564">
        <v>2</v>
      </c>
      <c r="DL564">
        <v>1</v>
      </c>
      <c r="DM564">
        <v>5</v>
      </c>
      <c r="DN564">
        <v>3</v>
      </c>
      <c r="DO564">
        <v>0</v>
      </c>
      <c r="DP564">
        <v>0</v>
      </c>
      <c r="DQ564">
        <v>0</v>
      </c>
      <c r="DR564">
        <v>0</v>
      </c>
      <c r="DS564">
        <v>1</v>
      </c>
      <c r="DT564">
        <v>0</v>
      </c>
      <c r="DU564">
        <v>0</v>
      </c>
      <c r="DV564">
        <v>2</v>
      </c>
      <c r="DW564">
        <v>0</v>
      </c>
      <c r="DX564">
        <v>0</v>
      </c>
      <c r="DY564">
        <v>0</v>
      </c>
      <c r="DZ564">
        <v>1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1</v>
      </c>
      <c r="EG564">
        <v>0</v>
      </c>
      <c r="EH564">
        <v>3</v>
      </c>
      <c r="EI564">
        <v>49</v>
      </c>
      <c r="EJ564">
        <v>35</v>
      </c>
      <c r="EK564">
        <v>24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2</v>
      </c>
      <c r="ER564">
        <v>0</v>
      </c>
      <c r="ES564">
        <v>0</v>
      </c>
      <c r="ET564">
        <v>5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2</v>
      </c>
      <c r="FE564">
        <v>0</v>
      </c>
      <c r="FF564">
        <v>0</v>
      </c>
      <c r="FG564">
        <v>1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1</v>
      </c>
      <c r="FO564">
        <v>35</v>
      </c>
      <c r="FP564">
        <v>33</v>
      </c>
      <c r="FQ564">
        <v>21</v>
      </c>
      <c r="FR564">
        <v>3</v>
      </c>
      <c r="FS564">
        <v>0</v>
      </c>
      <c r="FT564">
        <v>1</v>
      </c>
      <c r="FU564">
        <v>4</v>
      </c>
      <c r="FV564">
        <v>0</v>
      </c>
      <c r="FW564">
        <v>1</v>
      </c>
      <c r="FX564">
        <v>0</v>
      </c>
      <c r="FY564">
        <v>1</v>
      </c>
      <c r="FZ564">
        <v>0</v>
      </c>
      <c r="GA564">
        <v>1</v>
      </c>
      <c r="GB564">
        <v>0</v>
      </c>
      <c r="GC564">
        <v>0</v>
      </c>
      <c r="GD564">
        <v>0</v>
      </c>
      <c r="GE564">
        <v>0</v>
      </c>
      <c r="GF564">
        <v>1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33</v>
      </c>
      <c r="GV564">
        <v>78</v>
      </c>
      <c r="GW564">
        <v>33</v>
      </c>
      <c r="GX564">
        <v>4</v>
      </c>
      <c r="GY564">
        <v>9</v>
      </c>
      <c r="GZ564">
        <v>2</v>
      </c>
      <c r="HA564">
        <v>3</v>
      </c>
      <c r="HB564">
        <v>5</v>
      </c>
      <c r="HC564">
        <v>2</v>
      </c>
      <c r="HD564">
        <v>0</v>
      </c>
      <c r="HE564">
        <v>2</v>
      </c>
      <c r="HF564">
        <v>1</v>
      </c>
      <c r="HG564">
        <v>1</v>
      </c>
      <c r="HH564">
        <v>0</v>
      </c>
      <c r="HI564">
        <v>2</v>
      </c>
      <c r="HJ564">
        <v>0</v>
      </c>
      <c r="HK564">
        <v>2</v>
      </c>
      <c r="HL564">
        <v>1</v>
      </c>
      <c r="HM564">
        <v>3</v>
      </c>
      <c r="HN564">
        <v>0</v>
      </c>
      <c r="HO564">
        <v>0</v>
      </c>
      <c r="HP564">
        <v>0</v>
      </c>
      <c r="HQ564">
        <v>1</v>
      </c>
      <c r="HR564">
        <v>3</v>
      </c>
      <c r="HS564">
        <v>3</v>
      </c>
      <c r="HT564">
        <v>0</v>
      </c>
      <c r="HU564">
        <v>1</v>
      </c>
      <c r="HV564">
        <v>0</v>
      </c>
      <c r="HW564">
        <v>0</v>
      </c>
      <c r="HX564">
        <v>78</v>
      </c>
      <c r="HY564">
        <v>39</v>
      </c>
      <c r="HZ564">
        <v>19</v>
      </c>
      <c r="IA564">
        <v>3</v>
      </c>
      <c r="IB564">
        <v>2</v>
      </c>
      <c r="IC564">
        <v>1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3</v>
      </c>
      <c r="IJ564">
        <v>0</v>
      </c>
      <c r="IK564">
        <v>0</v>
      </c>
      <c r="IL564">
        <v>0</v>
      </c>
      <c r="IM564">
        <v>0</v>
      </c>
      <c r="IN564">
        <v>1</v>
      </c>
      <c r="IO564">
        <v>3</v>
      </c>
      <c r="IP564">
        <v>1</v>
      </c>
      <c r="IQ564">
        <v>1</v>
      </c>
      <c r="IR564">
        <v>0</v>
      </c>
      <c r="IS564">
        <v>0</v>
      </c>
      <c r="IT564">
        <v>1</v>
      </c>
      <c r="IU564">
        <v>1</v>
      </c>
      <c r="IV564">
        <v>0</v>
      </c>
      <c r="IW564">
        <v>0</v>
      </c>
      <c r="IX564">
        <v>0</v>
      </c>
      <c r="IY564">
        <v>0</v>
      </c>
      <c r="IZ564">
        <v>2</v>
      </c>
      <c r="JA564">
        <v>0</v>
      </c>
      <c r="JB564">
        <v>0</v>
      </c>
      <c r="JC564">
        <v>1</v>
      </c>
      <c r="JD564">
        <v>39</v>
      </c>
      <c r="JE564">
        <v>4</v>
      </c>
      <c r="JF564">
        <v>2</v>
      </c>
      <c r="JG564">
        <v>1</v>
      </c>
      <c r="JH564">
        <v>1</v>
      </c>
      <c r="JI564">
        <v>0</v>
      </c>
      <c r="JJ564">
        <v>0</v>
      </c>
      <c r="JK564">
        <v>0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0</v>
      </c>
      <c r="JR564">
        <v>0</v>
      </c>
      <c r="JS564">
        <v>0</v>
      </c>
      <c r="JT564">
        <v>0</v>
      </c>
      <c r="JU564">
        <v>0</v>
      </c>
      <c r="JV564">
        <v>0</v>
      </c>
      <c r="JW564">
        <v>0</v>
      </c>
      <c r="JX564">
        <v>0</v>
      </c>
      <c r="JY564">
        <v>4</v>
      </c>
      <c r="JZ564">
        <v>3</v>
      </c>
      <c r="KA564">
        <v>0</v>
      </c>
      <c r="KB564">
        <v>1</v>
      </c>
      <c r="KC564">
        <v>1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1</v>
      </c>
      <c r="KQ564">
        <v>3</v>
      </c>
      <c r="KR564">
        <v>4</v>
      </c>
      <c r="KS564">
        <v>3</v>
      </c>
      <c r="KT564">
        <v>0</v>
      </c>
      <c r="KU564">
        <v>0</v>
      </c>
      <c r="KV564">
        <v>0</v>
      </c>
      <c r="KW564">
        <v>0</v>
      </c>
      <c r="KX564">
        <v>0</v>
      </c>
      <c r="KY564">
        <v>1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4</v>
      </c>
    </row>
    <row r="565" spans="1:325">
      <c r="A565" t="s">
        <v>818</v>
      </c>
      <c r="B565" t="s">
        <v>807</v>
      </c>
      <c r="C565" t="str">
        <f>"181604"</f>
        <v>181604</v>
      </c>
      <c r="D565" t="s">
        <v>817</v>
      </c>
      <c r="E565">
        <v>2</v>
      </c>
      <c r="F565">
        <v>1437</v>
      </c>
      <c r="G565">
        <v>1089</v>
      </c>
      <c r="H565">
        <v>228</v>
      </c>
      <c r="I565">
        <v>861</v>
      </c>
      <c r="J565">
        <v>0</v>
      </c>
      <c r="K565">
        <v>4</v>
      </c>
      <c r="L565">
        <v>1</v>
      </c>
      <c r="M565">
        <v>1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862</v>
      </c>
      <c r="T565">
        <v>1</v>
      </c>
      <c r="U565">
        <v>0</v>
      </c>
      <c r="V565">
        <v>862</v>
      </c>
      <c r="W565">
        <v>26</v>
      </c>
      <c r="X565">
        <v>18</v>
      </c>
      <c r="Y565">
        <v>8</v>
      </c>
      <c r="Z565">
        <v>0</v>
      </c>
      <c r="AA565">
        <v>836</v>
      </c>
      <c r="AB565">
        <v>564</v>
      </c>
      <c r="AC565">
        <v>56</v>
      </c>
      <c r="AD565">
        <v>104</v>
      </c>
      <c r="AE565">
        <v>6</v>
      </c>
      <c r="AF565">
        <v>31</v>
      </c>
      <c r="AG565">
        <v>5</v>
      </c>
      <c r="AH565">
        <v>183</v>
      </c>
      <c r="AI565">
        <v>34</v>
      </c>
      <c r="AJ565">
        <v>4</v>
      </c>
      <c r="AK565">
        <v>2</v>
      </c>
      <c r="AL565">
        <v>39</v>
      </c>
      <c r="AM565">
        <v>54</v>
      </c>
      <c r="AN565">
        <v>19</v>
      </c>
      <c r="AO565">
        <v>2</v>
      </c>
      <c r="AP565">
        <v>15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2</v>
      </c>
      <c r="AY565">
        <v>1</v>
      </c>
      <c r="AZ565">
        <v>0</v>
      </c>
      <c r="BA565">
        <v>0</v>
      </c>
      <c r="BB565">
        <v>4</v>
      </c>
      <c r="BC565">
        <v>1</v>
      </c>
      <c r="BD565">
        <v>0</v>
      </c>
      <c r="BE565">
        <v>1</v>
      </c>
      <c r="BF565">
        <v>1</v>
      </c>
      <c r="BG565">
        <v>564</v>
      </c>
      <c r="BH565">
        <v>46</v>
      </c>
      <c r="BI565">
        <v>9</v>
      </c>
      <c r="BJ565">
        <v>7</v>
      </c>
      <c r="BK565">
        <v>1</v>
      </c>
      <c r="BL565">
        <v>2</v>
      </c>
      <c r="BM565">
        <v>0</v>
      </c>
      <c r="BN565">
        <v>0</v>
      </c>
      <c r="BO565">
        <v>4</v>
      </c>
      <c r="BP565">
        <v>0</v>
      </c>
      <c r="BQ565">
        <v>4</v>
      </c>
      <c r="BR565">
        <v>1</v>
      </c>
      <c r="BS565">
        <v>0</v>
      </c>
      <c r="BT565">
        <v>9</v>
      </c>
      <c r="BU565">
        <v>0</v>
      </c>
      <c r="BV565">
        <v>0</v>
      </c>
      <c r="BW565">
        <v>1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1</v>
      </c>
      <c r="CG565">
        <v>0</v>
      </c>
      <c r="CH565">
        <v>0</v>
      </c>
      <c r="CI565">
        <v>0</v>
      </c>
      <c r="CJ565">
        <v>0</v>
      </c>
      <c r="CK565">
        <v>1</v>
      </c>
      <c r="CL565">
        <v>6</v>
      </c>
      <c r="CM565">
        <v>46</v>
      </c>
      <c r="CN565">
        <v>22</v>
      </c>
      <c r="CO565">
        <v>12</v>
      </c>
      <c r="CP565">
        <v>4</v>
      </c>
      <c r="CQ565">
        <v>1</v>
      </c>
      <c r="CR565">
        <v>0</v>
      </c>
      <c r="CS565">
        <v>1</v>
      </c>
      <c r="CT565">
        <v>2</v>
      </c>
      <c r="CU565">
        <v>0</v>
      </c>
      <c r="CV565">
        <v>0</v>
      </c>
      <c r="CW565">
        <v>0</v>
      </c>
      <c r="CX565">
        <v>1</v>
      </c>
      <c r="CY565">
        <v>0</v>
      </c>
      <c r="CZ565">
        <v>0</v>
      </c>
      <c r="DA565">
        <v>1</v>
      </c>
      <c r="DB565">
        <v>0</v>
      </c>
      <c r="DC565">
        <v>0</v>
      </c>
      <c r="DD565">
        <v>0</v>
      </c>
      <c r="DE565">
        <v>22</v>
      </c>
      <c r="DF565">
        <v>48</v>
      </c>
      <c r="DG565">
        <v>24</v>
      </c>
      <c r="DH565">
        <v>3</v>
      </c>
      <c r="DI565">
        <v>2</v>
      </c>
      <c r="DJ565">
        <v>7</v>
      </c>
      <c r="DK565">
        <v>0</v>
      </c>
      <c r="DL565">
        <v>2</v>
      </c>
      <c r="DM565">
        <v>0</v>
      </c>
      <c r="DN565">
        <v>0</v>
      </c>
      <c r="DO565">
        <v>1</v>
      </c>
      <c r="DP565">
        <v>1</v>
      </c>
      <c r="DQ565">
        <v>0</v>
      </c>
      <c r="DR565">
        <v>0</v>
      </c>
      <c r="DS565">
        <v>0</v>
      </c>
      <c r="DT565">
        <v>2</v>
      </c>
      <c r="DU565">
        <v>0</v>
      </c>
      <c r="DV565">
        <v>0</v>
      </c>
      <c r="DW565">
        <v>1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1</v>
      </c>
      <c r="ED565">
        <v>0</v>
      </c>
      <c r="EE565">
        <v>0</v>
      </c>
      <c r="EF565">
        <v>0</v>
      </c>
      <c r="EG565">
        <v>0</v>
      </c>
      <c r="EH565">
        <v>4</v>
      </c>
      <c r="EI565">
        <v>48</v>
      </c>
      <c r="EJ565">
        <v>27</v>
      </c>
      <c r="EK565">
        <v>19</v>
      </c>
      <c r="EL565">
        <v>1</v>
      </c>
      <c r="EM565">
        <v>2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1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3</v>
      </c>
      <c r="FO565">
        <v>27</v>
      </c>
      <c r="FP565">
        <v>26</v>
      </c>
      <c r="FQ565">
        <v>16</v>
      </c>
      <c r="FR565">
        <v>4</v>
      </c>
      <c r="FS565">
        <v>0</v>
      </c>
      <c r="FT565">
        <v>0</v>
      </c>
      <c r="FU565">
        <v>1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1</v>
      </c>
      <c r="GK565">
        <v>0</v>
      </c>
      <c r="GL565">
        <v>0</v>
      </c>
      <c r="GM565">
        <v>2</v>
      </c>
      <c r="GN565">
        <v>0</v>
      </c>
      <c r="GO565">
        <v>1</v>
      </c>
      <c r="GP565">
        <v>0</v>
      </c>
      <c r="GQ565">
        <v>0</v>
      </c>
      <c r="GR565">
        <v>0</v>
      </c>
      <c r="GS565">
        <v>0</v>
      </c>
      <c r="GT565">
        <v>1</v>
      </c>
      <c r="GU565">
        <v>26</v>
      </c>
      <c r="GV565">
        <v>74</v>
      </c>
      <c r="GW565">
        <v>31</v>
      </c>
      <c r="GX565">
        <v>2</v>
      </c>
      <c r="GY565">
        <v>6</v>
      </c>
      <c r="GZ565">
        <v>0</v>
      </c>
      <c r="HA565">
        <v>9</v>
      </c>
      <c r="HB565">
        <v>4</v>
      </c>
      <c r="HC565">
        <v>1</v>
      </c>
      <c r="HD565">
        <v>0</v>
      </c>
      <c r="HE565">
        <v>0</v>
      </c>
      <c r="HF565">
        <v>0</v>
      </c>
      <c r="HG565">
        <v>4</v>
      </c>
      <c r="HH565">
        <v>1</v>
      </c>
      <c r="HI565">
        <v>0</v>
      </c>
      <c r="HJ565">
        <v>1</v>
      </c>
      <c r="HK565">
        <v>1</v>
      </c>
      <c r="HL565">
        <v>0</v>
      </c>
      <c r="HM565">
        <v>0</v>
      </c>
      <c r="HN565">
        <v>0</v>
      </c>
      <c r="HO565">
        <v>1</v>
      </c>
      <c r="HP565">
        <v>0</v>
      </c>
      <c r="HQ565">
        <v>1</v>
      </c>
      <c r="HR565">
        <v>0</v>
      </c>
      <c r="HS565">
        <v>0</v>
      </c>
      <c r="HT565">
        <v>3</v>
      </c>
      <c r="HU565">
        <v>5</v>
      </c>
      <c r="HV565">
        <v>0</v>
      </c>
      <c r="HW565">
        <v>4</v>
      </c>
      <c r="HX565">
        <v>74</v>
      </c>
      <c r="HY565">
        <v>26</v>
      </c>
      <c r="HZ565">
        <v>14</v>
      </c>
      <c r="IA565">
        <v>1</v>
      </c>
      <c r="IB565">
        <v>0</v>
      </c>
      <c r="IC565">
        <v>0</v>
      </c>
      <c r="ID565">
        <v>0</v>
      </c>
      <c r="IE565">
        <v>1</v>
      </c>
      <c r="IF565">
        <v>0</v>
      </c>
      <c r="IG565">
        <v>1</v>
      </c>
      <c r="IH565">
        <v>0</v>
      </c>
      <c r="II565">
        <v>0</v>
      </c>
      <c r="IJ565">
        <v>2</v>
      </c>
      <c r="IK565">
        <v>1</v>
      </c>
      <c r="IL565">
        <v>1</v>
      </c>
      <c r="IM565">
        <v>2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1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1</v>
      </c>
      <c r="JA565">
        <v>0</v>
      </c>
      <c r="JB565">
        <v>1</v>
      </c>
      <c r="JC565">
        <v>0</v>
      </c>
      <c r="JD565">
        <v>26</v>
      </c>
      <c r="JE565">
        <v>1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1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1</v>
      </c>
      <c r="JZ565">
        <v>2</v>
      </c>
      <c r="KA565">
        <v>0</v>
      </c>
      <c r="KB565">
        <v>0</v>
      </c>
      <c r="KC565">
        <v>1</v>
      </c>
      <c r="KD565">
        <v>0</v>
      </c>
      <c r="KE565">
        <v>0</v>
      </c>
      <c r="KF565">
        <v>1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2</v>
      </c>
      <c r="KR565">
        <v>0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</row>
    <row r="566" spans="1:325">
      <c r="A566" t="s">
        <v>816</v>
      </c>
      <c r="B566" t="s">
        <v>807</v>
      </c>
      <c r="C566" t="str">
        <f>"181604"</f>
        <v>181604</v>
      </c>
      <c r="D566" t="s">
        <v>815</v>
      </c>
      <c r="E566">
        <v>3</v>
      </c>
      <c r="F566">
        <v>855</v>
      </c>
      <c r="G566">
        <v>651</v>
      </c>
      <c r="H566">
        <v>216</v>
      </c>
      <c r="I566">
        <v>435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435</v>
      </c>
      <c r="T566">
        <v>0</v>
      </c>
      <c r="U566">
        <v>0</v>
      </c>
      <c r="V566">
        <v>435</v>
      </c>
      <c r="W566">
        <v>14</v>
      </c>
      <c r="X566">
        <v>12</v>
      </c>
      <c r="Y566">
        <v>2</v>
      </c>
      <c r="Z566">
        <v>0</v>
      </c>
      <c r="AA566">
        <v>421</v>
      </c>
      <c r="AB566">
        <v>245</v>
      </c>
      <c r="AC566">
        <v>19</v>
      </c>
      <c r="AD566">
        <v>21</v>
      </c>
      <c r="AE566">
        <v>5</v>
      </c>
      <c r="AF566">
        <v>3</v>
      </c>
      <c r="AG566">
        <v>2</v>
      </c>
      <c r="AH566">
        <v>83</v>
      </c>
      <c r="AI566">
        <v>18</v>
      </c>
      <c r="AJ566">
        <v>1</v>
      </c>
      <c r="AK566">
        <v>1</v>
      </c>
      <c r="AL566">
        <v>12</v>
      </c>
      <c r="AM566">
        <v>43</v>
      </c>
      <c r="AN566">
        <v>11</v>
      </c>
      <c r="AO566">
        <v>2</v>
      </c>
      <c r="AP566">
        <v>7</v>
      </c>
      <c r="AQ566">
        <v>0</v>
      </c>
      <c r="AR566">
        <v>2</v>
      </c>
      <c r="AS566">
        <v>0</v>
      </c>
      <c r="AT566">
        <v>2</v>
      </c>
      <c r="AU566">
        <v>1</v>
      </c>
      <c r="AV566">
        <v>0</v>
      </c>
      <c r="AW566">
        <v>4</v>
      </c>
      <c r="AX566">
        <v>0</v>
      </c>
      <c r="AY566">
        <v>0</v>
      </c>
      <c r="AZ566">
        <v>1</v>
      </c>
      <c r="BA566">
        <v>1</v>
      </c>
      <c r="BB566">
        <v>1</v>
      </c>
      <c r="BC566">
        <v>0</v>
      </c>
      <c r="BD566">
        <v>0</v>
      </c>
      <c r="BE566">
        <v>5</v>
      </c>
      <c r="BF566">
        <v>0</v>
      </c>
      <c r="BG566">
        <v>245</v>
      </c>
      <c r="BH566">
        <v>32</v>
      </c>
      <c r="BI566">
        <v>14</v>
      </c>
      <c r="BJ566">
        <v>4</v>
      </c>
      <c r="BK566">
        <v>3</v>
      </c>
      <c r="BL566">
        <v>0</v>
      </c>
      <c r="BM566">
        <v>1</v>
      </c>
      <c r="BN566">
        <v>0</v>
      </c>
      <c r="BO566">
        <v>0</v>
      </c>
      <c r="BP566">
        <v>0</v>
      </c>
      <c r="BQ566">
        <v>0</v>
      </c>
      <c r="BR566">
        <v>1</v>
      </c>
      <c r="BS566">
        <v>0</v>
      </c>
      <c r="BT566">
        <v>3</v>
      </c>
      <c r="BU566">
        <v>1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1</v>
      </c>
      <c r="CF566">
        <v>0</v>
      </c>
      <c r="CG566">
        <v>1</v>
      </c>
      <c r="CH566">
        <v>0</v>
      </c>
      <c r="CI566">
        <v>0</v>
      </c>
      <c r="CJ566">
        <v>0</v>
      </c>
      <c r="CK566">
        <v>1</v>
      </c>
      <c r="CL566">
        <v>2</v>
      </c>
      <c r="CM566">
        <v>32</v>
      </c>
      <c r="CN566">
        <v>9</v>
      </c>
      <c r="CO566">
        <v>3</v>
      </c>
      <c r="CP566">
        <v>0</v>
      </c>
      <c r="CQ566">
        <v>0</v>
      </c>
      <c r="CR566">
        <v>0</v>
      </c>
      <c r="CS566">
        <v>2</v>
      </c>
      <c r="CT566">
        <v>0</v>
      </c>
      <c r="CU566">
        <v>2</v>
      </c>
      <c r="CV566">
        <v>0</v>
      </c>
      <c r="CW566">
        <v>0</v>
      </c>
      <c r="CX566">
        <v>0</v>
      </c>
      <c r="CY566">
        <v>0</v>
      </c>
      <c r="CZ566">
        <v>1</v>
      </c>
      <c r="DA566">
        <v>0</v>
      </c>
      <c r="DB566">
        <v>1</v>
      </c>
      <c r="DC566">
        <v>0</v>
      </c>
      <c r="DD566">
        <v>0</v>
      </c>
      <c r="DE566">
        <v>9</v>
      </c>
      <c r="DF566">
        <v>20</v>
      </c>
      <c r="DG566">
        <v>10</v>
      </c>
      <c r="DH566">
        <v>2</v>
      </c>
      <c r="DI566">
        <v>0</v>
      </c>
      <c r="DJ566">
        <v>2</v>
      </c>
      <c r="DK566">
        <v>0</v>
      </c>
      <c r="DL566">
        <v>1</v>
      </c>
      <c r="DM566">
        <v>2</v>
      </c>
      <c r="DN566">
        <v>0</v>
      </c>
      <c r="DO566">
        <v>1</v>
      </c>
      <c r="DP566">
        <v>0</v>
      </c>
      <c r="DQ566">
        <v>0</v>
      </c>
      <c r="DR566">
        <v>0</v>
      </c>
      <c r="DS566">
        <v>1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1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20</v>
      </c>
      <c r="EJ566">
        <v>25</v>
      </c>
      <c r="EK566">
        <v>17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1</v>
      </c>
      <c r="ER566">
        <v>0</v>
      </c>
      <c r="ES566">
        <v>0</v>
      </c>
      <c r="ET566">
        <v>3</v>
      </c>
      <c r="EU566">
        <v>0</v>
      </c>
      <c r="EV566">
        <v>2</v>
      </c>
      <c r="EW566">
        <v>0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1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25</v>
      </c>
      <c r="FP566">
        <v>18</v>
      </c>
      <c r="FQ566">
        <v>9</v>
      </c>
      <c r="FR566">
        <v>0</v>
      </c>
      <c r="FS566">
        <v>0</v>
      </c>
      <c r="FT566">
        <v>0</v>
      </c>
      <c r="FU566">
        <v>2</v>
      </c>
      <c r="FV566">
        <v>0</v>
      </c>
      <c r="FW566">
        <v>1</v>
      </c>
      <c r="FX566">
        <v>0</v>
      </c>
      <c r="FY566">
        <v>0</v>
      </c>
      <c r="FZ566">
        <v>1</v>
      </c>
      <c r="GA566">
        <v>0</v>
      </c>
      <c r="GB566">
        <v>0</v>
      </c>
      <c r="GC566">
        <v>0</v>
      </c>
      <c r="GD566">
        <v>0</v>
      </c>
      <c r="GE566">
        <v>2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0</v>
      </c>
      <c r="GP566">
        <v>1</v>
      </c>
      <c r="GQ566">
        <v>0</v>
      </c>
      <c r="GR566">
        <v>0</v>
      </c>
      <c r="GS566">
        <v>0</v>
      </c>
      <c r="GT566">
        <v>2</v>
      </c>
      <c r="GU566">
        <v>18</v>
      </c>
      <c r="GV566">
        <v>52</v>
      </c>
      <c r="GW566">
        <v>25</v>
      </c>
      <c r="GX566">
        <v>3</v>
      </c>
      <c r="GY566">
        <v>5</v>
      </c>
      <c r="GZ566">
        <v>1</v>
      </c>
      <c r="HA566">
        <v>1</v>
      </c>
      <c r="HB566">
        <v>3</v>
      </c>
      <c r="HC566">
        <v>0</v>
      </c>
      <c r="HD566">
        <v>0</v>
      </c>
      <c r="HE566">
        <v>1</v>
      </c>
      <c r="HF566">
        <v>0</v>
      </c>
      <c r="HG566">
        <v>0</v>
      </c>
      <c r="HH566">
        <v>0</v>
      </c>
      <c r="HI566">
        <v>3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3</v>
      </c>
      <c r="HR566">
        <v>1</v>
      </c>
      <c r="HS566">
        <v>3</v>
      </c>
      <c r="HT566">
        <v>0</v>
      </c>
      <c r="HU566">
        <v>0</v>
      </c>
      <c r="HV566">
        <v>0</v>
      </c>
      <c r="HW566">
        <v>3</v>
      </c>
      <c r="HX566">
        <v>52</v>
      </c>
      <c r="HY566">
        <v>10</v>
      </c>
      <c r="HZ566">
        <v>4</v>
      </c>
      <c r="IA566">
        <v>1</v>
      </c>
      <c r="IB566">
        <v>0</v>
      </c>
      <c r="IC566">
        <v>1</v>
      </c>
      <c r="ID566">
        <v>1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1</v>
      </c>
      <c r="JB566">
        <v>0</v>
      </c>
      <c r="JC566">
        <v>2</v>
      </c>
      <c r="JD566">
        <v>10</v>
      </c>
      <c r="JE566">
        <v>2</v>
      </c>
      <c r="JF566">
        <v>1</v>
      </c>
      <c r="JG566">
        <v>0</v>
      </c>
      <c r="JH566">
        <v>0</v>
      </c>
      <c r="JI566">
        <v>0</v>
      </c>
      <c r="JJ566">
        <v>1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2</v>
      </c>
      <c r="JZ566">
        <v>2</v>
      </c>
      <c r="KA566">
        <v>2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2</v>
      </c>
      <c r="KR566">
        <v>6</v>
      </c>
      <c r="KS566">
        <v>2</v>
      </c>
      <c r="KT566">
        <v>0</v>
      </c>
      <c r="KU566">
        <v>1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3</v>
      </c>
      <c r="LM566">
        <v>6</v>
      </c>
    </row>
    <row r="567" spans="1:325">
      <c r="A567" t="s">
        <v>814</v>
      </c>
      <c r="B567" t="s">
        <v>807</v>
      </c>
      <c r="C567" t="str">
        <f>"181604"</f>
        <v>181604</v>
      </c>
      <c r="D567" t="s">
        <v>813</v>
      </c>
      <c r="E567">
        <v>4</v>
      </c>
      <c r="F567">
        <v>721</v>
      </c>
      <c r="G567">
        <v>550</v>
      </c>
      <c r="H567">
        <v>183</v>
      </c>
      <c r="I567">
        <v>367</v>
      </c>
      <c r="J567">
        <v>0</v>
      </c>
      <c r="K567">
        <v>3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367</v>
      </c>
      <c r="T567">
        <v>0</v>
      </c>
      <c r="U567">
        <v>0</v>
      </c>
      <c r="V567">
        <v>367</v>
      </c>
      <c r="W567">
        <v>5</v>
      </c>
      <c r="X567">
        <v>5</v>
      </c>
      <c r="Y567">
        <v>0</v>
      </c>
      <c r="Z567">
        <v>0</v>
      </c>
      <c r="AA567">
        <v>362</v>
      </c>
      <c r="AB567">
        <v>241</v>
      </c>
      <c r="AC567">
        <v>25</v>
      </c>
      <c r="AD567">
        <v>29</v>
      </c>
      <c r="AE567">
        <v>8</v>
      </c>
      <c r="AF567">
        <v>10</v>
      </c>
      <c r="AG567">
        <v>5</v>
      </c>
      <c r="AH567">
        <v>73</v>
      </c>
      <c r="AI567">
        <v>21</v>
      </c>
      <c r="AJ567">
        <v>3</v>
      </c>
      <c r="AK567">
        <v>2</v>
      </c>
      <c r="AL567">
        <v>14</v>
      </c>
      <c r="AM567">
        <v>24</v>
      </c>
      <c r="AN567">
        <v>7</v>
      </c>
      <c r="AO567">
        <v>1</v>
      </c>
      <c r="AP567">
        <v>3</v>
      </c>
      <c r="AQ567">
        <v>1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3</v>
      </c>
      <c r="AX567">
        <v>0</v>
      </c>
      <c r="AY567">
        <v>1</v>
      </c>
      <c r="AZ567">
        <v>0</v>
      </c>
      <c r="BA567">
        <v>1</v>
      </c>
      <c r="BB567">
        <v>0</v>
      </c>
      <c r="BC567">
        <v>0</v>
      </c>
      <c r="BD567">
        <v>1</v>
      </c>
      <c r="BE567">
        <v>0</v>
      </c>
      <c r="BF567">
        <v>9</v>
      </c>
      <c r="BG567">
        <v>241</v>
      </c>
      <c r="BH567">
        <v>17</v>
      </c>
      <c r="BI567">
        <v>4</v>
      </c>
      <c r="BJ567">
        <v>0</v>
      </c>
      <c r="BK567">
        <v>4</v>
      </c>
      <c r="BL567">
        <v>0</v>
      </c>
      <c r="BM567">
        <v>0</v>
      </c>
      <c r="BN567">
        <v>1</v>
      </c>
      <c r="BO567">
        <v>3</v>
      </c>
      <c r="BP567">
        <v>0</v>
      </c>
      <c r="BQ567">
        <v>1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1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1</v>
      </c>
      <c r="CL567">
        <v>2</v>
      </c>
      <c r="CM567">
        <v>17</v>
      </c>
      <c r="CN567">
        <v>9</v>
      </c>
      <c r="CO567">
        <v>6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1</v>
      </c>
      <c r="DA567">
        <v>0</v>
      </c>
      <c r="DB567">
        <v>2</v>
      </c>
      <c r="DC567">
        <v>0</v>
      </c>
      <c r="DD567">
        <v>0</v>
      </c>
      <c r="DE567">
        <v>9</v>
      </c>
      <c r="DF567">
        <v>15</v>
      </c>
      <c r="DG567">
        <v>8</v>
      </c>
      <c r="DH567">
        <v>0</v>
      </c>
      <c r="DI567">
        <v>0</v>
      </c>
      <c r="DJ567">
        <v>2</v>
      </c>
      <c r="DK567">
        <v>0</v>
      </c>
      <c r="DL567">
        <v>1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2</v>
      </c>
      <c r="DZ567">
        <v>1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1</v>
      </c>
      <c r="EI567">
        <v>15</v>
      </c>
      <c r="EJ567">
        <v>12</v>
      </c>
      <c r="EK567">
        <v>7</v>
      </c>
      <c r="EL567">
        <v>2</v>
      </c>
      <c r="EM567">
        <v>1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1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1</v>
      </c>
      <c r="FO567">
        <v>12</v>
      </c>
      <c r="FP567">
        <v>19</v>
      </c>
      <c r="FQ567">
        <v>11</v>
      </c>
      <c r="FR567">
        <v>1</v>
      </c>
      <c r="FS567">
        <v>0</v>
      </c>
      <c r="FT567">
        <v>0</v>
      </c>
      <c r="FU567">
        <v>1</v>
      </c>
      <c r="FV567">
        <v>0</v>
      </c>
      <c r="FW567">
        <v>0</v>
      </c>
      <c r="FX567">
        <v>0</v>
      </c>
      <c r="FY567">
        <v>0</v>
      </c>
      <c r="FZ567">
        <v>1</v>
      </c>
      <c r="GA567">
        <v>0</v>
      </c>
      <c r="GB567">
        <v>0</v>
      </c>
      <c r="GC567">
        <v>2</v>
      </c>
      <c r="GD567">
        <v>0</v>
      </c>
      <c r="GE567">
        <v>0</v>
      </c>
      <c r="GF567">
        <v>0</v>
      </c>
      <c r="GG567">
        <v>0</v>
      </c>
      <c r="GH567">
        <v>0</v>
      </c>
      <c r="GI567">
        <v>0</v>
      </c>
      <c r="GJ567">
        <v>0</v>
      </c>
      <c r="GK567">
        <v>1</v>
      </c>
      <c r="GL567">
        <v>0</v>
      </c>
      <c r="GM567">
        <v>0</v>
      </c>
      <c r="GN567">
        <v>1</v>
      </c>
      <c r="GO567">
        <v>0</v>
      </c>
      <c r="GP567">
        <v>1</v>
      </c>
      <c r="GQ567">
        <v>0</v>
      </c>
      <c r="GR567">
        <v>0</v>
      </c>
      <c r="GS567">
        <v>0</v>
      </c>
      <c r="GT567">
        <v>0</v>
      </c>
      <c r="GU567">
        <v>19</v>
      </c>
      <c r="GV567">
        <v>44</v>
      </c>
      <c r="GW567">
        <v>10</v>
      </c>
      <c r="GX567">
        <v>4</v>
      </c>
      <c r="GY567">
        <v>3</v>
      </c>
      <c r="GZ567">
        <v>1</v>
      </c>
      <c r="HA567">
        <v>5</v>
      </c>
      <c r="HB567">
        <v>2</v>
      </c>
      <c r="HC567">
        <v>1</v>
      </c>
      <c r="HD567">
        <v>0</v>
      </c>
      <c r="HE567">
        <v>1</v>
      </c>
      <c r="HF567">
        <v>0</v>
      </c>
      <c r="HG567">
        <v>4</v>
      </c>
      <c r="HH567">
        <v>1</v>
      </c>
      <c r="HI567">
        <v>0</v>
      </c>
      <c r="HJ567">
        <v>0</v>
      </c>
      <c r="HK567">
        <v>1</v>
      </c>
      <c r="HL567">
        <v>0</v>
      </c>
      <c r="HM567">
        <v>0</v>
      </c>
      <c r="HN567">
        <v>2</v>
      </c>
      <c r="HO567">
        <v>0</v>
      </c>
      <c r="HP567">
        <v>1</v>
      </c>
      <c r="HQ567">
        <v>3</v>
      </c>
      <c r="HR567">
        <v>0</v>
      </c>
      <c r="HS567">
        <v>3</v>
      </c>
      <c r="HT567">
        <v>0</v>
      </c>
      <c r="HU567">
        <v>1</v>
      </c>
      <c r="HV567">
        <v>1</v>
      </c>
      <c r="HW567">
        <v>0</v>
      </c>
      <c r="HX567">
        <v>44</v>
      </c>
      <c r="HY567">
        <v>3</v>
      </c>
      <c r="HZ567">
        <v>1</v>
      </c>
      <c r="IA567">
        <v>0</v>
      </c>
      <c r="IB567">
        <v>0</v>
      </c>
      <c r="IC567">
        <v>0</v>
      </c>
      <c r="ID567">
        <v>0</v>
      </c>
      <c r="IE567">
        <v>1</v>
      </c>
      <c r="IF567">
        <v>0</v>
      </c>
      <c r="IG567">
        <v>0</v>
      </c>
      <c r="IH567">
        <v>0</v>
      </c>
      <c r="II567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1</v>
      </c>
      <c r="IU567">
        <v>0</v>
      </c>
      <c r="IV567">
        <v>0</v>
      </c>
      <c r="IW567">
        <v>0</v>
      </c>
      <c r="IX567">
        <v>0</v>
      </c>
      <c r="IY567">
        <v>0</v>
      </c>
      <c r="IZ567">
        <v>0</v>
      </c>
      <c r="JA567">
        <v>0</v>
      </c>
      <c r="JB567">
        <v>0</v>
      </c>
      <c r="JC567">
        <v>0</v>
      </c>
      <c r="JD567">
        <v>3</v>
      </c>
      <c r="JE567">
        <v>0</v>
      </c>
      <c r="JF567">
        <v>0</v>
      </c>
      <c r="JG567">
        <v>0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2</v>
      </c>
      <c r="KA567">
        <v>1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1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2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</row>
    <row r="568" spans="1:325">
      <c r="A568" t="s">
        <v>812</v>
      </c>
      <c r="B568" t="s">
        <v>807</v>
      </c>
      <c r="C568" t="str">
        <f>"181604"</f>
        <v>181604</v>
      </c>
      <c r="D568" t="s">
        <v>811</v>
      </c>
      <c r="E568">
        <v>5</v>
      </c>
      <c r="F568">
        <v>559</v>
      </c>
      <c r="G568">
        <v>430</v>
      </c>
      <c r="H568">
        <v>151</v>
      </c>
      <c r="I568">
        <v>279</v>
      </c>
      <c r="J568">
        <v>0</v>
      </c>
      <c r="K568">
        <v>1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279</v>
      </c>
      <c r="T568">
        <v>0</v>
      </c>
      <c r="U568">
        <v>0</v>
      </c>
      <c r="V568">
        <v>279</v>
      </c>
      <c r="W568">
        <v>5</v>
      </c>
      <c r="X568">
        <v>5</v>
      </c>
      <c r="Y568">
        <v>0</v>
      </c>
      <c r="Z568">
        <v>0</v>
      </c>
      <c r="AA568">
        <v>274</v>
      </c>
      <c r="AB568">
        <v>138</v>
      </c>
      <c r="AC568">
        <v>11</v>
      </c>
      <c r="AD568">
        <v>10</v>
      </c>
      <c r="AE568">
        <v>2</v>
      </c>
      <c r="AF568">
        <v>5</v>
      </c>
      <c r="AG568">
        <v>0</v>
      </c>
      <c r="AH568">
        <v>44</v>
      </c>
      <c r="AI568">
        <v>19</v>
      </c>
      <c r="AJ568">
        <v>0</v>
      </c>
      <c r="AK568">
        <v>0</v>
      </c>
      <c r="AL568">
        <v>9</v>
      </c>
      <c r="AM568">
        <v>18</v>
      </c>
      <c r="AN568">
        <v>5</v>
      </c>
      <c r="AO568">
        <v>0</v>
      </c>
      <c r="AP568">
        <v>3</v>
      </c>
      <c r="AQ568">
        <v>1</v>
      </c>
      <c r="AR568">
        <v>1</v>
      </c>
      <c r="AS568">
        <v>3</v>
      </c>
      <c r="AT568">
        <v>0</v>
      </c>
      <c r="AU568">
        <v>0</v>
      </c>
      <c r="AV568">
        <v>0</v>
      </c>
      <c r="AW568">
        <v>0</v>
      </c>
      <c r="AX568">
        <v>2</v>
      </c>
      <c r="AY568">
        <v>1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4</v>
      </c>
      <c r="BG568">
        <v>138</v>
      </c>
      <c r="BH568">
        <v>21</v>
      </c>
      <c r="BI568">
        <v>8</v>
      </c>
      <c r="BJ568">
        <v>3</v>
      </c>
      <c r="BK568">
        <v>2</v>
      </c>
      <c r="BL568">
        <v>0</v>
      </c>
      <c r="BM568">
        <v>0</v>
      </c>
      <c r="BN568">
        <v>1</v>
      </c>
      <c r="BO568">
        <v>1</v>
      </c>
      <c r="BP568">
        <v>0</v>
      </c>
      <c r="BQ568">
        <v>0</v>
      </c>
      <c r="BR568">
        <v>0</v>
      </c>
      <c r="BS568">
        <v>0</v>
      </c>
      <c r="BT568">
        <v>2</v>
      </c>
      <c r="BU568">
        <v>0</v>
      </c>
      <c r="BV568">
        <v>0</v>
      </c>
      <c r="BW568">
        <v>1</v>
      </c>
      <c r="BX568">
        <v>1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1</v>
      </c>
      <c r="CG568">
        <v>0</v>
      </c>
      <c r="CH568">
        <v>0</v>
      </c>
      <c r="CI568">
        <v>0</v>
      </c>
      <c r="CJ568">
        <v>0</v>
      </c>
      <c r="CK568">
        <v>1</v>
      </c>
      <c r="CL568">
        <v>0</v>
      </c>
      <c r="CM568">
        <v>21</v>
      </c>
      <c r="CN568">
        <v>6</v>
      </c>
      <c r="CO568">
        <v>3</v>
      </c>
      <c r="CP568">
        <v>0</v>
      </c>
      <c r="CQ568">
        <v>0</v>
      </c>
      <c r="CR568">
        <v>1</v>
      </c>
      <c r="CS568">
        <v>2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6</v>
      </c>
      <c r="DF568">
        <v>28</v>
      </c>
      <c r="DG568">
        <v>18</v>
      </c>
      <c r="DH568">
        <v>0</v>
      </c>
      <c r="DI568">
        <v>0</v>
      </c>
      <c r="DJ568">
        <v>0</v>
      </c>
      <c r="DK568">
        <v>1</v>
      </c>
      <c r="DL568">
        <v>0</v>
      </c>
      <c r="DM568">
        <v>1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3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5</v>
      </c>
      <c r="EI568">
        <v>28</v>
      </c>
      <c r="EJ568">
        <v>20</v>
      </c>
      <c r="EK568">
        <v>16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1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2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1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20</v>
      </c>
      <c r="FP568">
        <v>9</v>
      </c>
      <c r="FQ568">
        <v>3</v>
      </c>
      <c r="FR568">
        <v>2</v>
      </c>
      <c r="FS568">
        <v>0</v>
      </c>
      <c r="FT568">
        <v>0</v>
      </c>
      <c r="FU568">
        <v>0</v>
      </c>
      <c r="FV568">
        <v>0</v>
      </c>
      <c r="FW568">
        <v>1</v>
      </c>
      <c r="FX568">
        <v>0</v>
      </c>
      <c r="FY568">
        <v>0</v>
      </c>
      <c r="FZ568">
        <v>0</v>
      </c>
      <c r="GA568">
        <v>2</v>
      </c>
      <c r="GB568">
        <v>0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9</v>
      </c>
      <c r="GV568">
        <v>36</v>
      </c>
      <c r="GW568">
        <v>18</v>
      </c>
      <c r="GX568">
        <v>1</v>
      </c>
      <c r="GY568">
        <v>3</v>
      </c>
      <c r="GZ568">
        <v>0</v>
      </c>
      <c r="HA568">
        <v>3</v>
      </c>
      <c r="HB568">
        <v>1</v>
      </c>
      <c r="HC568">
        <v>0</v>
      </c>
      <c r="HD568">
        <v>0</v>
      </c>
      <c r="HE568">
        <v>1</v>
      </c>
      <c r="HF568">
        <v>0</v>
      </c>
      <c r="HG568">
        <v>1</v>
      </c>
      <c r="HH568">
        <v>0</v>
      </c>
      <c r="HI568">
        <v>0</v>
      </c>
      <c r="HJ568">
        <v>0</v>
      </c>
      <c r="HK568">
        <v>0</v>
      </c>
      <c r="HL568">
        <v>2</v>
      </c>
      <c r="HM568">
        <v>0</v>
      </c>
      <c r="HN568">
        <v>2</v>
      </c>
      <c r="HO568">
        <v>1</v>
      </c>
      <c r="HP568">
        <v>0</v>
      </c>
      <c r="HQ568">
        <v>0</v>
      </c>
      <c r="HR568">
        <v>1</v>
      </c>
      <c r="HS568">
        <v>1</v>
      </c>
      <c r="HT568">
        <v>0</v>
      </c>
      <c r="HU568">
        <v>0</v>
      </c>
      <c r="HV568">
        <v>0</v>
      </c>
      <c r="HW568">
        <v>1</v>
      </c>
      <c r="HX568">
        <v>36</v>
      </c>
      <c r="HY568">
        <v>10</v>
      </c>
      <c r="HZ568">
        <v>5</v>
      </c>
      <c r="IA568">
        <v>1</v>
      </c>
      <c r="IB568">
        <v>0</v>
      </c>
      <c r="IC568">
        <v>0</v>
      </c>
      <c r="ID568">
        <v>0</v>
      </c>
      <c r="IE568">
        <v>1</v>
      </c>
      <c r="IF568">
        <v>0</v>
      </c>
      <c r="IG568">
        <v>0</v>
      </c>
      <c r="IH568">
        <v>1</v>
      </c>
      <c r="II568">
        <v>0</v>
      </c>
      <c r="IJ568">
        <v>0</v>
      </c>
      <c r="IK568">
        <v>0</v>
      </c>
      <c r="IL568">
        <v>0</v>
      </c>
      <c r="IM568">
        <v>0</v>
      </c>
      <c r="IN568">
        <v>1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1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10</v>
      </c>
      <c r="JE568">
        <v>1</v>
      </c>
      <c r="JF568">
        <v>0</v>
      </c>
      <c r="JG568">
        <v>0</v>
      </c>
      <c r="JH568">
        <v>1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1</v>
      </c>
      <c r="JZ568">
        <v>3</v>
      </c>
      <c r="KA568">
        <v>3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3</v>
      </c>
      <c r="KR568">
        <v>2</v>
      </c>
      <c r="KS568">
        <v>2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2</v>
      </c>
    </row>
    <row r="569" spans="1:325">
      <c r="A569" t="s">
        <v>810</v>
      </c>
      <c r="B569" t="s">
        <v>807</v>
      </c>
      <c r="C569" t="str">
        <f>"181604"</f>
        <v>181604</v>
      </c>
      <c r="D569" t="s">
        <v>809</v>
      </c>
      <c r="E569">
        <v>6</v>
      </c>
      <c r="F569">
        <v>227</v>
      </c>
      <c r="G569">
        <v>171</v>
      </c>
      <c r="H569">
        <v>39</v>
      </c>
      <c r="I569">
        <v>132</v>
      </c>
      <c r="J569">
        <v>0</v>
      </c>
      <c r="K569">
        <v>2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132</v>
      </c>
      <c r="T569">
        <v>0</v>
      </c>
      <c r="U569">
        <v>0</v>
      </c>
      <c r="V569">
        <v>132</v>
      </c>
      <c r="W569">
        <v>5</v>
      </c>
      <c r="X569">
        <v>5</v>
      </c>
      <c r="Y569">
        <v>0</v>
      </c>
      <c r="Z569">
        <v>0</v>
      </c>
      <c r="AA569">
        <v>127</v>
      </c>
      <c r="AB569">
        <v>82</v>
      </c>
      <c r="AC569">
        <v>3</v>
      </c>
      <c r="AD569">
        <v>4</v>
      </c>
      <c r="AE569">
        <v>0</v>
      </c>
      <c r="AF569">
        <v>5</v>
      </c>
      <c r="AG569">
        <v>1</v>
      </c>
      <c r="AH569">
        <v>33</v>
      </c>
      <c r="AI569">
        <v>4</v>
      </c>
      <c r="AJ569">
        <v>0</v>
      </c>
      <c r="AK569">
        <v>1</v>
      </c>
      <c r="AL569">
        <v>8</v>
      </c>
      <c r="AM569">
        <v>3</v>
      </c>
      <c r="AN569">
        <v>4</v>
      </c>
      <c r="AO569">
        <v>0</v>
      </c>
      <c r="AP569">
        <v>1</v>
      </c>
      <c r="AQ569">
        <v>0</v>
      </c>
      <c r="AR569">
        <v>3</v>
      </c>
      <c r="AS569">
        <v>0</v>
      </c>
      <c r="AT569">
        <v>0</v>
      </c>
      <c r="AU569">
        <v>1</v>
      </c>
      <c r="AV569">
        <v>1</v>
      </c>
      <c r="AW569">
        <v>1</v>
      </c>
      <c r="AX569">
        <v>0</v>
      </c>
      <c r="AY569">
        <v>5</v>
      </c>
      <c r="AZ569">
        <v>0</v>
      </c>
      <c r="BA569">
        <v>0</v>
      </c>
      <c r="BB569">
        <v>1</v>
      </c>
      <c r="BC569">
        <v>0</v>
      </c>
      <c r="BD569">
        <v>0</v>
      </c>
      <c r="BE569">
        <v>1</v>
      </c>
      <c r="BF569">
        <v>2</v>
      </c>
      <c r="BG569">
        <v>82</v>
      </c>
      <c r="BH569">
        <v>8</v>
      </c>
      <c r="BI569">
        <v>5</v>
      </c>
      <c r="BJ569">
        <v>0</v>
      </c>
      <c r="BK569">
        <v>1</v>
      </c>
      <c r="BL569">
        <v>0</v>
      </c>
      <c r="BM569">
        <v>0</v>
      </c>
      <c r="BN569">
        <v>0</v>
      </c>
      <c r="BO569">
        <v>0</v>
      </c>
      <c r="BP569">
        <v>1</v>
      </c>
      <c r="BQ569">
        <v>0</v>
      </c>
      <c r="BR569">
        <v>0</v>
      </c>
      <c r="BS569">
        <v>0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8</v>
      </c>
      <c r="CN569">
        <v>1</v>
      </c>
      <c r="CO569">
        <v>0</v>
      </c>
      <c r="CP569">
        <v>1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1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8</v>
      </c>
      <c r="EK569">
        <v>7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1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0</v>
      </c>
      <c r="FM569">
        <v>0</v>
      </c>
      <c r="FN569">
        <v>0</v>
      </c>
      <c r="FO569">
        <v>8</v>
      </c>
      <c r="FP569">
        <v>7</v>
      </c>
      <c r="FQ569">
        <v>5</v>
      </c>
      <c r="FR569">
        <v>0</v>
      </c>
      <c r="FS569">
        <v>0</v>
      </c>
      <c r="FT569">
        <v>0</v>
      </c>
      <c r="FU569">
        <v>1</v>
      </c>
      <c r="FV569">
        <v>1</v>
      </c>
      <c r="FW569">
        <v>0</v>
      </c>
      <c r="FX569">
        <v>0</v>
      </c>
      <c r="FY569">
        <v>0</v>
      </c>
      <c r="FZ569">
        <v>0</v>
      </c>
      <c r="GA569">
        <v>0</v>
      </c>
      <c r="GB569">
        <v>0</v>
      </c>
      <c r="GC569">
        <v>0</v>
      </c>
      <c r="GD569">
        <v>0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7</v>
      </c>
      <c r="GV569">
        <v>15</v>
      </c>
      <c r="GW569">
        <v>8</v>
      </c>
      <c r="GX569">
        <v>1</v>
      </c>
      <c r="GY569">
        <v>1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1</v>
      </c>
      <c r="HK569">
        <v>1</v>
      </c>
      <c r="HL569">
        <v>0</v>
      </c>
      <c r="HM569">
        <v>1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1</v>
      </c>
      <c r="HT569">
        <v>1</v>
      </c>
      <c r="HU569">
        <v>0</v>
      </c>
      <c r="HV569">
        <v>0</v>
      </c>
      <c r="HW569">
        <v>0</v>
      </c>
      <c r="HX569">
        <v>15</v>
      </c>
      <c r="HY569">
        <v>3</v>
      </c>
      <c r="HZ569">
        <v>0</v>
      </c>
      <c r="IA569">
        <v>0</v>
      </c>
      <c r="IB569">
        <v>1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2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3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0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2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1</v>
      </c>
      <c r="KO569">
        <v>0</v>
      </c>
      <c r="KP569">
        <v>1</v>
      </c>
      <c r="KQ569">
        <v>2</v>
      </c>
      <c r="KR569">
        <v>1</v>
      </c>
      <c r="KS569">
        <v>1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1</v>
      </c>
    </row>
    <row r="570" spans="1:325">
      <c r="A570" t="s">
        <v>808</v>
      </c>
      <c r="B570" t="s">
        <v>807</v>
      </c>
      <c r="C570" t="str">
        <f>"181604"</f>
        <v>181604</v>
      </c>
      <c r="D570" t="s">
        <v>806</v>
      </c>
      <c r="E570">
        <v>7</v>
      </c>
      <c r="F570">
        <v>65</v>
      </c>
      <c r="G570">
        <v>64</v>
      </c>
      <c r="H570">
        <v>8</v>
      </c>
      <c r="I570">
        <v>56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56</v>
      </c>
      <c r="T570">
        <v>0</v>
      </c>
      <c r="U570">
        <v>0</v>
      </c>
      <c r="V570">
        <v>56</v>
      </c>
      <c r="W570">
        <v>1</v>
      </c>
      <c r="X570">
        <v>1</v>
      </c>
      <c r="Y570">
        <v>0</v>
      </c>
      <c r="Z570">
        <v>0</v>
      </c>
      <c r="AA570">
        <v>55</v>
      </c>
      <c r="AB570">
        <v>52</v>
      </c>
      <c r="AC570">
        <v>1</v>
      </c>
      <c r="AD570">
        <v>7</v>
      </c>
      <c r="AE570">
        <v>0</v>
      </c>
      <c r="AF570">
        <v>0</v>
      </c>
      <c r="AG570">
        <v>0</v>
      </c>
      <c r="AH570">
        <v>3</v>
      </c>
      <c r="AI570">
        <v>0</v>
      </c>
      <c r="AJ570">
        <v>0</v>
      </c>
      <c r="AK570">
        <v>0</v>
      </c>
      <c r="AL570">
        <v>1</v>
      </c>
      <c r="AM570">
        <v>0</v>
      </c>
      <c r="AN570">
        <v>36</v>
      </c>
      <c r="AO570">
        <v>0</v>
      </c>
      <c r="AP570">
        <v>4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52</v>
      </c>
      <c r="BH570">
        <v>2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1</v>
      </c>
      <c r="CD570">
        <v>0</v>
      </c>
      <c r="CE570">
        <v>1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2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0</v>
      </c>
      <c r="GV570">
        <v>1</v>
      </c>
      <c r="GW570">
        <v>0</v>
      </c>
      <c r="GX570">
        <v>0</v>
      </c>
      <c r="GY570">
        <v>0</v>
      </c>
      <c r="GZ570">
        <v>0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0</v>
      </c>
      <c r="HG570">
        <v>0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1</v>
      </c>
      <c r="HT570">
        <v>0</v>
      </c>
      <c r="HU570">
        <v>0</v>
      </c>
      <c r="HV570">
        <v>0</v>
      </c>
      <c r="HW570">
        <v>0</v>
      </c>
      <c r="HX570">
        <v>1</v>
      </c>
      <c r="HY570">
        <v>0</v>
      </c>
      <c r="HZ570">
        <v>0</v>
      </c>
      <c r="IA570">
        <v>0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0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0</v>
      </c>
      <c r="JF570">
        <v>0</v>
      </c>
      <c r="JG570">
        <v>0</v>
      </c>
      <c r="JH570">
        <v>0</v>
      </c>
      <c r="JI570">
        <v>0</v>
      </c>
      <c r="JJ570">
        <v>0</v>
      </c>
      <c r="JK570">
        <v>0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</row>
    <row r="571" spans="1:325">
      <c r="A571" t="s">
        <v>805</v>
      </c>
      <c r="B571" t="s">
        <v>786</v>
      </c>
      <c r="C571" t="str">
        <f>"181605"</f>
        <v>181605</v>
      </c>
      <c r="D571" t="s">
        <v>804</v>
      </c>
      <c r="E571">
        <v>1</v>
      </c>
      <c r="F571">
        <v>926</v>
      </c>
      <c r="G571">
        <v>700</v>
      </c>
      <c r="H571">
        <v>331</v>
      </c>
      <c r="I571">
        <v>369</v>
      </c>
      <c r="J571">
        <v>0</v>
      </c>
      <c r="K571">
        <v>3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369</v>
      </c>
      <c r="T571">
        <v>0</v>
      </c>
      <c r="U571">
        <v>0</v>
      </c>
      <c r="V571">
        <v>369</v>
      </c>
      <c r="W571">
        <v>12</v>
      </c>
      <c r="X571">
        <v>11</v>
      </c>
      <c r="Y571">
        <v>1</v>
      </c>
      <c r="Z571">
        <v>0</v>
      </c>
      <c r="AA571">
        <v>357</v>
      </c>
      <c r="AB571">
        <v>188</v>
      </c>
      <c r="AC571">
        <v>34</v>
      </c>
      <c r="AD571">
        <v>25</v>
      </c>
      <c r="AE571">
        <v>1</v>
      </c>
      <c r="AF571">
        <v>5</v>
      </c>
      <c r="AG571">
        <v>5</v>
      </c>
      <c r="AH571">
        <v>60</v>
      </c>
      <c r="AI571">
        <v>0</v>
      </c>
      <c r="AJ571">
        <v>3</v>
      </c>
      <c r="AK571">
        <v>0</v>
      </c>
      <c r="AL571">
        <v>18</v>
      </c>
      <c r="AM571">
        <v>9</v>
      </c>
      <c r="AN571">
        <v>7</v>
      </c>
      <c r="AO571">
        <v>1</v>
      </c>
      <c r="AP571">
        <v>1</v>
      </c>
      <c r="AQ571">
        <v>2</v>
      </c>
      <c r="AR571">
        <v>0</v>
      </c>
      <c r="AS571">
        <v>0</v>
      </c>
      <c r="AT571">
        <v>1</v>
      </c>
      <c r="AU571">
        <v>1</v>
      </c>
      <c r="AV571">
        <v>1</v>
      </c>
      <c r="AW571">
        <v>2</v>
      </c>
      <c r="AX571">
        <v>0</v>
      </c>
      <c r="AY571">
        <v>2</v>
      </c>
      <c r="AZ571">
        <v>0</v>
      </c>
      <c r="BA571">
        <v>0</v>
      </c>
      <c r="BB571">
        <v>4</v>
      </c>
      <c r="BC571">
        <v>1</v>
      </c>
      <c r="BD571">
        <v>0</v>
      </c>
      <c r="BE571">
        <v>1</v>
      </c>
      <c r="BF571">
        <v>4</v>
      </c>
      <c r="BG571">
        <v>188</v>
      </c>
      <c r="BH571">
        <v>43</v>
      </c>
      <c r="BI571">
        <v>15</v>
      </c>
      <c r="BJ571">
        <v>11</v>
      </c>
      <c r="BK571">
        <v>2</v>
      </c>
      <c r="BL571">
        <v>1</v>
      </c>
      <c r="BM571">
        <v>0</v>
      </c>
      <c r="BN571">
        <v>1</v>
      </c>
      <c r="BO571">
        <v>3</v>
      </c>
      <c r="BP571">
        <v>0</v>
      </c>
      <c r="BQ571">
        <v>0</v>
      </c>
      <c r="BR571">
        <v>1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1</v>
      </c>
      <c r="BY571">
        <v>0</v>
      </c>
      <c r="BZ571">
        <v>0</v>
      </c>
      <c r="CA571">
        <v>0</v>
      </c>
      <c r="CB571">
        <v>0</v>
      </c>
      <c r="CC571">
        <v>1</v>
      </c>
      <c r="CD571">
        <v>1</v>
      </c>
      <c r="CE571">
        <v>1</v>
      </c>
      <c r="CF571">
        <v>0</v>
      </c>
      <c r="CG571">
        <v>2</v>
      </c>
      <c r="CH571">
        <v>1</v>
      </c>
      <c r="CI571">
        <v>0</v>
      </c>
      <c r="CJ571">
        <v>0</v>
      </c>
      <c r="CK571">
        <v>2</v>
      </c>
      <c r="CL571">
        <v>0</v>
      </c>
      <c r="CM571">
        <v>43</v>
      </c>
      <c r="CN571">
        <v>12</v>
      </c>
      <c r="CO571">
        <v>1</v>
      </c>
      <c r="CP571">
        <v>0</v>
      </c>
      <c r="CQ571">
        <v>2</v>
      </c>
      <c r="CR571">
        <v>0</v>
      </c>
      <c r="CS571">
        <v>3</v>
      </c>
      <c r="CT571">
        <v>3</v>
      </c>
      <c r="CU571">
        <v>1</v>
      </c>
      <c r="CV571">
        <v>0</v>
      </c>
      <c r="CW571">
        <v>1</v>
      </c>
      <c r="CX571">
        <v>0</v>
      </c>
      <c r="CY571">
        <v>0</v>
      </c>
      <c r="CZ571">
        <v>0</v>
      </c>
      <c r="DA571">
        <v>1</v>
      </c>
      <c r="DB571">
        <v>0</v>
      </c>
      <c r="DC571">
        <v>0</v>
      </c>
      <c r="DD571">
        <v>0</v>
      </c>
      <c r="DE571">
        <v>12</v>
      </c>
      <c r="DF571">
        <v>15</v>
      </c>
      <c r="DG571">
        <v>12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1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1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1</v>
      </c>
      <c r="EI571">
        <v>15</v>
      </c>
      <c r="EJ571">
        <v>9</v>
      </c>
      <c r="EK571">
        <v>1</v>
      </c>
      <c r="EL571">
        <v>0</v>
      </c>
      <c r="EM571">
        <v>1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1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6</v>
      </c>
      <c r="FO571">
        <v>9</v>
      </c>
      <c r="FP571">
        <v>36</v>
      </c>
      <c r="FQ571">
        <v>1</v>
      </c>
      <c r="FR571">
        <v>0</v>
      </c>
      <c r="FS571">
        <v>2</v>
      </c>
      <c r="FT571">
        <v>0</v>
      </c>
      <c r="FU571">
        <v>28</v>
      </c>
      <c r="FV571">
        <v>0</v>
      </c>
      <c r="FW571">
        <v>0</v>
      </c>
      <c r="FX571">
        <v>1</v>
      </c>
      <c r="FY571">
        <v>0</v>
      </c>
      <c r="FZ571">
        <v>0</v>
      </c>
      <c r="GA571">
        <v>1</v>
      </c>
      <c r="GB571">
        <v>0</v>
      </c>
      <c r="GC571">
        <v>0</v>
      </c>
      <c r="GD571">
        <v>1</v>
      </c>
      <c r="GE571">
        <v>0</v>
      </c>
      <c r="GF571">
        <v>0</v>
      </c>
      <c r="GG571">
        <v>0</v>
      </c>
      <c r="GH571">
        <v>1</v>
      </c>
      <c r="GI571">
        <v>0</v>
      </c>
      <c r="GJ571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1</v>
      </c>
      <c r="GQ571">
        <v>0</v>
      </c>
      <c r="GR571">
        <v>0</v>
      </c>
      <c r="GS571">
        <v>0</v>
      </c>
      <c r="GT571">
        <v>0</v>
      </c>
      <c r="GU571">
        <v>36</v>
      </c>
      <c r="GV571">
        <v>42</v>
      </c>
      <c r="GW571">
        <v>30</v>
      </c>
      <c r="GX571">
        <v>1</v>
      </c>
      <c r="GY571">
        <v>0</v>
      </c>
      <c r="GZ571">
        <v>0</v>
      </c>
      <c r="HA571">
        <v>3</v>
      </c>
      <c r="HB571">
        <v>0</v>
      </c>
      <c r="HC571">
        <v>1</v>
      </c>
      <c r="HD571">
        <v>0</v>
      </c>
      <c r="HE571">
        <v>0</v>
      </c>
      <c r="HF571">
        <v>1</v>
      </c>
      <c r="HG571">
        <v>0</v>
      </c>
      <c r="HH571">
        <v>0</v>
      </c>
      <c r="HI571">
        <v>0</v>
      </c>
      <c r="HJ571">
        <v>0</v>
      </c>
      <c r="HK571">
        <v>1</v>
      </c>
      <c r="HL571">
        <v>0</v>
      </c>
      <c r="HM571">
        <v>0</v>
      </c>
      <c r="HN571">
        <v>1</v>
      </c>
      <c r="HO571">
        <v>0</v>
      </c>
      <c r="HP571">
        <v>0</v>
      </c>
      <c r="HQ571">
        <v>1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3</v>
      </c>
      <c r="HX571">
        <v>42</v>
      </c>
      <c r="HY571">
        <v>7</v>
      </c>
      <c r="HZ571">
        <v>2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3</v>
      </c>
      <c r="IW571">
        <v>0</v>
      </c>
      <c r="IX571">
        <v>0</v>
      </c>
      <c r="IY571">
        <v>0</v>
      </c>
      <c r="IZ571">
        <v>0</v>
      </c>
      <c r="JA571">
        <v>1</v>
      </c>
      <c r="JB571">
        <v>1</v>
      </c>
      <c r="JC571">
        <v>0</v>
      </c>
      <c r="JD571">
        <v>7</v>
      </c>
      <c r="JE571">
        <v>2</v>
      </c>
      <c r="JF571">
        <v>2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2</v>
      </c>
      <c r="JZ571">
        <v>3</v>
      </c>
      <c r="KA571">
        <v>2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1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3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</row>
    <row r="572" spans="1:325">
      <c r="A572" t="s">
        <v>803</v>
      </c>
      <c r="B572" t="s">
        <v>786</v>
      </c>
      <c r="C572" t="str">
        <f>"181605"</f>
        <v>181605</v>
      </c>
      <c r="D572" t="s">
        <v>802</v>
      </c>
      <c r="E572">
        <v>2</v>
      </c>
      <c r="F572">
        <v>358</v>
      </c>
      <c r="G572">
        <v>270</v>
      </c>
      <c r="H572">
        <v>96</v>
      </c>
      <c r="I572">
        <v>174</v>
      </c>
      <c r="J572">
        <v>0</v>
      </c>
      <c r="K572">
        <v>4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174</v>
      </c>
      <c r="T572">
        <v>0</v>
      </c>
      <c r="U572">
        <v>0</v>
      </c>
      <c r="V572">
        <v>174</v>
      </c>
      <c r="W572">
        <v>12</v>
      </c>
      <c r="X572">
        <v>9</v>
      </c>
      <c r="Y572">
        <v>3</v>
      </c>
      <c r="Z572">
        <v>0</v>
      </c>
      <c r="AA572">
        <v>162</v>
      </c>
      <c r="AB572">
        <v>106</v>
      </c>
      <c r="AC572">
        <v>25</v>
      </c>
      <c r="AD572">
        <v>20</v>
      </c>
      <c r="AE572">
        <v>0</v>
      </c>
      <c r="AF572">
        <v>3</v>
      </c>
      <c r="AG572">
        <v>2</v>
      </c>
      <c r="AH572">
        <v>25</v>
      </c>
      <c r="AI572">
        <v>2</v>
      </c>
      <c r="AJ572">
        <v>1</v>
      </c>
      <c r="AK572">
        <v>0</v>
      </c>
      <c r="AL572">
        <v>6</v>
      </c>
      <c r="AM572">
        <v>8</v>
      </c>
      <c r="AN572">
        <v>3</v>
      </c>
      <c r="AO572">
        <v>1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1</v>
      </c>
      <c r="BA572">
        <v>0</v>
      </c>
      <c r="BB572">
        <v>3</v>
      </c>
      <c r="BC572">
        <v>0</v>
      </c>
      <c r="BD572">
        <v>0</v>
      </c>
      <c r="BE572">
        <v>0</v>
      </c>
      <c r="BF572">
        <v>5</v>
      </c>
      <c r="BG572">
        <v>106</v>
      </c>
      <c r="BH572">
        <v>5</v>
      </c>
      <c r="BI572">
        <v>2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1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1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1</v>
      </c>
      <c r="CL572">
        <v>0</v>
      </c>
      <c r="CM572">
        <v>5</v>
      </c>
      <c r="CN572">
        <v>1</v>
      </c>
      <c r="CO572">
        <v>1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1</v>
      </c>
      <c r="DF572">
        <v>3</v>
      </c>
      <c r="DG572">
        <v>2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1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3</v>
      </c>
      <c r="EJ572">
        <v>16</v>
      </c>
      <c r="EK572">
        <v>5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11</v>
      </c>
      <c r="FO572">
        <v>16</v>
      </c>
      <c r="FP572">
        <v>10</v>
      </c>
      <c r="FQ572">
        <v>1</v>
      </c>
      <c r="FR572">
        <v>0</v>
      </c>
      <c r="FS572">
        <v>0</v>
      </c>
      <c r="FT572">
        <v>0</v>
      </c>
      <c r="FU572">
        <v>9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10</v>
      </c>
      <c r="GV572">
        <v>18</v>
      </c>
      <c r="GW572">
        <v>10</v>
      </c>
      <c r="GX572">
        <v>0</v>
      </c>
      <c r="GY572">
        <v>0</v>
      </c>
      <c r="GZ572">
        <v>0</v>
      </c>
      <c r="HA572">
        <v>3</v>
      </c>
      <c r="HB572">
        <v>0</v>
      </c>
      <c r="HC572">
        <v>1</v>
      </c>
      <c r="HD572">
        <v>0</v>
      </c>
      <c r="HE572">
        <v>2</v>
      </c>
      <c r="HF572">
        <v>0</v>
      </c>
      <c r="HG572">
        <v>1</v>
      </c>
      <c r="HH572">
        <v>1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18</v>
      </c>
      <c r="HY572">
        <v>2</v>
      </c>
      <c r="HZ572">
        <v>2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2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1</v>
      </c>
      <c r="KS572">
        <v>1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1</v>
      </c>
    </row>
    <row r="573" spans="1:325">
      <c r="A573" t="s">
        <v>801</v>
      </c>
      <c r="B573" t="s">
        <v>786</v>
      </c>
      <c r="C573" t="str">
        <f>"181605"</f>
        <v>181605</v>
      </c>
      <c r="D573" t="s">
        <v>800</v>
      </c>
      <c r="E573">
        <v>3</v>
      </c>
      <c r="F573">
        <v>472</v>
      </c>
      <c r="G573">
        <v>360</v>
      </c>
      <c r="H573">
        <v>178</v>
      </c>
      <c r="I573">
        <v>182</v>
      </c>
      <c r="J573">
        <v>0</v>
      </c>
      <c r="K573">
        <v>1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182</v>
      </c>
      <c r="T573">
        <v>0</v>
      </c>
      <c r="U573">
        <v>0</v>
      </c>
      <c r="V573">
        <v>182</v>
      </c>
      <c r="W573">
        <v>6</v>
      </c>
      <c r="X573">
        <v>5</v>
      </c>
      <c r="Y573">
        <v>1</v>
      </c>
      <c r="Z573">
        <v>0</v>
      </c>
      <c r="AA573">
        <v>176</v>
      </c>
      <c r="AB573">
        <v>106</v>
      </c>
      <c r="AC573">
        <v>3</v>
      </c>
      <c r="AD573">
        <v>64</v>
      </c>
      <c r="AE573">
        <v>2</v>
      </c>
      <c r="AF573">
        <v>3</v>
      </c>
      <c r="AG573">
        <v>1</v>
      </c>
      <c r="AH573">
        <v>15</v>
      </c>
      <c r="AI573">
        <v>1</v>
      </c>
      <c r="AJ573">
        <v>1</v>
      </c>
      <c r="AK573">
        <v>0</v>
      </c>
      <c r="AL573">
        <v>1</v>
      </c>
      <c r="AM573">
        <v>5</v>
      </c>
      <c r="AN573">
        <v>4</v>
      </c>
      <c r="AO573">
        <v>1</v>
      </c>
      <c r="AP573">
        <v>1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1</v>
      </c>
      <c r="AX573">
        <v>2</v>
      </c>
      <c r="AY573">
        <v>0</v>
      </c>
      <c r="AZ573">
        <v>0</v>
      </c>
      <c r="BA573">
        <v>0</v>
      </c>
      <c r="BB573">
        <v>1</v>
      </c>
      <c r="BC573">
        <v>0</v>
      </c>
      <c r="BD573">
        <v>0</v>
      </c>
      <c r="BE573">
        <v>0</v>
      </c>
      <c r="BF573">
        <v>0</v>
      </c>
      <c r="BG573">
        <v>106</v>
      </c>
      <c r="BH573">
        <v>4</v>
      </c>
      <c r="BI573">
        <v>2</v>
      </c>
      <c r="BJ573">
        <v>1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1</v>
      </c>
      <c r="CM573">
        <v>4</v>
      </c>
      <c r="CN573">
        <v>2</v>
      </c>
      <c r="CO573">
        <v>1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1</v>
      </c>
      <c r="DE573">
        <v>2</v>
      </c>
      <c r="DF573">
        <v>8</v>
      </c>
      <c r="DG573">
        <v>4</v>
      </c>
      <c r="DH573">
        <v>1</v>
      </c>
      <c r="DI573">
        <v>1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1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8</v>
      </c>
      <c r="EJ573">
        <v>26</v>
      </c>
      <c r="EK573">
        <v>7</v>
      </c>
      <c r="EL573">
        <v>1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18</v>
      </c>
      <c r="FO573">
        <v>26</v>
      </c>
      <c r="FP573">
        <v>15</v>
      </c>
      <c r="FQ573">
        <v>2</v>
      </c>
      <c r="FR573">
        <v>0</v>
      </c>
      <c r="FS573">
        <v>0</v>
      </c>
      <c r="FT573">
        <v>0</v>
      </c>
      <c r="FU573">
        <v>12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15</v>
      </c>
      <c r="GV573">
        <v>11</v>
      </c>
      <c r="GW573">
        <v>5</v>
      </c>
      <c r="GX573">
        <v>1</v>
      </c>
      <c r="GY573">
        <v>1</v>
      </c>
      <c r="GZ573">
        <v>0</v>
      </c>
      <c r="HA573">
        <v>1</v>
      </c>
      <c r="HB573">
        <v>0</v>
      </c>
      <c r="HC573">
        <v>0</v>
      </c>
      <c r="HD573">
        <v>1</v>
      </c>
      <c r="HE573">
        <v>0</v>
      </c>
      <c r="HF573">
        <v>1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1</v>
      </c>
      <c r="HU573">
        <v>0</v>
      </c>
      <c r="HV573">
        <v>0</v>
      </c>
      <c r="HW573">
        <v>0</v>
      </c>
      <c r="HX573">
        <v>11</v>
      </c>
      <c r="HY573">
        <v>1</v>
      </c>
      <c r="HZ573">
        <v>1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1</v>
      </c>
      <c r="JE573">
        <v>2</v>
      </c>
      <c r="JF573">
        <v>1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2</v>
      </c>
      <c r="JZ573">
        <v>1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1</v>
      </c>
      <c r="KQ573">
        <v>1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</row>
    <row r="574" spans="1:325">
      <c r="A574" t="s">
        <v>799</v>
      </c>
      <c r="B574" t="s">
        <v>786</v>
      </c>
      <c r="C574" t="str">
        <f>"181605"</f>
        <v>181605</v>
      </c>
      <c r="D574" t="s">
        <v>798</v>
      </c>
      <c r="E574">
        <v>4</v>
      </c>
      <c r="F574">
        <v>817</v>
      </c>
      <c r="G574">
        <v>620</v>
      </c>
      <c r="H574">
        <v>264</v>
      </c>
      <c r="I574">
        <v>356</v>
      </c>
      <c r="J574">
        <v>0</v>
      </c>
      <c r="K574">
        <v>3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356</v>
      </c>
      <c r="T574">
        <v>0</v>
      </c>
      <c r="U574">
        <v>0</v>
      </c>
      <c r="V574">
        <v>356</v>
      </c>
      <c r="W574">
        <v>6</v>
      </c>
      <c r="X574">
        <v>6</v>
      </c>
      <c r="Y574">
        <v>0</v>
      </c>
      <c r="Z574">
        <v>0</v>
      </c>
      <c r="AA574">
        <v>350</v>
      </c>
      <c r="AB574">
        <v>213</v>
      </c>
      <c r="AC574">
        <v>19</v>
      </c>
      <c r="AD574">
        <v>14</v>
      </c>
      <c r="AE574">
        <v>0</v>
      </c>
      <c r="AF574">
        <v>8</v>
      </c>
      <c r="AG574">
        <v>0</v>
      </c>
      <c r="AH574">
        <v>60</v>
      </c>
      <c r="AI574">
        <v>4</v>
      </c>
      <c r="AJ574">
        <v>0</v>
      </c>
      <c r="AK574">
        <v>0</v>
      </c>
      <c r="AL574">
        <v>43</v>
      </c>
      <c r="AM574">
        <v>5</v>
      </c>
      <c r="AN574">
        <v>47</v>
      </c>
      <c r="AO574">
        <v>0</v>
      </c>
      <c r="AP574">
        <v>0</v>
      </c>
      <c r="AQ574">
        <v>1</v>
      </c>
      <c r="AR574">
        <v>1</v>
      </c>
      <c r="AS574">
        <v>0</v>
      </c>
      <c r="AT574">
        <v>2</v>
      </c>
      <c r="AU574">
        <v>0</v>
      </c>
      <c r="AV574">
        <v>0</v>
      </c>
      <c r="AW574">
        <v>1</v>
      </c>
      <c r="AX574">
        <v>0</v>
      </c>
      <c r="AY574">
        <v>3</v>
      </c>
      <c r="AZ574">
        <v>2</v>
      </c>
      <c r="BA574">
        <v>0</v>
      </c>
      <c r="BB574">
        <v>2</v>
      </c>
      <c r="BC574">
        <v>1</v>
      </c>
      <c r="BD574">
        <v>0</v>
      </c>
      <c r="BE574">
        <v>0</v>
      </c>
      <c r="BF574">
        <v>0</v>
      </c>
      <c r="BG574">
        <v>213</v>
      </c>
      <c r="BH574">
        <v>22</v>
      </c>
      <c r="BI574">
        <v>16</v>
      </c>
      <c r="BJ574">
        <v>3</v>
      </c>
      <c r="BK574">
        <v>0</v>
      </c>
      <c r="BL574">
        <v>0</v>
      </c>
      <c r="BM574">
        <v>0</v>
      </c>
      <c r="BN574">
        <v>0</v>
      </c>
      <c r="BO574">
        <v>1</v>
      </c>
      <c r="BP574">
        <v>1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1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22</v>
      </c>
      <c r="CN574">
        <v>5</v>
      </c>
      <c r="CO574">
        <v>3</v>
      </c>
      <c r="CP574">
        <v>1</v>
      </c>
      <c r="CQ574">
        <v>0</v>
      </c>
      <c r="CR574">
        <v>1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5</v>
      </c>
      <c r="DF574">
        <v>10</v>
      </c>
      <c r="DG574">
        <v>2</v>
      </c>
      <c r="DH574">
        <v>0</v>
      </c>
      <c r="DI574">
        <v>2</v>
      </c>
      <c r="DJ574">
        <v>2</v>
      </c>
      <c r="DK574">
        <v>0</v>
      </c>
      <c r="DL574">
        <v>0</v>
      </c>
      <c r="DM574">
        <v>0</v>
      </c>
      <c r="DN574">
        <v>1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1</v>
      </c>
      <c r="DX574">
        <v>0</v>
      </c>
      <c r="DY574">
        <v>2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10</v>
      </c>
      <c r="EJ574">
        <v>24</v>
      </c>
      <c r="EK574">
        <v>8</v>
      </c>
      <c r="EL574">
        <v>2</v>
      </c>
      <c r="EM574">
        <v>0</v>
      </c>
      <c r="EN574">
        <v>1</v>
      </c>
      <c r="EO574">
        <v>1</v>
      </c>
      <c r="EP574">
        <v>2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10</v>
      </c>
      <c r="FO574">
        <v>24</v>
      </c>
      <c r="FP574">
        <v>28</v>
      </c>
      <c r="FQ574">
        <v>3</v>
      </c>
      <c r="FR574">
        <v>0</v>
      </c>
      <c r="FS574">
        <v>0</v>
      </c>
      <c r="FT574">
        <v>0</v>
      </c>
      <c r="FU574">
        <v>25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28</v>
      </c>
      <c r="GV574">
        <v>31</v>
      </c>
      <c r="GW574">
        <v>11</v>
      </c>
      <c r="GX574">
        <v>1</v>
      </c>
      <c r="GY574">
        <v>0</v>
      </c>
      <c r="GZ574">
        <v>0</v>
      </c>
      <c r="HA574">
        <v>4</v>
      </c>
      <c r="HB574">
        <v>0</v>
      </c>
      <c r="HC574">
        <v>3</v>
      </c>
      <c r="HD574">
        <v>0</v>
      </c>
      <c r="HE574">
        <v>1</v>
      </c>
      <c r="HF574">
        <v>1</v>
      </c>
      <c r="HG574">
        <v>5</v>
      </c>
      <c r="HH574">
        <v>0</v>
      </c>
      <c r="HI574">
        <v>1</v>
      </c>
      <c r="HJ574">
        <v>0</v>
      </c>
      <c r="HK574">
        <v>0</v>
      </c>
      <c r="HL574">
        <v>0</v>
      </c>
      <c r="HM574">
        <v>1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1</v>
      </c>
      <c r="HT574">
        <v>0</v>
      </c>
      <c r="HU574">
        <v>0</v>
      </c>
      <c r="HV574">
        <v>1</v>
      </c>
      <c r="HW574">
        <v>1</v>
      </c>
      <c r="HX574">
        <v>31</v>
      </c>
      <c r="HY574">
        <v>10</v>
      </c>
      <c r="HZ574">
        <v>4</v>
      </c>
      <c r="IA574">
        <v>1</v>
      </c>
      <c r="IB574">
        <v>0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0</v>
      </c>
      <c r="IK574">
        <v>1</v>
      </c>
      <c r="IL574">
        <v>0</v>
      </c>
      <c r="IM574">
        <v>0</v>
      </c>
      <c r="IN574">
        <v>0</v>
      </c>
      <c r="IO574">
        <v>1</v>
      </c>
      <c r="IP574">
        <v>0</v>
      </c>
      <c r="IQ574">
        <v>0</v>
      </c>
      <c r="IR574">
        <v>1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2</v>
      </c>
      <c r="JD574">
        <v>10</v>
      </c>
      <c r="JE574">
        <v>3</v>
      </c>
      <c r="JF574">
        <v>0</v>
      </c>
      <c r="JG574">
        <v>1</v>
      </c>
      <c r="JH574">
        <v>0</v>
      </c>
      <c r="JI574">
        <v>0</v>
      </c>
      <c r="JJ574">
        <v>0</v>
      </c>
      <c r="JK574">
        <v>1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1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3</v>
      </c>
      <c r="JZ574">
        <v>3</v>
      </c>
      <c r="KA574">
        <v>2</v>
      </c>
      <c r="KB574">
        <v>0</v>
      </c>
      <c r="KC574">
        <v>1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3</v>
      </c>
      <c r="KR574">
        <v>1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1</v>
      </c>
      <c r="LK574">
        <v>0</v>
      </c>
      <c r="LL574">
        <v>0</v>
      </c>
      <c r="LM574">
        <v>1</v>
      </c>
    </row>
    <row r="575" spans="1:325">
      <c r="A575" t="s">
        <v>797</v>
      </c>
      <c r="B575" t="s">
        <v>786</v>
      </c>
      <c r="C575" t="str">
        <f>"181605"</f>
        <v>181605</v>
      </c>
      <c r="D575" t="s">
        <v>796</v>
      </c>
      <c r="E575">
        <v>5</v>
      </c>
      <c r="F575">
        <v>857</v>
      </c>
      <c r="G575">
        <v>660</v>
      </c>
      <c r="H575">
        <v>204</v>
      </c>
      <c r="I575">
        <v>456</v>
      </c>
      <c r="J575">
        <v>0</v>
      </c>
      <c r="K575">
        <v>3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456</v>
      </c>
      <c r="T575">
        <v>0</v>
      </c>
      <c r="U575">
        <v>0</v>
      </c>
      <c r="V575">
        <v>456</v>
      </c>
      <c r="W575">
        <v>13</v>
      </c>
      <c r="X575">
        <v>11</v>
      </c>
      <c r="Y575">
        <v>2</v>
      </c>
      <c r="Z575">
        <v>0</v>
      </c>
      <c r="AA575">
        <v>443</v>
      </c>
      <c r="AB575">
        <v>309</v>
      </c>
      <c r="AC575">
        <v>23</v>
      </c>
      <c r="AD575">
        <v>17</v>
      </c>
      <c r="AE575">
        <v>4</v>
      </c>
      <c r="AF575">
        <v>14</v>
      </c>
      <c r="AG575">
        <v>1</v>
      </c>
      <c r="AH575">
        <v>106</v>
      </c>
      <c r="AI575">
        <v>8</v>
      </c>
      <c r="AJ575">
        <v>2</v>
      </c>
      <c r="AK575">
        <v>0</v>
      </c>
      <c r="AL575">
        <v>44</v>
      </c>
      <c r="AM575">
        <v>18</v>
      </c>
      <c r="AN575">
        <v>62</v>
      </c>
      <c r="AO575">
        <v>0</v>
      </c>
      <c r="AP575">
        <v>1</v>
      </c>
      <c r="AQ575">
        <v>0</v>
      </c>
      <c r="AR575">
        <v>2</v>
      </c>
      <c r="AS575">
        <v>0</v>
      </c>
      <c r="AT575">
        <v>1</v>
      </c>
      <c r="AU575">
        <v>0</v>
      </c>
      <c r="AV575">
        <v>1</v>
      </c>
      <c r="AW575">
        <v>2</v>
      </c>
      <c r="AX575">
        <v>0</v>
      </c>
      <c r="AY575">
        <v>1</v>
      </c>
      <c r="AZ575">
        <v>0</v>
      </c>
      <c r="BA575">
        <v>0</v>
      </c>
      <c r="BB575">
        <v>0</v>
      </c>
      <c r="BC575">
        <v>0</v>
      </c>
      <c r="BD575">
        <v>1</v>
      </c>
      <c r="BE575">
        <v>1</v>
      </c>
      <c r="BF575">
        <v>0</v>
      </c>
      <c r="BG575">
        <v>309</v>
      </c>
      <c r="BH575">
        <v>16</v>
      </c>
      <c r="BI575">
        <v>6</v>
      </c>
      <c r="BJ575">
        <v>5</v>
      </c>
      <c r="BK575">
        <v>0</v>
      </c>
      <c r="BL575">
        <v>0</v>
      </c>
      <c r="BM575">
        <v>0</v>
      </c>
      <c r="BN575">
        <v>1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1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1</v>
      </c>
      <c r="CK575">
        <v>1</v>
      </c>
      <c r="CL575">
        <v>1</v>
      </c>
      <c r="CM575">
        <v>16</v>
      </c>
      <c r="CN575">
        <v>6</v>
      </c>
      <c r="CO575">
        <v>3</v>
      </c>
      <c r="CP575">
        <v>0</v>
      </c>
      <c r="CQ575">
        <v>0</v>
      </c>
      <c r="CR575">
        <v>0</v>
      </c>
      <c r="CS575">
        <v>2</v>
      </c>
      <c r="CT575">
        <v>0</v>
      </c>
      <c r="CU575">
        <v>1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6</v>
      </c>
      <c r="DF575">
        <v>17</v>
      </c>
      <c r="DG575">
        <v>11</v>
      </c>
      <c r="DH575">
        <v>1</v>
      </c>
      <c r="DI575">
        <v>1</v>
      </c>
      <c r="DJ575">
        <v>1</v>
      </c>
      <c r="DK575">
        <v>0</v>
      </c>
      <c r="DL575">
        <v>0</v>
      </c>
      <c r="DM575">
        <v>2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1</v>
      </c>
      <c r="EH575">
        <v>0</v>
      </c>
      <c r="EI575">
        <v>17</v>
      </c>
      <c r="EJ575">
        <v>12</v>
      </c>
      <c r="EK575">
        <v>3</v>
      </c>
      <c r="EL575">
        <v>2</v>
      </c>
      <c r="EM575">
        <v>1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1</v>
      </c>
      <c r="EU575">
        <v>0</v>
      </c>
      <c r="EV575">
        <v>1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1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3</v>
      </c>
      <c r="FO575">
        <v>12</v>
      </c>
      <c r="FP575">
        <v>27</v>
      </c>
      <c r="FQ575">
        <v>9</v>
      </c>
      <c r="FR575">
        <v>0</v>
      </c>
      <c r="FS575">
        <v>1</v>
      </c>
      <c r="FT575">
        <v>0</v>
      </c>
      <c r="FU575">
        <v>14</v>
      </c>
      <c r="FV575">
        <v>1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1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1</v>
      </c>
      <c r="GQ575">
        <v>0</v>
      </c>
      <c r="GR575">
        <v>0</v>
      </c>
      <c r="GS575">
        <v>0</v>
      </c>
      <c r="GT575">
        <v>0</v>
      </c>
      <c r="GU575">
        <v>27</v>
      </c>
      <c r="GV575">
        <v>45</v>
      </c>
      <c r="GW575">
        <v>22</v>
      </c>
      <c r="GX575">
        <v>1</v>
      </c>
      <c r="GY575">
        <v>4</v>
      </c>
      <c r="GZ575">
        <v>0</v>
      </c>
      <c r="HA575">
        <v>3</v>
      </c>
      <c r="HB575">
        <v>1</v>
      </c>
      <c r="HC575">
        <v>2</v>
      </c>
      <c r="HD575">
        <v>2</v>
      </c>
      <c r="HE575">
        <v>0</v>
      </c>
      <c r="HF575">
        <v>0</v>
      </c>
      <c r="HG575">
        <v>2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2</v>
      </c>
      <c r="HO575">
        <v>0</v>
      </c>
      <c r="HP575">
        <v>0</v>
      </c>
      <c r="HQ575">
        <v>0</v>
      </c>
      <c r="HR575">
        <v>4</v>
      </c>
      <c r="HS575">
        <v>0</v>
      </c>
      <c r="HT575">
        <v>0</v>
      </c>
      <c r="HU575">
        <v>0</v>
      </c>
      <c r="HV575">
        <v>1</v>
      </c>
      <c r="HW575">
        <v>1</v>
      </c>
      <c r="HX575">
        <v>45</v>
      </c>
      <c r="HY575">
        <v>5</v>
      </c>
      <c r="HZ575">
        <v>2</v>
      </c>
      <c r="IA575">
        <v>0</v>
      </c>
      <c r="IB575">
        <v>0</v>
      </c>
      <c r="IC575">
        <v>0</v>
      </c>
      <c r="ID575">
        <v>0</v>
      </c>
      <c r="IE575">
        <v>1</v>
      </c>
      <c r="IF575">
        <v>0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1</v>
      </c>
      <c r="IP575">
        <v>0</v>
      </c>
      <c r="IQ575">
        <v>0</v>
      </c>
      <c r="IR575">
        <v>0</v>
      </c>
      <c r="IS575">
        <v>0</v>
      </c>
      <c r="IT575">
        <v>1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5</v>
      </c>
      <c r="JE575">
        <v>4</v>
      </c>
      <c r="JF575">
        <v>2</v>
      </c>
      <c r="JG575">
        <v>1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1</v>
      </c>
      <c r="JU575">
        <v>0</v>
      </c>
      <c r="JV575">
        <v>0</v>
      </c>
      <c r="JW575">
        <v>0</v>
      </c>
      <c r="JX575">
        <v>0</v>
      </c>
      <c r="JY575">
        <v>4</v>
      </c>
      <c r="JZ575">
        <v>1</v>
      </c>
      <c r="KA575">
        <v>0</v>
      </c>
      <c r="KB575">
        <v>0</v>
      </c>
      <c r="KC575">
        <v>1</v>
      </c>
      <c r="KD575">
        <v>0</v>
      </c>
      <c r="KE575">
        <v>0</v>
      </c>
      <c r="KF575">
        <v>0</v>
      </c>
      <c r="KG575">
        <v>0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1</v>
      </c>
      <c r="KR575">
        <v>1</v>
      </c>
      <c r="KS575">
        <v>1</v>
      </c>
      <c r="KT575">
        <v>0</v>
      </c>
      <c r="KU575">
        <v>0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1</v>
      </c>
    </row>
    <row r="576" spans="1:325">
      <c r="A576" t="s">
        <v>795</v>
      </c>
      <c r="B576" t="s">
        <v>786</v>
      </c>
      <c r="C576" t="str">
        <f>"181605"</f>
        <v>181605</v>
      </c>
      <c r="D576" t="s">
        <v>794</v>
      </c>
      <c r="E576">
        <v>6</v>
      </c>
      <c r="F576">
        <v>327</v>
      </c>
      <c r="G576">
        <v>250</v>
      </c>
      <c r="H576">
        <v>117</v>
      </c>
      <c r="I576">
        <v>133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133</v>
      </c>
      <c r="T576">
        <v>0</v>
      </c>
      <c r="U576">
        <v>0</v>
      </c>
      <c r="V576">
        <v>133</v>
      </c>
      <c r="W576">
        <v>3</v>
      </c>
      <c r="X576">
        <v>2</v>
      </c>
      <c r="Y576">
        <v>1</v>
      </c>
      <c r="Z576">
        <v>0</v>
      </c>
      <c r="AA576">
        <v>130</v>
      </c>
      <c r="AB576">
        <v>75</v>
      </c>
      <c r="AC576">
        <v>8</v>
      </c>
      <c r="AD576">
        <v>8</v>
      </c>
      <c r="AE576">
        <v>3</v>
      </c>
      <c r="AF576">
        <v>8</v>
      </c>
      <c r="AG576">
        <v>0</v>
      </c>
      <c r="AH576">
        <v>16</v>
      </c>
      <c r="AI576">
        <v>3</v>
      </c>
      <c r="AJ576">
        <v>0</v>
      </c>
      <c r="AK576">
        <v>0</v>
      </c>
      <c r="AL576">
        <v>16</v>
      </c>
      <c r="AM576">
        <v>3</v>
      </c>
      <c r="AN576">
        <v>8</v>
      </c>
      <c r="AO576">
        <v>0</v>
      </c>
      <c r="AP576">
        <v>2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75</v>
      </c>
      <c r="BH576">
        <v>10</v>
      </c>
      <c r="BI576">
        <v>4</v>
      </c>
      <c r="BJ576">
        <v>1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1</v>
      </c>
      <c r="CE576">
        <v>0</v>
      </c>
      <c r="CF576">
        <v>3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10</v>
      </c>
      <c r="CN576">
        <v>2</v>
      </c>
      <c r="CO576">
        <v>0</v>
      </c>
      <c r="CP576">
        <v>0</v>
      </c>
      <c r="CQ576">
        <v>1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2</v>
      </c>
      <c r="DF576">
        <v>4</v>
      </c>
      <c r="DG576">
        <v>3</v>
      </c>
      <c r="DH576">
        <v>0</v>
      </c>
      <c r="DI576">
        <v>0</v>
      </c>
      <c r="DJ576">
        <v>1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4</v>
      </c>
      <c r="EJ576">
        <v>10</v>
      </c>
      <c r="EK576">
        <v>2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8</v>
      </c>
      <c r="FO576">
        <v>10</v>
      </c>
      <c r="FP576">
        <v>17</v>
      </c>
      <c r="FQ576">
        <v>2</v>
      </c>
      <c r="FR576">
        <v>0</v>
      </c>
      <c r="FS576">
        <v>0</v>
      </c>
      <c r="FT576">
        <v>0</v>
      </c>
      <c r="FU576">
        <v>14</v>
      </c>
      <c r="FV576">
        <v>0</v>
      </c>
      <c r="FW576">
        <v>0</v>
      </c>
      <c r="FX576">
        <v>0</v>
      </c>
      <c r="FY576">
        <v>0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1</v>
      </c>
      <c r="GU576">
        <v>17</v>
      </c>
      <c r="GV576">
        <v>9</v>
      </c>
      <c r="GW576">
        <v>4</v>
      </c>
      <c r="GX576">
        <v>0</v>
      </c>
      <c r="GY576">
        <v>1</v>
      </c>
      <c r="GZ576">
        <v>0</v>
      </c>
      <c r="HA576">
        <v>1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0</v>
      </c>
      <c r="HR576">
        <v>0</v>
      </c>
      <c r="HS576">
        <v>2</v>
      </c>
      <c r="HT576">
        <v>0</v>
      </c>
      <c r="HU576">
        <v>0</v>
      </c>
      <c r="HV576">
        <v>0</v>
      </c>
      <c r="HW576">
        <v>0</v>
      </c>
      <c r="HX576">
        <v>9</v>
      </c>
      <c r="HY576">
        <v>1</v>
      </c>
      <c r="HZ576">
        <v>0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>
        <v>0</v>
      </c>
      <c r="IJ576">
        <v>1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1</v>
      </c>
      <c r="JE576">
        <v>1</v>
      </c>
      <c r="JF576">
        <v>0</v>
      </c>
      <c r="JG576">
        <v>0</v>
      </c>
      <c r="JH576">
        <v>1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1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1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1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1</v>
      </c>
    </row>
    <row r="577" spans="1:325">
      <c r="A577" t="s">
        <v>793</v>
      </c>
      <c r="B577" t="s">
        <v>786</v>
      </c>
      <c r="C577" t="str">
        <f>"181605"</f>
        <v>181605</v>
      </c>
      <c r="D577" t="s">
        <v>792</v>
      </c>
      <c r="E577">
        <v>7</v>
      </c>
      <c r="F577">
        <v>990</v>
      </c>
      <c r="G577">
        <v>750</v>
      </c>
      <c r="H577">
        <v>410</v>
      </c>
      <c r="I577">
        <v>340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340</v>
      </c>
      <c r="T577">
        <v>0</v>
      </c>
      <c r="U577">
        <v>0</v>
      </c>
      <c r="V577">
        <v>340</v>
      </c>
      <c r="W577">
        <v>23</v>
      </c>
      <c r="X577">
        <v>20</v>
      </c>
      <c r="Y577">
        <v>3</v>
      </c>
      <c r="Z577">
        <v>0</v>
      </c>
      <c r="AA577">
        <v>317</v>
      </c>
      <c r="AB577">
        <v>173</v>
      </c>
      <c r="AC577">
        <v>22</v>
      </c>
      <c r="AD577">
        <v>17</v>
      </c>
      <c r="AE577">
        <v>5</v>
      </c>
      <c r="AF577">
        <v>9</v>
      </c>
      <c r="AG577">
        <v>3</v>
      </c>
      <c r="AH577">
        <v>62</v>
      </c>
      <c r="AI577">
        <v>0</v>
      </c>
      <c r="AJ577">
        <v>1</v>
      </c>
      <c r="AK577">
        <v>0</v>
      </c>
      <c r="AL577">
        <v>18</v>
      </c>
      <c r="AM577">
        <v>10</v>
      </c>
      <c r="AN577">
        <v>5</v>
      </c>
      <c r="AO577">
        <v>0</v>
      </c>
      <c r="AP577">
        <v>2</v>
      </c>
      <c r="AQ577">
        <v>4</v>
      </c>
      <c r="AR577">
        <v>0</v>
      </c>
      <c r="AS577">
        <v>0</v>
      </c>
      <c r="AT577">
        <v>0</v>
      </c>
      <c r="AU577">
        <v>1</v>
      </c>
      <c r="AV577">
        <v>0</v>
      </c>
      <c r="AW577">
        <v>1</v>
      </c>
      <c r="AX577">
        <v>2</v>
      </c>
      <c r="AY577">
        <v>0</v>
      </c>
      <c r="AZ577">
        <v>3</v>
      </c>
      <c r="BA577">
        <v>0</v>
      </c>
      <c r="BB577">
        <v>4</v>
      </c>
      <c r="BC577">
        <v>0</v>
      </c>
      <c r="BD577">
        <v>1</v>
      </c>
      <c r="BE577">
        <v>1</v>
      </c>
      <c r="BF577">
        <v>2</v>
      </c>
      <c r="BG577">
        <v>173</v>
      </c>
      <c r="BH577">
        <v>12</v>
      </c>
      <c r="BI577">
        <v>3</v>
      </c>
      <c r="BJ577">
        <v>1</v>
      </c>
      <c r="BK577">
        <v>0</v>
      </c>
      <c r="BL577">
        <v>0</v>
      </c>
      <c r="BM577">
        <v>0</v>
      </c>
      <c r="BN577">
        <v>0</v>
      </c>
      <c r="BO577">
        <v>2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1</v>
      </c>
      <c r="CC577">
        <v>1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4</v>
      </c>
      <c r="CM577">
        <v>12</v>
      </c>
      <c r="CN577">
        <v>10</v>
      </c>
      <c r="CO577">
        <v>4</v>
      </c>
      <c r="CP577">
        <v>1</v>
      </c>
      <c r="CQ577">
        <v>0</v>
      </c>
      <c r="CR577">
        <v>0</v>
      </c>
      <c r="CS577">
        <v>1</v>
      </c>
      <c r="CT577">
        <v>1</v>
      </c>
      <c r="CU577">
        <v>0</v>
      </c>
      <c r="CV577">
        <v>0</v>
      </c>
      <c r="CW577">
        <v>0</v>
      </c>
      <c r="CX577">
        <v>0</v>
      </c>
      <c r="CY577">
        <v>1</v>
      </c>
      <c r="CZ577">
        <v>0</v>
      </c>
      <c r="DA577">
        <v>0</v>
      </c>
      <c r="DB577">
        <v>0</v>
      </c>
      <c r="DC577">
        <v>0</v>
      </c>
      <c r="DD577">
        <v>2</v>
      </c>
      <c r="DE577">
        <v>10</v>
      </c>
      <c r="DF577">
        <v>15</v>
      </c>
      <c r="DG577">
        <v>7</v>
      </c>
      <c r="DH577">
        <v>1</v>
      </c>
      <c r="DI577">
        <v>2</v>
      </c>
      <c r="DJ577">
        <v>0</v>
      </c>
      <c r="DK577">
        <v>0</v>
      </c>
      <c r="DL577">
        <v>2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1</v>
      </c>
      <c r="DS577">
        <v>0</v>
      </c>
      <c r="DT577">
        <v>1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1</v>
      </c>
      <c r="EG577">
        <v>0</v>
      </c>
      <c r="EH577">
        <v>0</v>
      </c>
      <c r="EI577">
        <v>15</v>
      </c>
      <c r="EJ577">
        <v>37</v>
      </c>
      <c r="EK577">
        <v>4</v>
      </c>
      <c r="EL577">
        <v>1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32</v>
      </c>
      <c r="FO577">
        <v>37</v>
      </c>
      <c r="FP577">
        <v>25</v>
      </c>
      <c r="FQ577">
        <v>0</v>
      </c>
      <c r="FR577">
        <v>0</v>
      </c>
      <c r="FS577">
        <v>0</v>
      </c>
      <c r="FT577">
        <v>0</v>
      </c>
      <c r="FU577">
        <v>24</v>
      </c>
      <c r="FV577">
        <v>0</v>
      </c>
      <c r="FW577">
        <v>0</v>
      </c>
      <c r="FX577">
        <v>1</v>
      </c>
      <c r="FY577">
        <v>0</v>
      </c>
      <c r="FZ577">
        <v>0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v>0</v>
      </c>
      <c r="GG577">
        <v>0</v>
      </c>
      <c r="GH577">
        <v>0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0</v>
      </c>
      <c r="GU577">
        <v>25</v>
      </c>
      <c r="GV577">
        <v>32</v>
      </c>
      <c r="GW577">
        <v>14</v>
      </c>
      <c r="GX577">
        <v>2</v>
      </c>
      <c r="GY577">
        <v>1</v>
      </c>
      <c r="GZ577">
        <v>1</v>
      </c>
      <c r="HA577">
        <v>1</v>
      </c>
      <c r="HB577">
        <v>2</v>
      </c>
      <c r="HC577">
        <v>3</v>
      </c>
      <c r="HD577">
        <v>0</v>
      </c>
      <c r="HE577">
        <v>0</v>
      </c>
      <c r="HF577">
        <v>0</v>
      </c>
      <c r="HG577">
        <v>0</v>
      </c>
      <c r="HH577">
        <v>2</v>
      </c>
      <c r="HI577">
        <v>2</v>
      </c>
      <c r="HJ577">
        <v>0</v>
      </c>
      <c r="HK577">
        <v>0</v>
      </c>
      <c r="HL577">
        <v>0</v>
      </c>
      <c r="HM577">
        <v>1</v>
      </c>
      <c r="HN577">
        <v>0</v>
      </c>
      <c r="HO577">
        <v>0</v>
      </c>
      <c r="HP577">
        <v>0</v>
      </c>
      <c r="HQ577">
        <v>2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1</v>
      </c>
      <c r="HX577">
        <v>32</v>
      </c>
      <c r="HY577">
        <v>11</v>
      </c>
      <c r="HZ577">
        <v>7</v>
      </c>
      <c r="IA577">
        <v>0</v>
      </c>
      <c r="IB577">
        <v>0</v>
      </c>
      <c r="IC577">
        <v>0</v>
      </c>
      <c r="ID577">
        <v>0</v>
      </c>
      <c r="IE577">
        <v>1</v>
      </c>
      <c r="IF577">
        <v>0</v>
      </c>
      <c r="IG577">
        <v>1</v>
      </c>
      <c r="IH577">
        <v>0</v>
      </c>
      <c r="II577">
        <v>0</v>
      </c>
      <c r="IJ577">
        <v>0</v>
      </c>
      <c r="IK577">
        <v>0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0</v>
      </c>
      <c r="IR577">
        <v>0</v>
      </c>
      <c r="IS577">
        <v>0</v>
      </c>
      <c r="IT577">
        <v>2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0</v>
      </c>
      <c r="JL577">
        <v>0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0</v>
      </c>
      <c r="JS577">
        <v>0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0</v>
      </c>
      <c r="JZ577">
        <v>1</v>
      </c>
      <c r="KA577">
        <v>0</v>
      </c>
      <c r="KB577">
        <v>0</v>
      </c>
      <c r="KC577">
        <v>0</v>
      </c>
      <c r="KD577">
        <v>0</v>
      </c>
      <c r="KE577">
        <v>1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1</v>
      </c>
      <c r="KR577">
        <v>1</v>
      </c>
      <c r="KS577">
        <v>0</v>
      </c>
      <c r="KT577">
        <v>0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1</v>
      </c>
      <c r="LK577">
        <v>0</v>
      </c>
      <c r="LL577">
        <v>0</v>
      </c>
      <c r="LM577">
        <v>1</v>
      </c>
    </row>
    <row r="578" spans="1:325">
      <c r="A578" t="s">
        <v>791</v>
      </c>
      <c r="B578" t="s">
        <v>786</v>
      </c>
      <c r="C578" t="str">
        <f>"181605"</f>
        <v>181605</v>
      </c>
      <c r="D578" t="s">
        <v>790</v>
      </c>
      <c r="E578">
        <v>8</v>
      </c>
      <c r="F578">
        <v>420</v>
      </c>
      <c r="G578">
        <v>320</v>
      </c>
      <c r="H578">
        <v>201</v>
      </c>
      <c r="I578">
        <v>119</v>
      </c>
      <c r="J578">
        <v>0</v>
      </c>
      <c r="K578">
        <v>1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119</v>
      </c>
      <c r="T578">
        <v>0</v>
      </c>
      <c r="U578">
        <v>0</v>
      </c>
      <c r="V578">
        <v>119</v>
      </c>
      <c r="W578">
        <v>11</v>
      </c>
      <c r="X578">
        <v>8</v>
      </c>
      <c r="Y578">
        <v>3</v>
      </c>
      <c r="Z578">
        <v>0</v>
      </c>
      <c r="AA578">
        <v>108</v>
      </c>
      <c r="AB578">
        <v>59</v>
      </c>
      <c r="AC578">
        <v>10</v>
      </c>
      <c r="AD578">
        <v>9</v>
      </c>
      <c r="AE578">
        <v>1</v>
      </c>
      <c r="AF578">
        <v>3</v>
      </c>
      <c r="AG578">
        <v>0</v>
      </c>
      <c r="AH578">
        <v>19</v>
      </c>
      <c r="AI578">
        <v>2</v>
      </c>
      <c r="AJ578">
        <v>0</v>
      </c>
      <c r="AK578">
        <v>0</v>
      </c>
      <c r="AL578">
        <v>2</v>
      </c>
      <c r="AM578">
        <v>7</v>
      </c>
      <c r="AN578">
        <v>0</v>
      </c>
      <c r="AO578">
        <v>0</v>
      </c>
      <c r="AP578">
        <v>0</v>
      </c>
      <c r="AQ578">
        <v>2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3</v>
      </c>
      <c r="AZ578">
        <v>0</v>
      </c>
      <c r="BA578">
        <v>1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59</v>
      </c>
      <c r="BH578">
        <v>3</v>
      </c>
      <c r="BI578">
        <v>1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1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1</v>
      </c>
      <c r="CI578">
        <v>0</v>
      </c>
      <c r="CJ578">
        <v>0</v>
      </c>
      <c r="CK578">
        <v>0</v>
      </c>
      <c r="CL578">
        <v>0</v>
      </c>
      <c r="CM578">
        <v>3</v>
      </c>
      <c r="CN578">
        <v>1</v>
      </c>
      <c r="CO578">
        <v>1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1</v>
      </c>
      <c r="DF578">
        <v>2</v>
      </c>
      <c r="DG578">
        <v>2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2</v>
      </c>
      <c r="EJ578">
        <v>26</v>
      </c>
      <c r="EK578">
        <v>4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22</v>
      </c>
      <c r="FO578">
        <v>26</v>
      </c>
      <c r="FP578">
        <v>8</v>
      </c>
      <c r="FQ578">
        <v>0</v>
      </c>
      <c r="FR578">
        <v>0</v>
      </c>
      <c r="FS578">
        <v>0</v>
      </c>
      <c r="FT578">
        <v>0</v>
      </c>
      <c r="FU578">
        <v>8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8</v>
      </c>
      <c r="GV578">
        <v>6</v>
      </c>
      <c r="GW578">
        <v>3</v>
      </c>
      <c r="GX578">
        <v>2</v>
      </c>
      <c r="GY578">
        <v>0</v>
      </c>
      <c r="GZ578">
        <v>1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6</v>
      </c>
      <c r="HY578">
        <v>2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2</v>
      </c>
      <c r="JD578">
        <v>2</v>
      </c>
      <c r="JE578">
        <v>1</v>
      </c>
      <c r="JF578">
        <v>0</v>
      </c>
      <c r="JG578">
        <v>0</v>
      </c>
      <c r="JH578">
        <v>1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1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</row>
    <row r="579" spans="1:325">
      <c r="A579" t="s">
        <v>789</v>
      </c>
      <c r="B579" t="s">
        <v>786</v>
      </c>
      <c r="C579" t="str">
        <f>"181605"</f>
        <v>181605</v>
      </c>
      <c r="D579" t="s">
        <v>788</v>
      </c>
      <c r="E579">
        <v>9</v>
      </c>
      <c r="F579">
        <v>326</v>
      </c>
      <c r="G579">
        <v>250</v>
      </c>
      <c r="H579">
        <v>85</v>
      </c>
      <c r="I579">
        <v>165</v>
      </c>
      <c r="J579">
        <v>0</v>
      </c>
      <c r="K579">
        <v>4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1</v>
      </c>
      <c r="S579">
        <v>166</v>
      </c>
      <c r="T579">
        <v>1</v>
      </c>
      <c r="U579">
        <v>0</v>
      </c>
      <c r="V579">
        <v>166</v>
      </c>
      <c r="W579">
        <v>9</v>
      </c>
      <c r="X579">
        <v>0</v>
      </c>
      <c r="Y579">
        <v>9</v>
      </c>
      <c r="Z579">
        <v>0</v>
      </c>
      <c r="AA579">
        <v>157</v>
      </c>
      <c r="AB579">
        <v>87</v>
      </c>
      <c r="AC579">
        <v>7</v>
      </c>
      <c r="AD579">
        <v>22</v>
      </c>
      <c r="AE579">
        <v>1</v>
      </c>
      <c r="AF579">
        <v>12</v>
      </c>
      <c r="AG579">
        <v>0</v>
      </c>
      <c r="AH579">
        <v>23</v>
      </c>
      <c r="AI579">
        <v>2</v>
      </c>
      <c r="AJ579">
        <v>3</v>
      </c>
      <c r="AK579">
        <v>1</v>
      </c>
      <c r="AL579">
        <v>6</v>
      </c>
      <c r="AM579">
        <v>1</v>
      </c>
      <c r="AN579">
        <v>3</v>
      </c>
      <c r="AO579">
        <v>0</v>
      </c>
      <c r="AP579">
        <v>0</v>
      </c>
      <c r="AQ579">
        <v>1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1</v>
      </c>
      <c r="AY579">
        <v>1</v>
      </c>
      <c r="AZ579">
        <v>0</v>
      </c>
      <c r="BA579">
        <v>0</v>
      </c>
      <c r="BB579">
        <v>2</v>
      </c>
      <c r="BC579">
        <v>0</v>
      </c>
      <c r="BD579">
        <v>0</v>
      </c>
      <c r="BE579">
        <v>0</v>
      </c>
      <c r="BF579">
        <v>1</v>
      </c>
      <c r="BG579">
        <v>87</v>
      </c>
      <c r="BH579">
        <v>14</v>
      </c>
      <c r="BI579">
        <v>3</v>
      </c>
      <c r="BJ579">
        <v>4</v>
      </c>
      <c r="BK579">
        <v>1</v>
      </c>
      <c r="BL579">
        <v>0</v>
      </c>
      <c r="BM579">
        <v>1</v>
      </c>
      <c r="BN579">
        <v>2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2</v>
      </c>
      <c r="CL579">
        <v>1</v>
      </c>
      <c r="CM579">
        <v>14</v>
      </c>
      <c r="CN579">
        <v>4</v>
      </c>
      <c r="CO579">
        <v>2</v>
      </c>
      <c r="CP579">
        <v>1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1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4</v>
      </c>
      <c r="DF579">
        <v>7</v>
      </c>
      <c r="DG579">
        <v>3</v>
      </c>
      <c r="DH579">
        <v>1</v>
      </c>
      <c r="DI579">
        <v>1</v>
      </c>
      <c r="DJ579">
        <v>1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1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7</v>
      </c>
      <c r="EJ579">
        <v>9</v>
      </c>
      <c r="EK579">
        <v>2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7</v>
      </c>
      <c r="FO579">
        <v>9</v>
      </c>
      <c r="FP579">
        <v>8</v>
      </c>
      <c r="FQ579">
        <v>1</v>
      </c>
      <c r="FR579">
        <v>0</v>
      </c>
      <c r="FS579">
        <v>0</v>
      </c>
      <c r="FT579">
        <v>0</v>
      </c>
      <c r="FU579">
        <v>5</v>
      </c>
      <c r="FV579">
        <v>1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1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8</v>
      </c>
      <c r="GV579">
        <v>20</v>
      </c>
      <c r="GW579">
        <v>5</v>
      </c>
      <c r="GX579">
        <v>2</v>
      </c>
      <c r="GY579">
        <v>3</v>
      </c>
      <c r="GZ579">
        <v>0</v>
      </c>
      <c r="HA579">
        <v>4</v>
      </c>
      <c r="HB579">
        <v>0</v>
      </c>
      <c r="HC579">
        <v>1</v>
      </c>
      <c r="HD579">
        <v>0</v>
      </c>
      <c r="HE579">
        <v>0</v>
      </c>
      <c r="HF579">
        <v>0</v>
      </c>
      <c r="HG579">
        <v>1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1</v>
      </c>
      <c r="HO579">
        <v>1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1</v>
      </c>
      <c r="HV579">
        <v>1</v>
      </c>
      <c r="HW579">
        <v>0</v>
      </c>
      <c r="HX579">
        <v>20</v>
      </c>
      <c r="HY579">
        <v>4</v>
      </c>
      <c r="HZ579">
        <v>4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4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4</v>
      </c>
      <c r="KS579">
        <v>4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4</v>
      </c>
    </row>
    <row r="580" spans="1:325">
      <c r="A580" t="s">
        <v>787</v>
      </c>
      <c r="B580" t="s">
        <v>786</v>
      </c>
      <c r="C580" t="str">
        <f>"181605"</f>
        <v>181605</v>
      </c>
      <c r="D580" t="s">
        <v>785</v>
      </c>
      <c r="E580">
        <v>10</v>
      </c>
      <c r="F580">
        <v>155</v>
      </c>
      <c r="G580">
        <v>130</v>
      </c>
      <c r="H580">
        <v>58</v>
      </c>
      <c r="I580">
        <v>72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72</v>
      </c>
      <c r="T580">
        <v>0</v>
      </c>
      <c r="U580">
        <v>0</v>
      </c>
      <c r="V580">
        <v>72</v>
      </c>
      <c r="W580">
        <v>1</v>
      </c>
      <c r="X580">
        <v>0</v>
      </c>
      <c r="Y580">
        <v>1</v>
      </c>
      <c r="Z580">
        <v>0</v>
      </c>
      <c r="AA580">
        <v>71</v>
      </c>
      <c r="AB580">
        <v>54</v>
      </c>
      <c r="AC580">
        <v>9</v>
      </c>
      <c r="AD580">
        <v>3</v>
      </c>
      <c r="AE580">
        <v>1</v>
      </c>
      <c r="AF580">
        <v>0</v>
      </c>
      <c r="AG580">
        <v>2</v>
      </c>
      <c r="AH580">
        <v>19</v>
      </c>
      <c r="AI580">
        <v>1</v>
      </c>
      <c r="AJ580">
        <v>0</v>
      </c>
      <c r="AK580">
        <v>0</v>
      </c>
      <c r="AL580">
        <v>2</v>
      </c>
      <c r="AM580">
        <v>7</v>
      </c>
      <c r="AN580">
        <v>4</v>
      </c>
      <c r="AO580">
        <v>0</v>
      </c>
      <c r="AP580">
        <v>1</v>
      </c>
      <c r="AQ580">
        <v>0</v>
      </c>
      <c r="AR580">
        <v>0</v>
      </c>
      <c r="AS580">
        <v>3</v>
      </c>
      <c r="AT580">
        <v>0</v>
      </c>
      <c r="AU580">
        <v>0</v>
      </c>
      <c r="AV580">
        <v>1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1</v>
      </c>
      <c r="BC580">
        <v>0</v>
      </c>
      <c r="BD580">
        <v>0</v>
      </c>
      <c r="BE580">
        <v>0</v>
      </c>
      <c r="BF580">
        <v>0</v>
      </c>
      <c r="BG580">
        <v>54</v>
      </c>
      <c r="BH580">
        <v>2</v>
      </c>
      <c r="BI580">
        <v>2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2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1</v>
      </c>
      <c r="DG580">
        <v>1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1</v>
      </c>
      <c r="EJ580">
        <v>2</v>
      </c>
      <c r="EK580">
        <v>1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1</v>
      </c>
      <c r="FO580">
        <v>2</v>
      </c>
      <c r="FP580">
        <v>4</v>
      </c>
      <c r="FQ580">
        <v>0</v>
      </c>
      <c r="FR580">
        <v>0</v>
      </c>
      <c r="FS580">
        <v>0</v>
      </c>
      <c r="FT580">
        <v>0</v>
      </c>
      <c r="FU580">
        <v>4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4</v>
      </c>
      <c r="GV580">
        <v>5</v>
      </c>
      <c r="GW580">
        <v>2</v>
      </c>
      <c r="GX580">
        <v>0</v>
      </c>
      <c r="GY580">
        <v>1</v>
      </c>
      <c r="GZ580">
        <v>0</v>
      </c>
      <c r="HA580">
        <v>1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1</v>
      </c>
      <c r="HK580">
        <v>0</v>
      </c>
      <c r="HL580">
        <v>0</v>
      </c>
      <c r="HM580">
        <v>0</v>
      </c>
      <c r="HN580">
        <v>0</v>
      </c>
      <c r="HO580">
        <v>0</v>
      </c>
      <c r="HP580">
        <v>0</v>
      </c>
      <c r="HQ580">
        <v>0</v>
      </c>
      <c r="HR580">
        <v>0</v>
      </c>
      <c r="HS580">
        <v>0</v>
      </c>
      <c r="HT580">
        <v>0</v>
      </c>
      <c r="HU580">
        <v>0</v>
      </c>
      <c r="HV580">
        <v>0</v>
      </c>
      <c r="HW580">
        <v>0</v>
      </c>
      <c r="HX580">
        <v>5</v>
      </c>
      <c r="HY580">
        <v>1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1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0</v>
      </c>
      <c r="JC580">
        <v>0</v>
      </c>
      <c r="JD580">
        <v>1</v>
      </c>
      <c r="JE580">
        <v>2</v>
      </c>
      <c r="JF580">
        <v>1</v>
      </c>
      <c r="JG580">
        <v>0</v>
      </c>
      <c r="JH580">
        <v>0</v>
      </c>
      <c r="JI580">
        <v>0</v>
      </c>
      <c r="JJ580">
        <v>0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0</v>
      </c>
      <c r="JS580">
        <v>0</v>
      </c>
      <c r="JT580">
        <v>0</v>
      </c>
      <c r="JU580">
        <v>0</v>
      </c>
      <c r="JV580">
        <v>0</v>
      </c>
      <c r="JW580">
        <v>0</v>
      </c>
      <c r="JX580">
        <v>1</v>
      </c>
      <c r="JY580">
        <v>2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</row>
    <row r="581" spans="1:325">
      <c r="A581" t="s">
        <v>784</v>
      </c>
      <c r="B581" t="s">
        <v>753</v>
      </c>
      <c r="C581" t="str">
        <f>"181606"</f>
        <v>181606</v>
      </c>
      <c r="D581" t="s">
        <v>755</v>
      </c>
      <c r="E581">
        <v>1</v>
      </c>
      <c r="F581">
        <v>987</v>
      </c>
      <c r="G581">
        <v>750</v>
      </c>
      <c r="H581">
        <v>189</v>
      </c>
      <c r="I581">
        <v>561</v>
      </c>
      <c r="J581">
        <v>0</v>
      </c>
      <c r="K581">
        <v>1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561</v>
      </c>
      <c r="T581">
        <v>0</v>
      </c>
      <c r="U581">
        <v>0</v>
      </c>
      <c r="V581">
        <v>561</v>
      </c>
      <c r="W581">
        <v>13</v>
      </c>
      <c r="X581">
        <v>9</v>
      </c>
      <c r="Y581">
        <v>4</v>
      </c>
      <c r="Z581">
        <v>0</v>
      </c>
      <c r="AA581">
        <v>548</v>
      </c>
      <c r="AB581">
        <v>257</v>
      </c>
      <c r="AC581">
        <v>37</v>
      </c>
      <c r="AD581">
        <v>28</v>
      </c>
      <c r="AE581">
        <v>0</v>
      </c>
      <c r="AF581">
        <v>11</v>
      </c>
      <c r="AG581">
        <v>22</v>
      </c>
      <c r="AH581">
        <v>64</v>
      </c>
      <c r="AI581">
        <v>6</v>
      </c>
      <c r="AJ581">
        <v>3</v>
      </c>
      <c r="AK581">
        <v>0</v>
      </c>
      <c r="AL581">
        <v>17</v>
      </c>
      <c r="AM581">
        <v>18</v>
      </c>
      <c r="AN581">
        <v>14</v>
      </c>
      <c r="AO581">
        <v>1</v>
      </c>
      <c r="AP581">
        <v>8</v>
      </c>
      <c r="AQ581">
        <v>3</v>
      </c>
      <c r="AR581">
        <v>4</v>
      </c>
      <c r="AS581">
        <v>0</v>
      </c>
      <c r="AT581">
        <v>0</v>
      </c>
      <c r="AU581">
        <v>0</v>
      </c>
      <c r="AV581">
        <v>1</v>
      </c>
      <c r="AW581">
        <v>6</v>
      </c>
      <c r="AX581">
        <v>5</v>
      </c>
      <c r="AY581">
        <v>0</v>
      </c>
      <c r="AZ581">
        <v>0</v>
      </c>
      <c r="BA581">
        <v>1</v>
      </c>
      <c r="BB581">
        <v>2</v>
      </c>
      <c r="BC581">
        <v>2</v>
      </c>
      <c r="BD581">
        <v>1</v>
      </c>
      <c r="BE581">
        <v>2</v>
      </c>
      <c r="BF581">
        <v>1</v>
      </c>
      <c r="BG581">
        <v>257</v>
      </c>
      <c r="BH581">
        <v>91</v>
      </c>
      <c r="BI581">
        <v>20</v>
      </c>
      <c r="BJ581">
        <v>8</v>
      </c>
      <c r="BK581">
        <v>3</v>
      </c>
      <c r="BL581">
        <v>1</v>
      </c>
      <c r="BM581">
        <v>1</v>
      </c>
      <c r="BN581">
        <v>0</v>
      </c>
      <c r="BO581">
        <v>7</v>
      </c>
      <c r="BP581">
        <v>1</v>
      </c>
      <c r="BQ581">
        <v>3</v>
      </c>
      <c r="BR581">
        <v>0</v>
      </c>
      <c r="BS581">
        <v>0</v>
      </c>
      <c r="BT581">
        <v>1</v>
      </c>
      <c r="BU581">
        <v>1</v>
      </c>
      <c r="BV581">
        <v>1</v>
      </c>
      <c r="BW581">
        <v>1</v>
      </c>
      <c r="BX581">
        <v>1</v>
      </c>
      <c r="BY581">
        <v>0</v>
      </c>
      <c r="BZ581">
        <v>0</v>
      </c>
      <c r="CA581">
        <v>0</v>
      </c>
      <c r="CB581">
        <v>1</v>
      </c>
      <c r="CC581">
        <v>0</v>
      </c>
      <c r="CD581">
        <v>0</v>
      </c>
      <c r="CE581">
        <v>0</v>
      </c>
      <c r="CF581">
        <v>0</v>
      </c>
      <c r="CG581">
        <v>2</v>
      </c>
      <c r="CH581">
        <v>0</v>
      </c>
      <c r="CI581">
        <v>0</v>
      </c>
      <c r="CJ581">
        <v>0</v>
      </c>
      <c r="CK581">
        <v>1</v>
      </c>
      <c r="CL581">
        <v>38</v>
      </c>
      <c r="CM581">
        <v>91</v>
      </c>
      <c r="CN581">
        <v>12</v>
      </c>
      <c r="CO581">
        <v>5</v>
      </c>
      <c r="CP581">
        <v>1</v>
      </c>
      <c r="CQ581">
        <v>1</v>
      </c>
      <c r="CR581">
        <v>0</v>
      </c>
      <c r="CS581">
        <v>2</v>
      </c>
      <c r="CT581">
        <v>0</v>
      </c>
      <c r="CU581">
        <v>0</v>
      </c>
      <c r="CV581">
        <v>0</v>
      </c>
      <c r="CW581">
        <v>1</v>
      </c>
      <c r="CX581">
        <v>0</v>
      </c>
      <c r="CY581">
        <v>0</v>
      </c>
      <c r="CZ581">
        <v>0</v>
      </c>
      <c r="DA581">
        <v>0</v>
      </c>
      <c r="DB581">
        <v>2</v>
      </c>
      <c r="DC581">
        <v>0</v>
      </c>
      <c r="DD581">
        <v>0</v>
      </c>
      <c r="DE581">
        <v>12</v>
      </c>
      <c r="DF581">
        <v>30</v>
      </c>
      <c r="DG581">
        <v>9</v>
      </c>
      <c r="DH581">
        <v>0</v>
      </c>
      <c r="DI581">
        <v>2</v>
      </c>
      <c r="DJ581">
        <v>2</v>
      </c>
      <c r="DK581">
        <v>0</v>
      </c>
      <c r="DL581">
        <v>1</v>
      </c>
      <c r="DM581">
        <v>1</v>
      </c>
      <c r="DN581">
        <v>0</v>
      </c>
      <c r="DO581">
        <v>0</v>
      </c>
      <c r="DP581">
        <v>3</v>
      </c>
      <c r="DQ581">
        <v>1</v>
      </c>
      <c r="DR581">
        <v>1</v>
      </c>
      <c r="DS581">
        <v>1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2</v>
      </c>
      <c r="DZ581">
        <v>2</v>
      </c>
      <c r="EA581">
        <v>0</v>
      </c>
      <c r="EB581">
        <v>0</v>
      </c>
      <c r="EC581">
        <v>1</v>
      </c>
      <c r="ED581">
        <v>0</v>
      </c>
      <c r="EE581">
        <v>0</v>
      </c>
      <c r="EF581">
        <v>0</v>
      </c>
      <c r="EG581">
        <v>1</v>
      </c>
      <c r="EH581">
        <v>3</v>
      </c>
      <c r="EI581">
        <v>30</v>
      </c>
      <c r="EJ581">
        <v>17</v>
      </c>
      <c r="EK581">
        <v>13</v>
      </c>
      <c r="EL581">
        <v>0</v>
      </c>
      <c r="EM581">
        <v>0</v>
      </c>
      <c r="EN581">
        <v>1</v>
      </c>
      <c r="EO581">
        <v>1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1</v>
      </c>
      <c r="EZ581">
        <v>0</v>
      </c>
      <c r="FA581">
        <v>0</v>
      </c>
      <c r="FB581">
        <v>1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17</v>
      </c>
      <c r="FP581">
        <v>33</v>
      </c>
      <c r="FQ581">
        <v>13</v>
      </c>
      <c r="FR581">
        <v>0</v>
      </c>
      <c r="FS581">
        <v>0</v>
      </c>
      <c r="FT581">
        <v>0</v>
      </c>
      <c r="FU581">
        <v>1</v>
      </c>
      <c r="FV581">
        <v>0</v>
      </c>
      <c r="FW581">
        <v>0</v>
      </c>
      <c r="FX581">
        <v>1</v>
      </c>
      <c r="FY581">
        <v>0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17</v>
      </c>
      <c r="GF581">
        <v>0</v>
      </c>
      <c r="GG581">
        <v>0</v>
      </c>
      <c r="GH581">
        <v>0</v>
      </c>
      <c r="GI581">
        <v>0</v>
      </c>
      <c r="GJ581">
        <v>1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33</v>
      </c>
      <c r="GV581">
        <v>72</v>
      </c>
      <c r="GW581">
        <v>27</v>
      </c>
      <c r="GX581">
        <v>5</v>
      </c>
      <c r="GY581">
        <v>9</v>
      </c>
      <c r="GZ581">
        <v>0</v>
      </c>
      <c r="HA581">
        <v>4</v>
      </c>
      <c r="HB581">
        <v>4</v>
      </c>
      <c r="HC581">
        <v>1</v>
      </c>
      <c r="HD581">
        <v>0</v>
      </c>
      <c r="HE581">
        <v>0</v>
      </c>
      <c r="HF581">
        <v>0</v>
      </c>
      <c r="HG581">
        <v>1</v>
      </c>
      <c r="HH581">
        <v>0</v>
      </c>
      <c r="HI581">
        <v>1</v>
      </c>
      <c r="HJ581">
        <v>0</v>
      </c>
      <c r="HK581">
        <v>4</v>
      </c>
      <c r="HL581">
        <v>0</v>
      </c>
      <c r="HM581">
        <v>0</v>
      </c>
      <c r="HN581">
        <v>0</v>
      </c>
      <c r="HO581">
        <v>1</v>
      </c>
      <c r="HP581">
        <v>0</v>
      </c>
      <c r="HQ581">
        <v>3</v>
      </c>
      <c r="HR581">
        <v>4</v>
      </c>
      <c r="HS581">
        <v>0</v>
      </c>
      <c r="HT581">
        <v>3</v>
      </c>
      <c r="HU581">
        <v>1</v>
      </c>
      <c r="HV581">
        <v>3</v>
      </c>
      <c r="HW581">
        <v>1</v>
      </c>
      <c r="HX581">
        <v>72</v>
      </c>
      <c r="HY581">
        <v>30</v>
      </c>
      <c r="HZ581">
        <v>12</v>
      </c>
      <c r="IA581">
        <v>4</v>
      </c>
      <c r="IB581">
        <v>1</v>
      </c>
      <c r="IC581">
        <v>0</v>
      </c>
      <c r="ID581">
        <v>0</v>
      </c>
      <c r="IE581">
        <v>1</v>
      </c>
      <c r="IF581">
        <v>1</v>
      </c>
      <c r="IG581">
        <v>0</v>
      </c>
      <c r="IH581">
        <v>1</v>
      </c>
      <c r="II581">
        <v>1</v>
      </c>
      <c r="IJ581">
        <v>0</v>
      </c>
      <c r="IK581">
        <v>0</v>
      </c>
      <c r="IL581">
        <v>0</v>
      </c>
      <c r="IM581">
        <v>2</v>
      </c>
      <c r="IN581">
        <v>0</v>
      </c>
      <c r="IO581">
        <v>1</v>
      </c>
      <c r="IP581">
        <v>1</v>
      </c>
      <c r="IQ581">
        <v>0</v>
      </c>
      <c r="IR581">
        <v>0</v>
      </c>
      <c r="IS581">
        <v>1</v>
      </c>
      <c r="IT581">
        <v>1</v>
      </c>
      <c r="IU581">
        <v>0</v>
      </c>
      <c r="IV581">
        <v>0</v>
      </c>
      <c r="IW581">
        <v>0</v>
      </c>
      <c r="IX581">
        <v>0</v>
      </c>
      <c r="IY581">
        <v>0</v>
      </c>
      <c r="IZ581">
        <v>2</v>
      </c>
      <c r="JA581">
        <v>0</v>
      </c>
      <c r="JB581">
        <v>0</v>
      </c>
      <c r="JC581">
        <v>1</v>
      </c>
      <c r="JD581">
        <v>30</v>
      </c>
      <c r="JE581">
        <v>2</v>
      </c>
      <c r="JF581">
        <v>1</v>
      </c>
      <c r="JG581">
        <v>0</v>
      </c>
      <c r="JH581">
        <v>0</v>
      </c>
      <c r="JI581">
        <v>0</v>
      </c>
      <c r="JJ581">
        <v>1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2</v>
      </c>
      <c r="JZ581">
        <v>4</v>
      </c>
      <c r="KA581">
        <v>4</v>
      </c>
      <c r="KB581">
        <v>0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0</v>
      </c>
      <c r="KQ581">
        <v>4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</row>
    <row r="582" spans="1:325">
      <c r="A582" t="s">
        <v>783</v>
      </c>
      <c r="B582" t="s">
        <v>753</v>
      </c>
      <c r="C582" t="str">
        <f>"181606"</f>
        <v>181606</v>
      </c>
      <c r="D582" t="s">
        <v>755</v>
      </c>
      <c r="E582">
        <v>2</v>
      </c>
      <c r="F582">
        <v>1986</v>
      </c>
      <c r="G582">
        <v>1520</v>
      </c>
      <c r="H582">
        <v>353</v>
      </c>
      <c r="I582">
        <v>1167</v>
      </c>
      <c r="J582">
        <v>1</v>
      </c>
      <c r="K582">
        <v>8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1166</v>
      </c>
      <c r="T582">
        <v>0</v>
      </c>
      <c r="U582">
        <v>0</v>
      </c>
      <c r="V582">
        <v>1166</v>
      </c>
      <c r="W582">
        <v>24</v>
      </c>
      <c r="X582">
        <v>20</v>
      </c>
      <c r="Y582">
        <v>4</v>
      </c>
      <c r="Z582">
        <v>0</v>
      </c>
      <c r="AA582">
        <v>1142</v>
      </c>
      <c r="AB582">
        <v>612</v>
      </c>
      <c r="AC582">
        <v>96</v>
      </c>
      <c r="AD582">
        <v>82</v>
      </c>
      <c r="AE582">
        <v>2</v>
      </c>
      <c r="AF582">
        <v>29</v>
      </c>
      <c r="AG582">
        <v>32</v>
      </c>
      <c r="AH582">
        <v>151</v>
      </c>
      <c r="AI582">
        <v>18</v>
      </c>
      <c r="AJ582">
        <v>4</v>
      </c>
      <c r="AK582">
        <v>1</v>
      </c>
      <c r="AL582">
        <v>28</v>
      </c>
      <c r="AM582">
        <v>49</v>
      </c>
      <c r="AN582">
        <v>39</v>
      </c>
      <c r="AO582">
        <v>1</v>
      </c>
      <c r="AP582">
        <v>34</v>
      </c>
      <c r="AQ582">
        <v>1</v>
      </c>
      <c r="AR582">
        <v>1</v>
      </c>
      <c r="AS582">
        <v>5</v>
      </c>
      <c r="AT582">
        <v>0</v>
      </c>
      <c r="AU582">
        <v>2</v>
      </c>
      <c r="AV582">
        <v>1</v>
      </c>
      <c r="AW582">
        <v>3</v>
      </c>
      <c r="AX582">
        <v>11</v>
      </c>
      <c r="AY582">
        <v>3</v>
      </c>
      <c r="AZ582">
        <v>2</v>
      </c>
      <c r="BA582">
        <v>2</v>
      </c>
      <c r="BB582">
        <v>4</v>
      </c>
      <c r="BC582">
        <v>1</v>
      </c>
      <c r="BD582">
        <v>0</v>
      </c>
      <c r="BE582">
        <v>5</v>
      </c>
      <c r="BF582">
        <v>5</v>
      </c>
      <c r="BG582">
        <v>612</v>
      </c>
      <c r="BH582">
        <v>130</v>
      </c>
      <c r="BI582">
        <v>27</v>
      </c>
      <c r="BJ582">
        <v>11</v>
      </c>
      <c r="BK582">
        <v>11</v>
      </c>
      <c r="BL582">
        <v>1</v>
      </c>
      <c r="BM582">
        <v>2</v>
      </c>
      <c r="BN582">
        <v>0</v>
      </c>
      <c r="BO582">
        <v>2</v>
      </c>
      <c r="BP582">
        <v>0</v>
      </c>
      <c r="BQ582">
        <v>3</v>
      </c>
      <c r="BR582">
        <v>2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1</v>
      </c>
      <c r="CE582">
        <v>1</v>
      </c>
      <c r="CF582">
        <v>0</v>
      </c>
      <c r="CG582">
        <v>1</v>
      </c>
      <c r="CH582">
        <v>1</v>
      </c>
      <c r="CI582">
        <v>0</v>
      </c>
      <c r="CJ582">
        <v>0</v>
      </c>
      <c r="CK582">
        <v>0</v>
      </c>
      <c r="CL582">
        <v>67</v>
      </c>
      <c r="CM582">
        <v>130</v>
      </c>
      <c r="CN582">
        <v>31</v>
      </c>
      <c r="CO582">
        <v>8</v>
      </c>
      <c r="CP582">
        <v>3</v>
      </c>
      <c r="CQ582">
        <v>5</v>
      </c>
      <c r="CR582">
        <v>2</v>
      </c>
      <c r="CS582">
        <v>1</v>
      </c>
      <c r="CT582">
        <v>3</v>
      </c>
      <c r="CU582">
        <v>2</v>
      </c>
      <c r="CV582">
        <v>1</v>
      </c>
      <c r="CW582">
        <v>0</v>
      </c>
      <c r="CX582">
        <v>1</v>
      </c>
      <c r="CY582">
        <v>1</v>
      </c>
      <c r="CZ582">
        <v>0</v>
      </c>
      <c r="DA582">
        <v>3</v>
      </c>
      <c r="DB582">
        <v>1</v>
      </c>
      <c r="DC582">
        <v>0</v>
      </c>
      <c r="DD582">
        <v>0</v>
      </c>
      <c r="DE582">
        <v>31</v>
      </c>
      <c r="DF582">
        <v>71</v>
      </c>
      <c r="DG582">
        <v>35</v>
      </c>
      <c r="DH582">
        <v>3</v>
      </c>
      <c r="DI582">
        <v>2</v>
      </c>
      <c r="DJ582">
        <v>1</v>
      </c>
      <c r="DK582">
        <v>0</v>
      </c>
      <c r="DL582">
        <v>1</v>
      </c>
      <c r="DM582">
        <v>1</v>
      </c>
      <c r="DN582">
        <v>1</v>
      </c>
      <c r="DO582">
        <v>0</v>
      </c>
      <c r="DP582">
        <v>1</v>
      </c>
      <c r="DQ582">
        <v>2</v>
      </c>
      <c r="DR582">
        <v>1</v>
      </c>
      <c r="DS582">
        <v>0</v>
      </c>
      <c r="DT582">
        <v>1</v>
      </c>
      <c r="DU582">
        <v>5</v>
      </c>
      <c r="DV582">
        <v>2</v>
      </c>
      <c r="DW582">
        <v>0</v>
      </c>
      <c r="DX582">
        <v>0</v>
      </c>
      <c r="DY582">
        <v>1</v>
      </c>
      <c r="DZ582">
        <v>3</v>
      </c>
      <c r="EA582">
        <v>3</v>
      </c>
      <c r="EB582">
        <v>0</v>
      </c>
      <c r="EC582">
        <v>0</v>
      </c>
      <c r="ED582">
        <v>0</v>
      </c>
      <c r="EE582">
        <v>1</v>
      </c>
      <c r="EF582">
        <v>1</v>
      </c>
      <c r="EG582">
        <v>0</v>
      </c>
      <c r="EH582">
        <v>6</v>
      </c>
      <c r="EI582">
        <v>71</v>
      </c>
      <c r="EJ582">
        <v>28</v>
      </c>
      <c r="EK582">
        <v>14</v>
      </c>
      <c r="EL582">
        <v>0</v>
      </c>
      <c r="EM582">
        <v>0</v>
      </c>
      <c r="EN582">
        <v>0</v>
      </c>
      <c r="EO582">
        <v>1</v>
      </c>
      <c r="EP582">
        <v>2</v>
      </c>
      <c r="EQ582">
        <v>0</v>
      </c>
      <c r="ER582">
        <v>0</v>
      </c>
      <c r="ES582">
        <v>0</v>
      </c>
      <c r="ET582">
        <v>3</v>
      </c>
      <c r="EU582">
        <v>1</v>
      </c>
      <c r="EV582">
        <v>0</v>
      </c>
      <c r="EW582">
        <v>1</v>
      </c>
      <c r="EX582">
        <v>1</v>
      </c>
      <c r="EY582">
        <v>3</v>
      </c>
      <c r="EZ582">
        <v>1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0</v>
      </c>
      <c r="FN582">
        <v>1</v>
      </c>
      <c r="FO582">
        <v>28</v>
      </c>
      <c r="FP582">
        <v>71</v>
      </c>
      <c r="FQ582">
        <v>37</v>
      </c>
      <c r="FR582">
        <v>3</v>
      </c>
      <c r="FS582">
        <v>0</v>
      </c>
      <c r="FT582">
        <v>0</v>
      </c>
      <c r="FU582">
        <v>3</v>
      </c>
      <c r="FV582">
        <v>2</v>
      </c>
      <c r="FW582">
        <v>0</v>
      </c>
      <c r="FX582">
        <v>1</v>
      </c>
      <c r="FY582">
        <v>0</v>
      </c>
      <c r="FZ582">
        <v>1</v>
      </c>
      <c r="GA582">
        <v>5</v>
      </c>
      <c r="GB582">
        <v>0</v>
      </c>
      <c r="GC582">
        <v>1</v>
      </c>
      <c r="GD582">
        <v>0</v>
      </c>
      <c r="GE582">
        <v>2</v>
      </c>
      <c r="GF582">
        <v>1</v>
      </c>
      <c r="GG582">
        <v>0</v>
      </c>
      <c r="GH582">
        <v>0</v>
      </c>
      <c r="GI582">
        <v>0</v>
      </c>
      <c r="GJ582">
        <v>0</v>
      </c>
      <c r="GK582">
        <v>2</v>
      </c>
      <c r="GL582">
        <v>2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4</v>
      </c>
      <c r="GT582">
        <v>6</v>
      </c>
      <c r="GU582">
        <v>71</v>
      </c>
      <c r="GV582">
        <v>132</v>
      </c>
      <c r="GW582">
        <v>60</v>
      </c>
      <c r="GX582">
        <v>4</v>
      </c>
      <c r="GY582">
        <v>6</v>
      </c>
      <c r="GZ582">
        <v>4</v>
      </c>
      <c r="HA582">
        <v>10</v>
      </c>
      <c r="HB582">
        <v>4</v>
      </c>
      <c r="HC582">
        <v>4</v>
      </c>
      <c r="HD582">
        <v>0</v>
      </c>
      <c r="HE582">
        <v>0</v>
      </c>
      <c r="HF582">
        <v>0</v>
      </c>
      <c r="HG582">
        <v>3</v>
      </c>
      <c r="HH582">
        <v>0</v>
      </c>
      <c r="HI582">
        <v>0</v>
      </c>
      <c r="HJ582">
        <v>0</v>
      </c>
      <c r="HK582">
        <v>5</v>
      </c>
      <c r="HL582">
        <v>6</v>
      </c>
      <c r="HM582">
        <v>0</v>
      </c>
      <c r="HN582">
        <v>0</v>
      </c>
      <c r="HO582">
        <v>0</v>
      </c>
      <c r="HP582">
        <v>0</v>
      </c>
      <c r="HQ582">
        <v>4</v>
      </c>
      <c r="HR582">
        <v>3</v>
      </c>
      <c r="HS582">
        <v>7</v>
      </c>
      <c r="HT582">
        <v>4</v>
      </c>
      <c r="HU582">
        <v>2</v>
      </c>
      <c r="HV582">
        <v>4</v>
      </c>
      <c r="HW582">
        <v>2</v>
      </c>
      <c r="HX582">
        <v>132</v>
      </c>
      <c r="HY582">
        <v>49</v>
      </c>
      <c r="HZ582">
        <v>22</v>
      </c>
      <c r="IA582">
        <v>9</v>
      </c>
      <c r="IB582">
        <v>1</v>
      </c>
      <c r="IC582">
        <v>0</v>
      </c>
      <c r="ID582">
        <v>2</v>
      </c>
      <c r="IE582">
        <v>2</v>
      </c>
      <c r="IF582">
        <v>0</v>
      </c>
      <c r="IG582">
        <v>1</v>
      </c>
      <c r="IH582">
        <v>0</v>
      </c>
      <c r="II582">
        <v>0</v>
      </c>
      <c r="IJ582">
        <v>2</v>
      </c>
      <c r="IK582">
        <v>0</v>
      </c>
      <c r="IL582">
        <v>0</v>
      </c>
      <c r="IM582">
        <v>0</v>
      </c>
      <c r="IN582">
        <v>0</v>
      </c>
      <c r="IO582">
        <v>3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3</v>
      </c>
      <c r="IX582">
        <v>1</v>
      </c>
      <c r="IY582">
        <v>2</v>
      </c>
      <c r="IZ582">
        <v>0</v>
      </c>
      <c r="JA582">
        <v>0</v>
      </c>
      <c r="JB582">
        <v>0</v>
      </c>
      <c r="JC582">
        <v>0</v>
      </c>
      <c r="JD582">
        <v>49</v>
      </c>
      <c r="JE582">
        <v>10</v>
      </c>
      <c r="JF582">
        <v>4</v>
      </c>
      <c r="JG582">
        <v>1</v>
      </c>
      <c r="JH582">
        <v>0</v>
      </c>
      <c r="JI582">
        <v>1</v>
      </c>
      <c r="JJ582">
        <v>0</v>
      </c>
      <c r="JK582">
        <v>1</v>
      </c>
      <c r="JL582">
        <v>0</v>
      </c>
      <c r="JM582">
        <v>0</v>
      </c>
      <c r="JN582">
        <v>0</v>
      </c>
      <c r="JO582">
        <v>1</v>
      </c>
      <c r="JP582">
        <v>0</v>
      </c>
      <c r="JQ582">
        <v>0</v>
      </c>
      <c r="JR582">
        <v>1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1</v>
      </c>
      <c r="JY582">
        <v>10</v>
      </c>
      <c r="JZ582">
        <v>5</v>
      </c>
      <c r="KA582">
        <v>3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1</v>
      </c>
      <c r="KH582">
        <v>0</v>
      </c>
      <c r="KI582">
        <v>0</v>
      </c>
      <c r="KJ582">
        <v>0</v>
      </c>
      <c r="KK582">
        <v>0</v>
      </c>
      <c r="KL582">
        <v>1</v>
      </c>
      <c r="KM582">
        <v>0</v>
      </c>
      <c r="KN582">
        <v>0</v>
      </c>
      <c r="KO582">
        <v>0</v>
      </c>
      <c r="KP582">
        <v>0</v>
      </c>
      <c r="KQ582">
        <v>5</v>
      </c>
      <c r="KR582">
        <v>3</v>
      </c>
      <c r="KS582">
        <v>1</v>
      </c>
      <c r="KT582">
        <v>1</v>
      </c>
      <c r="KU582">
        <v>0</v>
      </c>
      <c r="KV582">
        <v>0</v>
      </c>
      <c r="KW582">
        <v>1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  <c r="LL582">
        <v>0</v>
      </c>
      <c r="LM582">
        <v>3</v>
      </c>
    </row>
    <row r="583" spans="1:325">
      <c r="A583" t="s">
        <v>782</v>
      </c>
      <c r="B583" t="s">
        <v>753</v>
      </c>
      <c r="C583" t="str">
        <f>"181606"</f>
        <v>181606</v>
      </c>
      <c r="D583" t="s">
        <v>781</v>
      </c>
      <c r="E583">
        <v>3</v>
      </c>
      <c r="F583">
        <v>322</v>
      </c>
      <c r="G583">
        <v>250</v>
      </c>
      <c r="H583">
        <v>93</v>
      </c>
      <c r="I583">
        <v>157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157</v>
      </c>
      <c r="T583">
        <v>0</v>
      </c>
      <c r="U583">
        <v>0</v>
      </c>
      <c r="V583">
        <v>157</v>
      </c>
      <c r="W583">
        <v>2</v>
      </c>
      <c r="X583">
        <v>0</v>
      </c>
      <c r="Y583">
        <v>2</v>
      </c>
      <c r="Z583">
        <v>0</v>
      </c>
      <c r="AA583">
        <v>155</v>
      </c>
      <c r="AB583">
        <v>101</v>
      </c>
      <c r="AC583">
        <v>10</v>
      </c>
      <c r="AD583">
        <v>3</v>
      </c>
      <c r="AE583">
        <v>1</v>
      </c>
      <c r="AF583">
        <v>6</v>
      </c>
      <c r="AG583">
        <v>16</v>
      </c>
      <c r="AH583">
        <v>17</v>
      </c>
      <c r="AI583">
        <v>0</v>
      </c>
      <c r="AJ583">
        <v>0</v>
      </c>
      <c r="AK583">
        <v>0</v>
      </c>
      <c r="AL583">
        <v>2</v>
      </c>
      <c r="AM583">
        <v>5</v>
      </c>
      <c r="AN583">
        <v>33</v>
      </c>
      <c r="AO583">
        <v>0</v>
      </c>
      <c r="AP583">
        <v>0</v>
      </c>
      <c r="AQ583">
        <v>1</v>
      </c>
      <c r="AR583">
        <v>0</v>
      </c>
      <c r="AS583">
        <v>0</v>
      </c>
      <c r="AT583">
        <v>1</v>
      </c>
      <c r="AU583">
        <v>0</v>
      </c>
      <c r="AV583">
        <v>0</v>
      </c>
      <c r="AW583">
        <v>0</v>
      </c>
      <c r="AX583">
        <v>1</v>
      </c>
      <c r="AY583">
        <v>1</v>
      </c>
      <c r="AZ583">
        <v>2</v>
      </c>
      <c r="BA583">
        <v>1</v>
      </c>
      <c r="BB583">
        <v>1</v>
      </c>
      <c r="BC583">
        <v>0</v>
      </c>
      <c r="BD583">
        <v>0</v>
      </c>
      <c r="BE583">
        <v>0</v>
      </c>
      <c r="BF583">
        <v>0</v>
      </c>
      <c r="BG583">
        <v>101</v>
      </c>
      <c r="BH583">
        <v>7</v>
      </c>
      <c r="BI583">
        <v>1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3</v>
      </c>
      <c r="CL583">
        <v>3</v>
      </c>
      <c r="CM583">
        <v>7</v>
      </c>
      <c r="CN583">
        <v>6</v>
      </c>
      <c r="CO583">
        <v>2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2</v>
      </c>
      <c r="CW583">
        <v>1</v>
      </c>
      <c r="CX583">
        <v>0</v>
      </c>
      <c r="CY583">
        <v>0</v>
      </c>
      <c r="CZ583">
        <v>0</v>
      </c>
      <c r="DA583">
        <v>0</v>
      </c>
      <c r="DB583">
        <v>1</v>
      </c>
      <c r="DC583">
        <v>0</v>
      </c>
      <c r="DD583">
        <v>0</v>
      </c>
      <c r="DE583">
        <v>6</v>
      </c>
      <c r="DF583">
        <v>4</v>
      </c>
      <c r="DG583">
        <v>1</v>
      </c>
      <c r="DH583">
        <v>0</v>
      </c>
      <c r="DI583">
        <v>0</v>
      </c>
      <c r="DJ583">
        <v>0</v>
      </c>
      <c r="DK583">
        <v>0</v>
      </c>
      <c r="DL583">
        <v>1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1</v>
      </c>
      <c r="DU583">
        <v>1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4</v>
      </c>
      <c r="EJ583">
        <v>11</v>
      </c>
      <c r="EK583">
        <v>9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1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1</v>
      </c>
      <c r="FO583">
        <v>11</v>
      </c>
      <c r="FP583">
        <v>7</v>
      </c>
      <c r="FQ583">
        <v>5</v>
      </c>
      <c r="FR583">
        <v>0</v>
      </c>
      <c r="FS583">
        <v>0</v>
      </c>
      <c r="FT583">
        <v>0</v>
      </c>
      <c r="FU583">
        <v>1</v>
      </c>
      <c r="FV583">
        <v>0</v>
      </c>
      <c r="FW583">
        <v>0</v>
      </c>
      <c r="FX583">
        <v>0</v>
      </c>
      <c r="FY583">
        <v>0</v>
      </c>
      <c r="FZ583">
        <v>1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7</v>
      </c>
      <c r="GV583">
        <v>13</v>
      </c>
      <c r="GW583">
        <v>6</v>
      </c>
      <c r="GX583">
        <v>2</v>
      </c>
      <c r="GY583">
        <v>1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1</v>
      </c>
      <c r="HH583">
        <v>0</v>
      </c>
      <c r="HI583">
        <v>0</v>
      </c>
      <c r="HJ583">
        <v>0</v>
      </c>
      <c r="HK583">
        <v>2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1</v>
      </c>
      <c r="HW583">
        <v>0</v>
      </c>
      <c r="HX583">
        <v>13</v>
      </c>
      <c r="HY583">
        <v>1</v>
      </c>
      <c r="HZ583">
        <v>1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1</v>
      </c>
      <c r="JE583">
        <v>5</v>
      </c>
      <c r="JF583">
        <v>1</v>
      </c>
      <c r="JG583">
        <v>1</v>
      </c>
      <c r="JH583">
        <v>0</v>
      </c>
      <c r="JI583">
        <v>0</v>
      </c>
      <c r="JJ583">
        <v>1</v>
      </c>
      <c r="JK583">
        <v>0</v>
      </c>
      <c r="JL583">
        <v>0</v>
      </c>
      <c r="JM583">
        <v>1</v>
      </c>
      <c r="JN583">
        <v>0</v>
      </c>
      <c r="JO583">
        <v>1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5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</row>
    <row r="584" spans="1:325">
      <c r="A584" t="s">
        <v>780</v>
      </c>
      <c r="B584" t="s">
        <v>753</v>
      </c>
      <c r="C584" t="str">
        <f>"181606"</f>
        <v>181606</v>
      </c>
      <c r="D584" t="s">
        <v>779</v>
      </c>
      <c r="E584">
        <v>4</v>
      </c>
      <c r="F584">
        <v>403</v>
      </c>
      <c r="G584">
        <v>310</v>
      </c>
      <c r="H584">
        <v>130</v>
      </c>
      <c r="I584">
        <v>180</v>
      </c>
      <c r="J584">
        <v>0</v>
      </c>
      <c r="K584">
        <v>1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180</v>
      </c>
      <c r="T584">
        <v>0</v>
      </c>
      <c r="U584">
        <v>0</v>
      </c>
      <c r="V584">
        <v>180</v>
      </c>
      <c r="W584">
        <v>6</v>
      </c>
      <c r="X584">
        <v>4</v>
      </c>
      <c r="Y584">
        <v>2</v>
      </c>
      <c r="Z584">
        <v>0</v>
      </c>
      <c r="AA584">
        <v>174</v>
      </c>
      <c r="AB584">
        <v>127</v>
      </c>
      <c r="AC584">
        <v>8</v>
      </c>
      <c r="AD584">
        <v>5</v>
      </c>
      <c r="AE584">
        <v>1</v>
      </c>
      <c r="AF584">
        <v>0</v>
      </c>
      <c r="AG584">
        <v>79</v>
      </c>
      <c r="AH584">
        <v>7</v>
      </c>
      <c r="AI584">
        <v>1</v>
      </c>
      <c r="AJ584">
        <v>1</v>
      </c>
      <c r="AK584">
        <v>0</v>
      </c>
      <c r="AL584">
        <v>4</v>
      </c>
      <c r="AM584">
        <v>4</v>
      </c>
      <c r="AN584">
        <v>12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2</v>
      </c>
      <c r="AY584">
        <v>0</v>
      </c>
      <c r="AZ584">
        <v>0</v>
      </c>
      <c r="BA584">
        <v>0</v>
      </c>
      <c r="BB584">
        <v>1</v>
      </c>
      <c r="BC584">
        <v>0</v>
      </c>
      <c r="BD584">
        <v>1</v>
      </c>
      <c r="BE584">
        <v>0</v>
      </c>
      <c r="BF584">
        <v>1</v>
      </c>
      <c r="BG584">
        <v>127</v>
      </c>
      <c r="BH584">
        <v>10</v>
      </c>
      <c r="BI584">
        <v>1</v>
      </c>
      <c r="BJ584">
        <v>0</v>
      </c>
      <c r="BK584">
        <v>2</v>
      </c>
      <c r="BL584">
        <v>0</v>
      </c>
      <c r="BM584">
        <v>0</v>
      </c>
      <c r="BN584">
        <v>1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1</v>
      </c>
      <c r="BX584">
        <v>0</v>
      </c>
      <c r="BY584">
        <v>0</v>
      </c>
      <c r="BZ584">
        <v>1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4</v>
      </c>
      <c r="CM584">
        <v>10</v>
      </c>
      <c r="CN584">
        <v>3</v>
      </c>
      <c r="CO584">
        <v>1</v>
      </c>
      <c r="CP584">
        <v>0</v>
      </c>
      <c r="CQ584">
        <v>0</v>
      </c>
      <c r="CR584">
        <v>1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1</v>
      </c>
      <c r="DA584">
        <v>0</v>
      </c>
      <c r="DB584">
        <v>0</v>
      </c>
      <c r="DC584">
        <v>0</v>
      </c>
      <c r="DD584">
        <v>0</v>
      </c>
      <c r="DE584">
        <v>3</v>
      </c>
      <c r="DF584">
        <v>4</v>
      </c>
      <c r="DG584">
        <v>3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1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4</v>
      </c>
      <c r="EJ584">
        <v>4</v>
      </c>
      <c r="EK584">
        <v>2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1</v>
      </c>
      <c r="EU584">
        <v>0</v>
      </c>
      <c r="EV584">
        <v>0</v>
      </c>
      <c r="EW584">
        <v>0</v>
      </c>
      <c r="EX584">
        <v>1</v>
      </c>
      <c r="EY584">
        <v>0</v>
      </c>
      <c r="EZ584">
        <v>0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0</v>
      </c>
      <c r="FL584">
        <v>0</v>
      </c>
      <c r="FM584">
        <v>0</v>
      </c>
      <c r="FN584">
        <v>0</v>
      </c>
      <c r="FO584">
        <v>4</v>
      </c>
      <c r="FP584">
        <v>3</v>
      </c>
      <c r="FQ584">
        <v>3</v>
      </c>
      <c r="FR584">
        <v>0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0</v>
      </c>
      <c r="GI584">
        <v>0</v>
      </c>
      <c r="GJ584">
        <v>0</v>
      </c>
      <c r="GK584">
        <v>0</v>
      </c>
      <c r="GL584">
        <v>0</v>
      </c>
      <c r="GM584">
        <v>0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0</v>
      </c>
      <c r="GU584">
        <v>3</v>
      </c>
      <c r="GV584">
        <v>15</v>
      </c>
      <c r="GW584">
        <v>2</v>
      </c>
      <c r="GX584">
        <v>0</v>
      </c>
      <c r="GY584">
        <v>2</v>
      </c>
      <c r="GZ584">
        <v>0</v>
      </c>
      <c r="HA584">
        <v>1</v>
      </c>
      <c r="HB584">
        <v>1</v>
      </c>
      <c r="HC584">
        <v>1</v>
      </c>
      <c r="HD584">
        <v>0</v>
      </c>
      <c r="HE584">
        <v>1</v>
      </c>
      <c r="HF584">
        <v>1</v>
      </c>
      <c r="HG584">
        <v>0</v>
      </c>
      <c r="HH584">
        <v>0</v>
      </c>
      <c r="HI584">
        <v>0</v>
      </c>
      <c r="HJ584">
        <v>0</v>
      </c>
      <c r="HK584">
        <v>2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1</v>
      </c>
      <c r="HR584">
        <v>2</v>
      </c>
      <c r="HS584">
        <v>1</v>
      </c>
      <c r="HT584">
        <v>0</v>
      </c>
      <c r="HU584">
        <v>0</v>
      </c>
      <c r="HV584">
        <v>0</v>
      </c>
      <c r="HW584">
        <v>0</v>
      </c>
      <c r="HX584">
        <v>15</v>
      </c>
      <c r="HY584">
        <v>5</v>
      </c>
      <c r="HZ584">
        <v>2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1</v>
      </c>
      <c r="IP584">
        <v>0</v>
      </c>
      <c r="IQ584">
        <v>1</v>
      </c>
      <c r="IR584">
        <v>0</v>
      </c>
      <c r="IS584">
        <v>0</v>
      </c>
      <c r="IT584">
        <v>1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5</v>
      </c>
      <c r="JE584">
        <v>1</v>
      </c>
      <c r="JF584">
        <v>0</v>
      </c>
      <c r="JG584">
        <v>0</v>
      </c>
      <c r="JH584">
        <v>0</v>
      </c>
      <c r="JI584">
        <v>0</v>
      </c>
      <c r="JJ584">
        <v>1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1</v>
      </c>
      <c r="JZ584">
        <v>1</v>
      </c>
      <c r="KA584">
        <v>0</v>
      </c>
      <c r="KB584">
        <v>1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1</v>
      </c>
      <c r="KR584">
        <v>1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1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1</v>
      </c>
    </row>
    <row r="585" spans="1:325">
      <c r="A585" t="s">
        <v>778</v>
      </c>
      <c r="B585" t="s">
        <v>753</v>
      </c>
      <c r="C585" t="str">
        <f>"181606"</f>
        <v>181606</v>
      </c>
      <c r="D585" t="s">
        <v>777</v>
      </c>
      <c r="E585">
        <v>5</v>
      </c>
      <c r="F585">
        <v>1386</v>
      </c>
      <c r="G585">
        <v>1050</v>
      </c>
      <c r="H585">
        <v>438</v>
      </c>
      <c r="I585">
        <v>612</v>
      </c>
      <c r="J585">
        <v>0</v>
      </c>
      <c r="K585">
        <v>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612</v>
      </c>
      <c r="T585">
        <v>0</v>
      </c>
      <c r="U585">
        <v>0</v>
      </c>
      <c r="V585">
        <v>612</v>
      </c>
      <c r="W585">
        <v>21</v>
      </c>
      <c r="X585">
        <v>14</v>
      </c>
      <c r="Y585">
        <v>7</v>
      </c>
      <c r="Z585">
        <v>0</v>
      </c>
      <c r="AA585">
        <v>591</v>
      </c>
      <c r="AB585">
        <v>381</v>
      </c>
      <c r="AC585">
        <v>33</v>
      </c>
      <c r="AD585">
        <v>28</v>
      </c>
      <c r="AE585">
        <v>2</v>
      </c>
      <c r="AF585">
        <v>14</v>
      </c>
      <c r="AG585">
        <v>81</v>
      </c>
      <c r="AH585">
        <v>77</v>
      </c>
      <c r="AI585">
        <v>9</v>
      </c>
      <c r="AJ585">
        <v>1</v>
      </c>
      <c r="AK585">
        <v>0</v>
      </c>
      <c r="AL585">
        <v>17</v>
      </c>
      <c r="AM585">
        <v>24</v>
      </c>
      <c r="AN585">
        <v>58</v>
      </c>
      <c r="AO585">
        <v>1</v>
      </c>
      <c r="AP585">
        <v>0</v>
      </c>
      <c r="AQ585">
        <v>0</v>
      </c>
      <c r="AR585">
        <v>0</v>
      </c>
      <c r="AS585">
        <v>1</v>
      </c>
      <c r="AT585">
        <v>2</v>
      </c>
      <c r="AU585">
        <v>0</v>
      </c>
      <c r="AV585">
        <v>0</v>
      </c>
      <c r="AW585">
        <v>5</v>
      </c>
      <c r="AX585">
        <v>2</v>
      </c>
      <c r="AY585">
        <v>2</v>
      </c>
      <c r="AZ585">
        <v>13</v>
      </c>
      <c r="BA585">
        <v>1</v>
      </c>
      <c r="BB585">
        <v>5</v>
      </c>
      <c r="BC585">
        <v>1</v>
      </c>
      <c r="BD585">
        <v>0</v>
      </c>
      <c r="BE585">
        <v>0</v>
      </c>
      <c r="BF585">
        <v>4</v>
      </c>
      <c r="BG585">
        <v>381</v>
      </c>
      <c r="BH585">
        <v>42</v>
      </c>
      <c r="BI585">
        <v>9</v>
      </c>
      <c r="BJ585">
        <v>3</v>
      </c>
      <c r="BK585">
        <v>2</v>
      </c>
      <c r="BL585">
        <v>2</v>
      </c>
      <c r="BM585">
        <v>3</v>
      </c>
      <c r="BN585">
        <v>0</v>
      </c>
      <c r="BO585">
        <v>3</v>
      </c>
      <c r="BP585">
        <v>0</v>
      </c>
      <c r="BQ585">
        <v>0</v>
      </c>
      <c r="BR585">
        <v>0</v>
      </c>
      <c r="BS585">
        <v>1</v>
      </c>
      <c r="BT585">
        <v>0</v>
      </c>
      <c r="BU585">
        <v>0</v>
      </c>
      <c r="BV585">
        <v>1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1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2</v>
      </c>
      <c r="CL585">
        <v>15</v>
      </c>
      <c r="CM585">
        <v>42</v>
      </c>
      <c r="CN585">
        <v>14</v>
      </c>
      <c r="CO585">
        <v>5</v>
      </c>
      <c r="CP585">
        <v>1</v>
      </c>
      <c r="CQ585">
        <v>1</v>
      </c>
      <c r="CR585">
        <v>1</v>
      </c>
      <c r="CS585">
        <v>0</v>
      </c>
      <c r="CT585">
        <v>0</v>
      </c>
      <c r="CU585">
        <v>3</v>
      </c>
      <c r="CV585">
        <v>0</v>
      </c>
      <c r="CW585">
        <v>0</v>
      </c>
      <c r="CX585">
        <v>1</v>
      </c>
      <c r="CY585">
        <v>1</v>
      </c>
      <c r="CZ585">
        <v>0</v>
      </c>
      <c r="DA585">
        <v>0</v>
      </c>
      <c r="DB585">
        <v>0</v>
      </c>
      <c r="DC585">
        <v>1</v>
      </c>
      <c r="DD585">
        <v>0</v>
      </c>
      <c r="DE585">
        <v>14</v>
      </c>
      <c r="DF585">
        <v>34</v>
      </c>
      <c r="DG585">
        <v>14</v>
      </c>
      <c r="DH585">
        <v>1</v>
      </c>
      <c r="DI585">
        <v>1</v>
      </c>
      <c r="DJ585">
        <v>2</v>
      </c>
      <c r="DK585">
        <v>1</v>
      </c>
      <c r="DL585">
        <v>1</v>
      </c>
      <c r="DM585">
        <v>2</v>
      </c>
      <c r="DN585">
        <v>3</v>
      </c>
      <c r="DO585">
        <v>0</v>
      </c>
      <c r="DP585">
        <v>0</v>
      </c>
      <c r="DQ585">
        <v>0</v>
      </c>
      <c r="DR585">
        <v>1</v>
      </c>
      <c r="DS585">
        <v>0</v>
      </c>
      <c r="DT585">
        <v>3</v>
      </c>
      <c r="DU585">
        <v>1</v>
      </c>
      <c r="DV585">
        <v>1</v>
      </c>
      <c r="DW585">
        <v>0</v>
      </c>
      <c r="DX585">
        <v>0</v>
      </c>
      <c r="DY585">
        <v>0</v>
      </c>
      <c r="DZ585">
        <v>2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1</v>
      </c>
      <c r="EI585">
        <v>34</v>
      </c>
      <c r="EJ585">
        <v>30</v>
      </c>
      <c r="EK585">
        <v>23</v>
      </c>
      <c r="EL585">
        <v>0</v>
      </c>
      <c r="EM585">
        <v>1</v>
      </c>
      <c r="EN585">
        <v>1</v>
      </c>
      <c r="EO585">
        <v>1</v>
      </c>
      <c r="EP585">
        <v>0</v>
      </c>
      <c r="EQ585">
        <v>1</v>
      </c>
      <c r="ER585">
        <v>0</v>
      </c>
      <c r="ES585">
        <v>0</v>
      </c>
      <c r="ET585">
        <v>1</v>
      </c>
      <c r="EU585">
        <v>0</v>
      </c>
      <c r="EV585">
        <v>0</v>
      </c>
      <c r="EW585">
        <v>0</v>
      </c>
      <c r="EX585">
        <v>1</v>
      </c>
      <c r="EY585">
        <v>1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30</v>
      </c>
      <c r="FP585">
        <v>15</v>
      </c>
      <c r="FQ585">
        <v>8</v>
      </c>
      <c r="FR585">
        <v>0</v>
      </c>
      <c r="FS585">
        <v>1</v>
      </c>
      <c r="FT585">
        <v>1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2</v>
      </c>
      <c r="GT585">
        <v>2</v>
      </c>
      <c r="GU585">
        <v>15</v>
      </c>
      <c r="GV585">
        <v>47</v>
      </c>
      <c r="GW585">
        <v>12</v>
      </c>
      <c r="GX585">
        <v>2</v>
      </c>
      <c r="GY585">
        <v>1</v>
      </c>
      <c r="GZ585">
        <v>1</v>
      </c>
      <c r="HA585">
        <v>8</v>
      </c>
      <c r="HB585">
        <v>4</v>
      </c>
      <c r="HC585">
        <v>0</v>
      </c>
      <c r="HD585">
        <v>0</v>
      </c>
      <c r="HE585">
        <v>0</v>
      </c>
      <c r="HF585">
        <v>3</v>
      </c>
      <c r="HG585">
        <v>1</v>
      </c>
      <c r="HH585">
        <v>2</v>
      </c>
      <c r="HI585">
        <v>1</v>
      </c>
      <c r="HJ585">
        <v>0</v>
      </c>
      <c r="HK585">
        <v>6</v>
      </c>
      <c r="HL585">
        <v>0</v>
      </c>
      <c r="HM585">
        <v>1</v>
      </c>
      <c r="HN585">
        <v>1</v>
      </c>
      <c r="HO585">
        <v>1</v>
      </c>
      <c r="HP585">
        <v>1</v>
      </c>
      <c r="HQ585">
        <v>0</v>
      </c>
      <c r="HR585">
        <v>0</v>
      </c>
      <c r="HS585">
        <v>1</v>
      </c>
      <c r="HT585">
        <v>0</v>
      </c>
      <c r="HU585">
        <v>0</v>
      </c>
      <c r="HV585">
        <v>1</v>
      </c>
      <c r="HW585">
        <v>0</v>
      </c>
      <c r="HX585">
        <v>47</v>
      </c>
      <c r="HY585">
        <v>20</v>
      </c>
      <c r="HZ585">
        <v>9</v>
      </c>
      <c r="IA585">
        <v>0</v>
      </c>
      <c r="IB585">
        <v>0</v>
      </c>
      <c r="IC585">
        <v>1</v>
      </c>
      <c r="ID585">
        <v>0</v>
      </c>
      <c r="IE585">
        <v>1</v>
      </c>
      <c r="IF585">
        <v>0</v>
      </c>
      <c r="IG585">
        <v>1</v>
      </c>
      <c r="IH585">
        <v>0</v>
      </c>
      <c r="II585">
        <v>0</v>
      </c>
      <c r="IJ585">
        <v>1</v>
      </c>
      <c r="IK585">
        <v>0</v>
      </c>
      <c r="IL585">
        <v>0</v>
      </c>
      <c r="IM585">
        <v>1</v>
      </c>
      <c r="IN585">
        <v>0</v>
      </c>
      <c r="IO585">
        <v>0</v>
      </c>
      <c r="IP585">
        <v>0</v>
      </c>
      <c r="IQ585">
        <v>0</v>
      </c>
      <c r="IR585">
        <v>1</v>
      </c>
      <c r="IS585">
        <v>3</v>
      </c>
      <c r="IT585">
        <v>1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1</v>
      </c>
      <c r="JD585">
        <v>20</v>
      </c>
      <c r="JE585">
        <v>3</v>
      </c>
      <c r="JF585">
        <v>2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1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3</v>
      </c>
      <c r="JZ585">
        <v>3</v>
      </c>
      <c r="KA585">
        <v>1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2</v>
      </c>
      <c r="KN585">
        <v>0</v>
      </c>
      <c r="KO585">
        <v>0</v>
      </c>
      <c r="KP585">
        <v>0</v>
      </c>
      <c r="KQ585">
        <v>3</v>
      </c>
      <c r="KR585">
        <v>2</v>
      </c>
      <c r="KS585">
        <v>2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2</v>
      </c>
    </row>
    <row r="586" spans="1:325">
      <c r="A586" t="s">
        <v>776</v>
      </c>
      <c r="B586" t="s">
        <v>753</v>
      </c>
      <c r="C586" t="str">
        <f>"181606"</f>
        <v>181606</v>
      </c>
      <c r="D586" t="s">
        <v>775</v>
      </c>
      <c r="E586">
        <v>6</v>
      </c>
      <c r="F586">
        <v>678</v>
      </c>
      <c r="G586">
        <v>510</v>
      </c>
      <c r="H586">
        <v>145</v>
      </c>
      <c r="I586">
        <v>365</v>
      </c>
      <c r="J586">
        <v>0</v>
      </c>
      <c r="K586">
        <v>2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365</v>
      </c>
      <c r="T586">
        <v>0</v>
      </c>
      <c r="U586">
        <v>0</v>
      </c>
      <c r="V586">
        <v>365</v>
      </c>
      <c r="W586">
        <v>17</v>
      </c>
      <c r="X586">
        <v>13</v>
      </c>
      <c r="Y586">
        <v>4</v>
      </c>
      <c r="Z586">
        <v>0</v>
      </c>
      <c r="AA586">
        <v>348</v>
      </c>
      <c r="AB586">
        <v>216</v>
      </c>
      <c r="AC586">
        <v>26</v>
      </c>
      <c r="AD586">
        <v>13</v>
      </c>
      <c r="AE586">
        <v>3</v>
      </c>
      <c r="AF586">
        <v>4</v>
      </c>
      <c r="AG586">
        <v>52</v>
      </c>
      <c r="AH586">
        <v>64</v>
      </c>
      <c r="AI586">
        <v>4</v>
      </c>
      <c r="AJ586">
        <v>0</v>
      </c>
      <c r="AK586">
        <v>2</v>
      </c>
      <c r="AL586">
        <v>6</v>
      </c>
      <c r="AM586">
        <v>9</v>
      </c>
      <c r="AN586">
        <v>13</v>
      </c>
      <c r="AO586">
        <v>2</v>
      </c>
      <c r="AP586">
        <v>8</v>
      </c>
      <c r="AQ586">
        <v>0</v>
      </c>
      <c r="AR586">
        <v>0</v>
      </c>
      <c r="AS586">
        <v>0</v>
      </c>
      <c r="AT586">
        <v>0</v>
      </c>
      <c r="AU586">
        <v>1</v>
      </c>
      <c r="AV586">
        <v>0</v>
      </c>
      <c r="AW586">
        <v>2</v>
      </c>
      <c r="AX586">
        <v>1</v>
      </c>
      <c r="AY586">
        <v>0</v>
      </c>
      <c r="AZ586">
        <v>0</v>
      </c>
      <c r="BA586">
        <v>0</v>
      </c>
      <c r="BB586">
        <v>2</v>
      </c>
      <c r="BC586">
        <v>0</v>
      </c>
      <c r="BD586">
        <v>0</v>
      </c>
      <c r="BE586">
        <v>0</v>
      </c>
      <c r="BF586">
        <v>4</v>
      </c>
      <c r="BG586">
        <v>216</v>
      </c>
      <c r="BH586">
        <v>34</v>
      </c>
      <c r="BI586">
        <v>5</v>
      </c>
      <c r="BJ586">
        <v>3</v>
      </c>
      <c r="BK586">
        <v>0</v>
      </c>
      <c r="BL586">
        <v>0</v>
      </c>
      <c r="BM586">
        <v>0</v>
      </c>
      <c r="BN586">
        <v>1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1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1</v>
      </c>
      <c r="CK586">
        <v>0</v>
      </c>
      <c r="CL586">
        <v>23</v>
      </c>
      <c r="CM586">
        <v>34</v>
      </c>
      <c r="CN586">
        <v>5</v>
      </c>
      <c r="CO586">
        <v>3</v>
      </c>
      <c r="CP586">
        <v>0</v>
      </c>
      <c r="CQ586">
        <v>1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1</v>
      </c>
      <c r="DD586">
        <v>0</v>
      </c>
      <c r="DE586">
        <v>5</v>
      </c>
      <c r="DF586">
        <v>11</v>
      </c>
      <c r="DG586">
        <v>7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1</v>
      </c>
      <c r="DN586">
        <v>0</v>
      </c>
      <c r="DO586">
        <v>0</v>
      </c>
      <c r="DP586">
        <v>0</v>
      </c>
      <c r="DQ586">
        <v>0</v>
      </c>
      <c r="DR586">
        <v>1</v>
      </c>
      <c r="DS586">
        <v>1</v>
      </c>
      <c r="DT586">
        <v>0</v>
      </c>
      <c r="DU586">
        <v>1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11</v>
      </c>
      <c r="EJ586">
        <v>22</v>
      </c>
      <c r="EK586">
        <v>18</v>
      </c>
      <c r="EL586">
        <v>0</v>
      </c>
      <c r="EM586">
        <v>1</v>
      </c>
      <c r="EN586">
        <v>0</v>
      </c>
      <c r="EO586">
        <v>0</v>
      </c>
      <c r="EP586">
        <v>0</v>
      </c>
      <c r="EQ586">
        <v>0</v>
      </c>
      <c r="ER586">
        <v>2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1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22</v>
      </c>
      <c r="FP586">
        <v>12</v>
      </c>
      <c r="FQ586">
        <v>8</v>
      </c>
      <c r="FR586">
        <v>0</v>
      </c>
      <c r="FS586">
        <v>0</v>
      </c>
      <c r="FT586">
        <v>0</v>
      </c>
      <c r="FU586">
        <v>1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1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2</v>
      </c>
      <c r="GR586">
        <v>0</v>
      </c>
      <c r="GS586">
        <v>0</v>
      </c>
      <c r="GT586">
        <v>0</v>
      </c>
      <c r="GU586">
        <v>12</v>
      </c>
      <c r="GV586">
        <v>37</v>
      </c>
      <c r="GW586">
        <v>11</v>
      </c>
      <c r="GX586">
        <v>4</v>
      </c>
      <c r="GY586">
        <v>2</v>
      </c>
      <c r="GZ586">
        <v>0</v>
      </c>
      <c r="HA586">
        <v>5</v>
      </c>
      <c r="HB586">
        <v>1</v>
      </c>
      <c r="HC586">
        <v>0</v>
      </c>
      <c r="HD586">
        <v>1</v>
      </c>
      <c r="HE586">
        <v>3</v>
      </c>
      <c r="HF586">
        <v>0</v>
      </c>
      <c r="HG586">
        <v>3</v>
      </c>
      <c r="HH586">
        <v>0</v>
      </c>
      <c r="HI586">
        <v>4</v>
      </c>
      <c r="HJ586">
        <v>0</v>
      </c>
      <c r="HK586">
        <v>1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1</v>
      </c>
      <c r="HT586">
        <v>0</v>
      </c>
      <c r="HU586">
        <v>0</v>
      </c>
      <c r="HV586">
        <v>0</v>
      </c>
      <c r="HW586">
        <v>1</v>
      </c>
      <c r="HX586">
        <v>37</v>
      </c>
      <c r="HY586">
        <v>10</v>
      </c>
      <c r="HZ586">
        <v>4</v>
      </c>
      <c r="IA586">
        <v>0</v>
      </c>
      <c r="IB586">
        <v>0</v>
      </c>
      <c r="IC586">
        <v>0</v>
      </c>
      <c r="ID586">
        <v>2</v>
      </c>
      <c r="IE586">
        <v>0</v>
      </c>
      <c r="IF586">
        <v>0</v>
      </c>
      <c r="IG586">
        <v>2</v>
      </c>
      <c r="IH586">
        <v>0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1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1</v>
      </c>
      <c r="JC586">
        <v>0</v>
      </c>
      <c r="JD586">
        <v>10</v>
      </c>
      <c r="JE586">
        <v>1</v>
      </c>
      <c r="JF586">
        <v>1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1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</row>
    <row r="587" spans="1:325">
      <c r="A587" t="s">
        <v>774</v>
      </c>
      <c r="B587" t="s">
        <v>753</v>
      </c>
      <c r="C587" t="str">
        <f>"181606"</f>
        <v>181606</v>
      </c>
      <c r="D587" t="s">
        <v>773</v>
      </c>
      <c r="E587">
        <v>7</v>
      </c>
      <c r="F587">
        <v>1467</v>
      </c>
      <c r="G587">
        <v>1120</v>
      </c>
      <c r="H587">
        <v>340</v>
      </c>
      <c r="I587">
        <v>780</v>
      </c>
      <c r="J587">
        <v>0</v>
      </c>
      <c r="K587">
        <v>6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780</v>
      </c>
      <c r="T587">
        <v>0</v>
      </c>
      <c r="U587">
        <v>0</v>
      </c>
      <c r="V587">
        <v>780</v>
      </c>
      <c r="W587">
        <v>29</v>
      </c>
      <c r="X587">
        <v>19</v>
      </c>
      <c r="Y587">
        <v>10</v>
      </c>
      <c r="Z587">
        <v>0</v>
      </c>
      <c r="AA587">
        <v>751</v>
      </c>
      <c r="AB587">
        <v>529</v>
      </c>
      <c r="AC587">
        <v>48</v>
      </c>
      <c r="AD587">
        <v>50</v>
      </c>
      <c r="AE587">
        <v>3</v>
      </c>
      <c r="AF587">
        <v>24</v>
      </c>
      <c r="AG587">
        <v>148</v>
      </c>
      <c r="AH587">
        <v>138</v>
      </c>
      <c r="AI587">
        <v>12</v>
      </c>
      <c r="AJ587">
        <v>1</v>
      </c>
      <c r="AK587">
        <v>1</v>
      </c>
      <c r="AL587">
        <v>20</v>
      </c>
      <c r="AM587">
        <v>27</v>
      </c>
      <c r="AN587">
        <v>15</v>
      </c>
      <c r="AO587">
        <v>1</v>
      </c>
      <c r="AP587">
        <v>9</v>
      </c>
      <c r="AQ587">
        <v>4</v>
      </c>
      <c r="AR587">
        <v>2</v>
      </c>
      <c r="AS587">
        <v>1</v>
      </c>
      <c r="AT587">
        <v>1</v>
      </c>
      <c r="AU587">
        <v>2</v>
      </c>
      <c r="AV587">
        <v>0</v>
      </c>
      <c r="AW587">
        <v>4</v>
      </c>
      <c r="AX587">
        <v>8</v>
      </c>
      <c r="AY587">
        <v>2</v>
      </c>
      <c r="AZ587">
        <v>0</v>
      </c>
      <c r="BA587">
        <v>0</v>
      </c>
      <c r="BB587">
        <v>5</v>
      </c>
      <c r="BC587">
        <v>0</v>
      </c>
      <c r="BD587">
        <v>0</v>
      </c>
      <c r="BE587">
        <v>3</v>
      </c>
      <c r="BF587">
        <v>0</v>
      </c>
      <c r="BG587">
        <v>529</v>
      </c>
      <c r="BH587">
        <v>39</v>
      </c>
      <c r="BI587">
        <v>14</v>
      </c>
      <c r="BJ587">
        <v>2</v>
      </c>
      <c r="BK587">
        <v>2</v>
      </c>
      <c r="BL587">
        <v>0</v>
      </c>
      <c r="BM587">
        <v>0</v>
      </c>
      <c r="BN587">
        <v>2</v>
      </c>
      <c r="BO587">
        <v>2</v>
      </c>
      <c r="BP587">
        <v>0</v>
      </c>
      <c r="BQ587">
        <v>0</v>
      </c>
      <c r="BR587">
        <v>2</v>
      </c>
      <c r="BS587">
        <v>0</v>
      </c>
      <c r="BT587">
        <v>0</v>
      </c>
      <c r="BU587">
        <v>0</v>
      </c>
      <c r="BV587">
        <v>2</v>
      </c>
      <c r="BW587">
        <v>1</v>
      </c>
      <c r="BX587">
        <v>0</v>
      </c>
      <c r="BY587">
        <v>0</v>
      </c>
      <c r="BZ587">
        <v>0</v>
      </c>
      <c r="CA587">
        <v>3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1</v>
      </c>
      <c r="CH587">
        <v>1</v>
      </c>
      <c r="CI587">
        <v>0</v>
      </c>
      <c r="CJ587">
        <v>0</v>
      </c>
      <c r="CK587">
        <v>0</v>
      </c>
      <c r="CL587">
        <v>7</v>
      </c>
      <c r="CM587">
        <v>39</v>
      </c>
      <c r="CN587">
        <v>9</v>
      </c>
      <c r="CO587">
        <v>7</v>
      </c>
      <c r="CP587">
        <v>0</v>
      </c>
      <c r="CQ587">
        <v>0</v>
      </c>
      <c r="CR587">
        <v>1</v>
      </c>
      <c r="CS587">
        <v>1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9</v>
      </c>
      <c r="DF587">
        <v>43</v>
      </c>
      <c r="DG587">
        <v>8</v>
      </c>
      <c r="DH587">
        <v>1</v>
      </c>
      <c r="DI587">
        <v>0</v>
      </c>
      <c r="DJ587">
        <v>1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1</v>
      </c>
      <c r="DT587">
        <v>0</v>
      </c>
      <c r="DU587">
        <v>27</v>
      </c>
      <c r="DV587">
        <v>0</v>
      </c>
      <c r="DW587">
        <v>0</v>
      </c>
      <c r="DX587">
        <v>0</v>
      </c>
      <c r="DY587">
        <v>1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1</v>
      </c>
      <c r="EF587">
        <v>0</v>
      </c>
      <c r="EG587">
        <v>0</v>
      </c>
      <c r="EH587">
        <v>3</v>
      </c>
      <c r="EI587">
        <v>43</v>
      </c>
      <c r="EJ587">
        <v>19</v>
      </c>
      <c r="EK587">
        <v>12</v>
      </c>
      <c r="EL587">
        <v>1</v>
      </c>
      <c r="EM587">
        <v>0</v>
      </c>
      <c r="EN587">
        <v>1</v>
      </c>
      <c r="EO587">
        <v>0</v>
      </c>
      <c r="EP587">
        <v>0</v>
      </c>
      <c r="EQ587">
        <v>1</v>
      </c>
      <c r="ER587">
        <v>0</v>
      </c>
      <c r="ES587">
        <v>0</v>
      </c>
      <c r="ET587">
        <v>2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19</v>
      </c>
      <c r="FP587">
        <v>9</v>
      </c>
      <c r="FQ587">
        <v>3</v>
      </c>
      <c r="FR587">
        <v>1</v>
      </c>
      <c r="FS587">
        <v>1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1</v>
      </c>
      <c r="GF587">
        <v>0</v>
      </c>
      <c r="GG587">
        <v>0</v>
      </c>
      <c r="GH587">
        <v>1</v>
      </c>
      <c r="GI587">
        <v>0</v>
      </c>
      <c r="GJ587">
        <v>0</v>
      </c>
      <c r="GK587">
        <v>0</v>
      </c>
      <c r="GL587">
        <v>2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9</v>
      </c>
      <c r="GV587">
        <v>73</v>
      </c>
      <c r="GW587">
        <v>23</v>
      </c>
      <c r="GX587">
        <v>3</v>
      </c>
      <c r="GY587">
        <v>4</v>
      </c>
      <c r="GZ587">
        <v>3</v>
      </c>
      <c r="HA587">
        <v>13</v>
      </c>
      <c r="HB587">
        <v>2</v>
      </c>
      <c r="HC587">
        <v>0</v>
      </c>
      <c r="HD587">
        <v>1</v>
      </c>
      <c r="HE587">
        <v>0</v>
      </c>
      <c r="HF587">
        <v>3</v>
      </c>
      <c r="HG587">
        <v>8</v>
      </c>
      <c r="HH587">
        <v>1</v>
      </c>
      <c r="HI587">
        <v>1</v>
      </c>
      <c r="HJ587">
        <v>0</v>
      </c>
      <c r="HK587">
        <v>2</v>
      </c>
      <c r="HL587">
        <v>0</v>
      </c>
      <c r="HM587">
        <v>1</v>
      </c>
      <c r="HN587">
        <v>3</v>
      </c>
      <c r="HO587">
        <v>0</v>
      </c>
      <c r="HP587">
        <v>0</v>
      </c>
      <c r="HQ587">
        <v>3</v>
      </c>
      <c r="HR587">
        <v>0</v>
      </c>
      <c r="HS587">
        <v>0</v>
      </c>
      <c r="HT587">
        <v>0</v>
      </c>
      <c r="HU587">
        <v>0</v>
      </c>
      <c r="HV587">
        <v>2</v>
      </c>
      <c r="HW587">
        <v>0</v>
      </c>
      <c r="HX587">
        <v>73</v>
      </c>
      <c r="HY587">
        <v>21</v>
      </c>
      <c r="HZ587">
        <v>12</v>
      </c>
      <c r="IA587">
        <v>4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1</v>
      </c>
      <c r="II587">
        <v>2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1</v>
      </c>
      <c r="JA587">
        <v>0</v>
      </c>
      <c r="JB587">
        <v>0</v>
      </c>
      <c r="JC587">
        <v>1</v>
      </c>
      <c r="JD587">
        <v>21</v>
      </c>
      <c r="JE587">
        <v>5</v>
      </c>
      <c r="JF587">
        <v>0</v>
      </c>
      <c r="JG587">
        <v>0</v>
      </c>
      <c r="JH587">
        <v>0</v>
      </c>
      <c r="JI587">
        <v>0</v>
      </c>
      <c r="JJ587">
        <v>1</v>
      </c>
      <c r="JK587">
        <v>0</v>
      </c>
      <c r="JL587">
        <v>3</v>
      </c>
      <c r="JM587">
        <v>0</v>
      </c>
      <c r="JN587">
        <v>0</v>
      </c>
      <c r="JO587">
        <v>1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5</v>
      </c>
      <c r="JZ587">
        <v>2</v>
      </c>
      <c r="KA587">
        <v>2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2</v>
      </c>
      <c r="KR587">
        <v>2</v>
      </c>
      <c r="KS587">
        <v>0</v>
      </c>
      <c r="KT587">
        <v>0</v>
      </c>
      <c r="KU587">
        <v>0</v>
      </c>
      <c r="KV587">
        <v>0</v>
      </c>
      <c r="KW587">
        <v>1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1</v>
      </c>
      <c r="LI587">
        <v>0</v>
      </c>
      <c r="LJ587">
        <v>0</v>
      </c>
      <c r="LK587">
        <v>0</v>
      </c>
      <c r="LL587">
        <v>0</v>
      </c>
      <c r="LM587">
        <v>2</v>
      </c>
    </row>
    <row r="588" spans="1:325">
      <c r="A588" t="s">
        <v>772</v>
      </c>
      <c r="B588" t="s">
        <v>753</v>
      </c>
      <c r="C588" t="str">
        <f>"181606"</f>
        <v>181606</v>
      </c>
      <c r="D588" t="s">
        <v>771</v>
      </c>
      <c r="E588">
        <v>8</v>
      </c>
      <c r="F588">
        <v>1782</v>
      </c>
      <c r="G588">
        <v>1350</v>
      </c>
      <c r="H588">
        <v>252</v>
      </c>
      <c r="I588">
        <v>1098</v>
      </c>
      <c r="J588">
        <v>3</v>
      </c>
      <c r="K588">
        <v>2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1098</v>
      </c>
      <c r="T588">
        <v>0</v>
      </c>
      <c r="U588">
        <v>0</v>
      </c>
      <c r="V588">
        <v>1098</v>
      </c>
      <c r="W588">
        <v>24</v>
      </c>
      <c r="X588">
        <v>22</v>
      </c>
      <c r="Y588">
        <v>2</v>
      </c>
      <c r="Z588">
        <v>0</v>
      </c>
      <c r="AA588">
        <v>1074</v>
      </c>
      <c r="AB588">
        <v>741</v>
      </c>
      <c r="AC588">
        <v>67</v>
      </c>
      <c r="AD588">
        <v>113</v>
      </c>
      <c r="AE588">
        <v>4</v>
      </c>
      <c r="AF588">
        <v>43</v>
      </c>
      <c r="AG588">
        <v>61</v>
      </c>
      <c r="AH588">
        <v>157</v>
      </c>
      <c r="AI588">
        <v>34</v>
      </c>
      <c r="AJ588">
        <v>4</v>
      </c>
      <c r="AK588">
        <v>0</v>
      </c>
      <c r="AL588">
        <v>16</v>
      </c>
      <c r="AM588">
        <v>24</v>
      </c>
      <c r="AN588">
        <v>116</v>
      </c>
      <c r="AO588">
        <v>3</v>
      </c>
      <c r="AP588">
        <v>59</v>
      </c>
      <c r="AQ588">
        <v>0</v>
      </c>
      <c r="AR588">
        <v>3</v>
      </c>
      <c r="AS588">
        <v>4</v>
      </c>
      <c r="AT588">
        <v>2</v>
      </c>
      <c r="AU588">
        <v>0</v>
      </c>
      <c r="AV588">
        <v>0</v>
      </c>
      <c r="AW588">
        <v>2</v>
      </c>
      <c r="AX588">
        <v>4</v>
      </c>
      <c r="AY588">
        <v>0</v>
      </c>
      <c r="AZ588">
        <v>1</v>
      </c>
      <c r="BA588">
        <v>0</v>
      </c>
      <c r="BB588">
        <v>9</v>
      </c>
      <c r="BC588">
        <v>1</v>
      </c>
      <c r="BD588">
        <v>2</v>
      </c>
      <c r="BE588">
        <v>6</v>
      </c>
      <c r="BF588">
        <v>6</v>
      </c>
      <c r="BG588">
        <v>741</v>
      </c>
      <c r="BH588">
        <v>62</v>
      </c>
      <c r="BI588">
        <v>13</v>
      </c>
      <c r="BJ588">
        <v>6</v>
      </c>
      <c r="BK588">
        <v>2</v>
      </c>
      <c r="BL588">
        <v>0</v>
      </c>
      <c r="BM588">
        <v>0</v>
      </c>
      <c r="BN588">
        <v>0</v>
      </c>
      <c r="BO588">
        <v>4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3</v>
      </c>
      <c r="BX588">
        <v>0</v>
      </c>
      <c r="BY588">
        <v>0</v>
      </c>
      <c r="BZ588">
        <v>0</v>
      </c>
      <c r="CA588">
        <v>0</v>
      </c>
      <c r="CB588">
        <v>3</v>
      </c>
      <c r="CC588">
        <v>0</v>
      </c>
      <c r="CD588">
        <v>1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2</v>
      </c>
      <c r="CL588">
        <v>28</v>
      </c>
      <c r="CM588">
        <v>62</v>
      </c>
      <c r="CN588">
        <v>25</v>
      </c>
      <c r="CO588">
        <v>6</v>
      </c>
      <c r="CP588">
        <v>5</v>
      </c>
      <c r="CQ588">
        <v>5</v>
      </c>
      <c r="CR588">
        <v>1</v>
      </c>
      <c r="CS588">
        <v>4</v>
      </c>
      <c r="CT588">
        <v>1</v>
      </c>
      <c r="CU588">
        <v>1</v>
      </c>
      <c r="CV588">
        <v>0</v>
      </c>
      <c r="CW588">
        <v>0</v>
      </c>
      <c r="CX588">
        <v>2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25</v>
      </c>
      <c r="DF588">
        <v>64</v>
      </c>
      <c r="DG588">
        <v>33</v>
      </c>
      <c r="DH588">
        <v>3</v>
      </c>
      <c r="DI588">
        <v>2</v>
      </c>
      <c r="DJ588">
        <v>2</v>
      </c>
      <c r="DK588">
        <v>0</v>
      </c>
      <c r="DL588">
        <v>1</v>
      </c>
      <c r="DM588">
        <v>0</v>
      </c>
      <c r="DN588">
        <v>2</v>
      </c>
      <c r="DO588">
        <v>0</v>
      </c>
      <c r="DP588">
        <v>2</v>
      </c>
      <c r="DQ588">
        <v>0</v>
      </c>
      <c r="DR588">
        <v>1</v>
      </c>
      <c r="DS588">
        <v>0</v>
      </c>
      <c r="DT588">
        <v>2</v>
      </c>
      <c r="DU588">
        <v>5</v>
      </c>
      <c r="DV588">
        <v>0</v>
      </c>
      <c r="DW588">
        <v>0</v>
      </c>
      <c r="DX588">
        <v>0</v>
      </c>
      <c r="DY588">
        <v>2</v>
      </c>
      <c r="DZ588">
        <v>2</v>
      </c>
      <c r="EA588">
        <v>0</v>
      </c>
      <c r="EB588">
        <v>0</v>
      </c>
      <c r="EC588">
        <v>1</v>
      </c>
      <c r="ED588">
        <v>0</v>
      </c>
      <c r="EE588">
        <v>0</v>
      </c>
      <c r="EF588">
        <v>0</v>
      </c>
      <c r="EG588">
        <v>1</v>
      </c>
      <c r="EH588">
        <v>5</v>
      </c>
      <c r="EI588">
        <v>64</v>
      </c>
      <c r="EJ588">
        <v>21</v>
      </c>
      <c r="EK588">
        <v>10</v>
      </c>
      <c r="EL588">
        <v>6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1</v>
      </c>
      <c r="EU588">
        <v>1</v>
      </c>
      <c r="EV588">
        <v>0</v>
      </c>
      <c r="EW588">
        <v>0</v>
      </c>
      <c r="EX588">
        <v>1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2</v>
      </c>
      <c r="FO588">
        <v>21</v>
      </c>
      <c r="FP588">
        <v>33</v>
      </c>
      <c r="FQ588">
        <v>26</v>
      </c>
      <c r="FR588">
        <v>2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2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1</v>
      </c>
      <c r="GQ588">
        <v>2</v>
      </c>
      <c r="GR588">
        <v>0</v>
      </c>
      <c r="GS588">
        <v>0</v>
      </c>
      <c r="GT588">
        <v>0</v>
      </c>
      <c r="GU588">
        <v>33</v>
      </c>
      <c r="GV588">
        <v>87</v>
      </c>
      <c r="GW588">
        <v>31</v>
      </c>
      <c r="GX588">
        <v>6</v>
      </c>
      <c r="GY588">
        <v>12</v>
      </c>
      <c r="GZ588">
        <v>0</v>
      </c>
      <c r="HA588">
        <v>6</v>
      </c>
      <c r="HB588">
        <v>1</v>
      </c>
      <c r="HC588">
        <v>3</v>
      </c>
      <c r="HD588">
        <v>1</v>
      </c>
      <c r="HE588">
        <v>0</v>
      </c>
      <c r="HF588">
        <v>1</v>
      </c>
      <c r="HG588">
        <v>1</v>
      </c>
      <c r="HH588">
        <v>2</v>
      </c>
      <c r="HI588">
        <v>0</v>
      </c>
      <c r="HJ588">
        <v>0</v>
      </c>
      <c r="HK588">
        <v>2</v>
      </c>
      <c r="HL588">
        <v>0</v>
      </c>
      <c r="HM588">
        <v>2</v>
      </c>
      <c r="HN588">
        <v>1</v>
      </c>
      <c r="HO588">
        <v>0</v>
      </c>
      <c r="HP588">
        <v>0</v>
      </c>
      <c r="HQ588">
        <v>8</v>
      </c>
      <c r="HR588">
        <v>0</v>
      </c>
      <c r="HS588">
        <v>2</v>
      </c>
      <c r="HT588">
        <v>4</v>
      </c>
      <c r="HU588">
        <v>0</v>
      </c>
      <c r="HV588">
        <v>4</v>
      </c>
      <c r="HW588">
        <v>0</v>
      </c>
      <c r="HX588">
        <v>87</v>
      </c>
      <c r="HY588">
        <v>33</v>
      </c>
      <c r="HZ588">
        <v>13</v>
      </c>
      <c r="IA588">
        <v>5</v>
      </c>
      <c r="IB588">
        <v>0</v>
      </c>
      <c r="IC588">
        <v>0</v>
      </c>
      <c r="ID588">
        <v>0</v>
      </c>
      <c r="IE588">
        <v>2</v>
      </c>
      <c r="IF588">
        <v>1</v>
      </c>
      <c r="IG588">
        <v>0</v>
      </c>
      <c r="IH588">
        <v>2</v>
      </c>
      <c r="II588">
        <v>0</v>
      </c>
      <c r="IJ588">
        <v>2</v>
      </c>
      <c r="IK588">
        <v>0</v>
      </c>
      <c r="IL588">
        <v>1</v>
      </c>
      <c r="IM588">
        <v>0</v>
      </c>
      <c r="IN588">
        <v>2</v>
      </c>
      <c r="IO588">
        <v>1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1</v>
      </c>
      <c r="IZ588">
        <v>0</v>
      </c>
      <c r="JA588">
        <v>0</v>
      </c>
      <c r="JB588">
        <v>1</v>
      </c>
      <c r="JC588">
        <v>2</v>
      </c>
      <c r="JD588">
        <v>33</v>
      </c>
      <c r="JE588">
        <v>5</v>
      </c>
      <c r="JF588">
        <v>1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1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1</v>
      </c>
      <c r="JX588">
        <v>2</v>
      </c>
      <c r="JY588">
        <v>5</v>
      </c>
      <c r="JZ588">
        <v>2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1</v>
      </c>
      <c r="KM588">
        <v>0</v>
      </c>
      <c r="KN588">
        <v>0</v>
      </c>
      <c r="KO588">
        <v>1</v>
      </c>
      <c r="KP588">
        <v>0</v>
      </c>
      <c r="KQ588">
        <v>2</v>
      </c>
      <c r="KR588">
        <v>1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1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1</v>
      </c>
    </row>
    <row r="589" spans="1:325">
      <c r="A589" t="s">
        <v>770</v>
      </c>
      <c r="B589" t="s">
        <v>753</v>
      </c>
      <c r="C589" t="str">
        <f>"181606"</f>
        <v>181606</v>
      </c>
      <c r="D589" t="s">
        <v>769</v>
      </c>
      <c r="E589">
        <v>9</v>
      </c>
      <c r="F589">
        <v>268</v>
      </c>
      <c r="G589">
        <v>210</v>
      </c>
      <c r="H589">
        <v>51</v>
      </c>
      <c r="I589">
        <v>159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159</v>
      </c>
      <c r="T589">
        <v>0</v>
      </c>
      <c r="U589">
        <v>0</v>
      </c>
      <c r="V589">
        <v>159</v>
      </c>
      <c r="W589">
        <v>5</v>
      </c>
      <c r="X589">
        <v>4</v>
      </c>
      <c r="Y589">
        <v>1</v>
      </c>
      <c r="Z589">
        <v>0</v>
      </c>
      <c r="AA589">
        <v>154</v>
      </c>
      <c r="AB589">
        <v>85</v>
      </c>
      <c r="AC589">
        <v>16</v>
      </c>
      <c r="AD589">
        <v>13</v>
      </c>
      <c r="AE589">
        <v>1</v>
      </c>
      <c r="AF589">
        <v>1</v>
      </c>
      <c r="AG589">
        <v>7</v>
      </c>
      <c r="AH589">
        <v>28</v>
      </c>
      <c r="AI589">
        <v>4</v>
      </c>
      <c r="AJ589">
        <v>0</v>
      </c>
      <c r="AK589">
        <v>0</v>
      </c>
      <c r="AL589">
        <v>3</v>
      </c>
      <c r="AM589">
        <v>3</v>
      </c>
      <c r="AN589">
        <v>4</v>
      </c>
      <c r="AO589">
        <v>0</v>
      </c>
      <c r="AP589">
        <v>0</v>
      </c>
      <c r="AQ589">
        <v>1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1</v>
      </c>
      <c r="BC589">
        <v>0</v>
      </c>
      <c r="BD589">
        <v>1</v>
      </c>
      <c r="BE589">
        <v>0</v>
      </c>
      <c r="BF589">
        <v>1</v>
      </c>
      <c r="BG589">
        <v>85</v>
      </c>
      <c r="BH589">
        <v>27</v>
      </c>
      <c r="BI589">
        <v>1</v>
      </c>
      <c r="BJ589">
        <v>6</v>
      </c>
      <c r="BK589">
        <v>0</v>
      </c>
      <c r="BL589">
        <v>0</v>
      </c>
      <c r="BM589">
        <v>0</v>
      </c>
      <c r="BN589">
        <v>1</v>
      </c>
      <c r="BO589">
        <v>1</v>
      </c>
      <c r="BP589">
        <v>1</v>
      </c>
      <c r="BQ589">
        <v>1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1</v>
      </c>
      <c r="CI589">
        <v>0</v>
      </c>
      <c r="CJ589">
        <v>0</v>
      </c>
      <c r="CK589">
        <v>1</v>
      </c>
      <c r="CL589">
        <v>14</v>
      </c>
      <c r="CM589">
        <v>27</v>
      </c>
      <c r="CN589">
        <v>6</v>
      </c>
      <c r="CO589">
        <v>3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2</v>
      </c>
      <c r="CV589">
        <v>0</v>
      </c>
      <c r="CW589">
        <v>0</v>
      </c>
      <c r="CX589">
        <v>1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6</v>
      </c>
      <c r="DF589">
        <v>8</v>
      </c>
      <c r="DG589">
        <v>5</v>
      </c>
      <c r="DH589">
        <v>0</v>
      </c>
      <c r="DI589">
        <v>1</v>
      </c>
      <c r="DJ589">
        <v>1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1</v>
      </c>
      <c r="EI589">
        <v>8</v>
      </c>
      <c r="EJ589">
        <v>6</v>
      </c>
      <c r="EK589">
        <v>3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1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2</v>
      </c>
      <c r="FO589">
        <v>6</v>
      </c>
      <c r="FP589">
        <v>3</v>
      </c>
      <c r="FQ589">
        <v>3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3</v>
      </c>
      <c r="GV589">
        <v>16</v>
      </c>
      <c r="GW589">
        <v>9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2</v>
      </c>
      <c r="HH589">
        <v>0</v>
      </c>
      <c r="HI589">
        <v>0</v>
      </c>
      <c r="HJ589">
        <v>0</v>
      </c>
      <c r="HK589">
        <v>1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2</v>
      </c>
      <c r="HV589">
        <v>1</v>
      </c>
      <c r="HW589">
        <v>1</v>
      </c>
      <c r="HX589">
        <v>16</v>
      </c>
      <c r="HY589">
        <v>1</v>
      </c>
      <c r="HZ589">
        <v>1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1</v>
      </c>
      <c r="JE589">
        <v>1</v>
      </c>
      <c r="JF589">
        <v>1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1</v>
      </c>
      <c r="JZ589">
        <v>1</v>
      </c>
      <c r="KA589">
        <v>1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1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  <c r="LM589">
        <v>0</v>
      </c>
    </row>
    <row r="590" spans="1:325">
      <c r="A590" t="s">
        <v>768</v>
      </c>
      <c r="B590" t="s">
        <v>753</v>
      </c>
      <c r="C590" t="str">
        <f>"181606"</f>
        <v>181606</v>
      </c>
      <c r="D590" t="s">
        <v>767</v>
      </c>
      <c r="E590">
        <v>10</v>
      </c>
      <c r="F590">
        <v>579</v>
      </c>
      <c r="G590">
        <v>440</v>
      </c>
      <c r="H590">
        <v>108</v>
      </c>
      <c r="I590">
        <v>332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332</v>
      </c>
      <c r="T590">
        <v>0</v>
      </c>
      <c r="U590">
        <v>0</v>
      </c>
      <c r="V590">
        <v>332</v>
      </c>
      <c r="W590">
        <v>9</v>
      </c>
      <c r="X590">
        <v>4</v>
      </c>
      <c r="Y590">
        <v>5</v>
      </c>
      <c r="Z590">
        <v>0</v>
      </c>
      <c r="AA590">
        <v>323</v>
      </c>
      <c r="AB590">
        <v>175</v>
      </c>
      <c r="AC590">
        <v>26</v>
      </c>
      <c r="AD590">
        <v>25</v>
      </c>
      <c r="AE590">
        <v>0</v>
      </c>
      <c r="AF590">
        <v>5</v>
      </c>
      <c r="AG590">
        <v>15</v>
      </c>
      <c r="AH590">
        <v>48</v>
      </c>
      <c r="AI590">
        <v>7</v>
      </c>
      <c r="AJ590">
        <v>1</v>
      </c>
      <c r="AK590">
        <v>0</v>
      </c>
      <c r="AL590">
        <v>14</v>
      </c>
      <c r="AM590">
        <v>15</v>
      </c>
      <c r="AN590">
        <v>2</v>
      </c>
      <c r="AO590">
        <v>0</v>
      </c>
      <c r="AP590">
        <v>2</v>
      </c>
      <c r="AQ590">
        <v>2</v>
      </c>
      <c r="AR590">
        <v>2</v>
      </c>
      <c r="AS590">
        <v>0</v>
      </c>
      <c r="AT590">
        <v>0</v>
      </c>
      <c r="AU590">
        <v>0</v>
      </c>
      <c r="AV590">
        <v>0</v>
      </c>
      <c r="AW590">
        <v>2</v>
      </c>
      <c r="AX590">
        <v>1</v>
      </c>
      <c r="AY590">
        <v>1</v>
      </c>
      <c r="AZ590">
        <v>1</v>
      </c>
      <c r="BA590">
        <v>0</v>
      </c>
      <c r="BB590">
        <v>3</v>
      </c>
      <c r="BC590">
        <v>0</v>
      </c>
      <c r="BD590">
        <v>0</v>
      </c>
      <c r="BE590">
        <v>1</v>
      </c>
      <c r="BF590">
        <v>2</v>
      </c>
      <c r="BG590">
        <v>175</v>
      </c>
      <c r="BH590">
        <v>43</v>
      </c>
      <c r="BI590">
        <v>19</v>
      </c>
      <c r="BJ590">
        <v>5</v>
      </c>
      <c r="BK590">
        <v>0</v>
      </c>
      <c r="BL590">
        <v>1</v>
      </c>
      <c r="BM590">
        <v>0</v>
      </c>
      <c r="BN590">
        <v>0</v>
      </c>
      <c r="BO590">
        <v>1</v>
      </c>
      <c r="BP590">
        <v>2</v>
      </c>
      <c r="BQ590">
        <v>0</v>
      </c>
      <c r="BR590">
        <v>0</v>
      </c>
      <c r="BS590">
        <v>1</v>
      </c>
      <c r="BT590">
        <v>0</v>
      </c>
      <c r="BU590">
        <v>0</v>
      </c>
      <c r="BV590">
        <v>0</v>
      </c>
      <c r="BW590">
        <v>1</v>
      </c>
      <c r="BX590">
        <v>0</v>
      </c>
      <c r="BY590">
        <v>0</v>
      </c>
      <c r="BZ590">
        <v>0</v>
      </c>
      <c r="CA590">
        <v>1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1</v>
      </c>
      <c r="CL590">
        <v>11</v>
      </c>
      <c r="CM590">
        <v>43</v>
      </c>
      <c r="CN590">
        <v>11</v>
      </c>
      <c r="CO590">
        <v>8</v>
      </c>
      <c r="CP590">
        <v>2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1</v>
      </c>
      <c r="DE590">
        <v>11</v>
      </c>
      <c r="DF590">
        <v>15</v>
      </c>
      <c r="DG590">
        <v>8</v>
      </c>
      <c r="DH590">
        <v>0</v>
      </c>
      <c r="DI590">
        <v>0</v>
      </c>
      <c r="DJ590">
        <v>0</v>
      </c>
      <c r="DK590">
        <v>1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0</v>
      </c>
      <c r="DR590">
        <v>1</v>
      </c>
      <c r="DS590">
        <v>1</v>
      </c>
      <c r="DT590">
        <v>0</v>
      </c>
      <c r="DU590">
        <v>2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1</v>
      </c>
      <c r="EF590">
        <v>0</v>
      </c>
      <c r="EG590">
        <v>0</v>
      </c>
      <c r="EH590">
        <v>0</v>
      </c>
      <c r="EI590">
        <v>15</v>
      </c>
      <c r="EJ590">
        <v>15</v>
      </c>
      <c r="EK590">
        <v>2</v>
      </c>
      <c r="EL590">
        <v>2</v>
      </c>
      <c r="EM590">
        <v>1</v>
      </c>
      <c r="EN590">
        <v>2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2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1</v>
      </c>
      <c r="FE590">
        <v>0</v>
      </c>
      <c r="FF590">
        <v>1</v>
      </c>
      <c r="FG590">
        <v>1</v>
      </c>
      <c r="FH590">
        <v>1</v>
      </c>
      <c r="FI590">
        <v>0</v>
      </c>
      <c r="FJ590">
        <v>0</v>
      </c>
      <c r="FK590">
        <v>0</v>
      </c>
      <c r="FL590">
        <v>0</v>
      </c>
      <c r="FM590">
        <v>2</v>
      </c>
      <c r="FN590">
        <v>0</v>
      </c>
      <c r="FO590">
        <v>15</v>
      </c>
      <c r="FP590">
        <v>11</v>
      </c>
      <c r="FQ590">
        <v>3</v>
      </c>
      <c r="FR590">
        <v>2</v>
      </c>
      <c r="FS590">
        <v>0</v>
      </c>
      <c r="FT590">
        <v>0</v>
      </c>
      <c r="FU590">
        <v>1</v>
      </c>
      <c r="FV590">
        <v>0</v>
      </c>
      <c r="FW590">
        <v>1</v>
      </c>
      <c r="FX590">
        <v>0</v>
      </c>
      <c r="FY590">
        <v>0</v>
      </c>
      <c r="FZ590">
        <v>0</v>
      </c>
      <c r="GA590">
        <v>1</v>
      </c>
      <c r="GB590">
        <v>0</v>
      </c>
      <c r="GC590">
        <v>0</v>
      </c>
      <c r="GD590">
        <v>0</v>
      </c>
      <c r="GE590">
        <v>1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1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1</v>
      </c>
      <c r="GT590">
        <v>0</v>
      </c>
      <c r="GU590">
        <v>11</v>
      </c>
      <c r="GV590">
        <v>31</v>
      </c>
      <c r="GW590">
        <v>11</v>
      </c>
      <c r="GX590">
        <v>1</v>
      </c>
      <c r="GY590">
        <v>1</v>
      </c>
      <c r="GZ590">
        <v>0</v>
      </c>
      <c r="HA590">
        <v>3</v>
      </c>
      <c r="HB590">
        <v>1</v>
      </c>
      <c r="HC590">
        <v>0</v>
      </c>
      <c r="HD590">
        <v>0</v>
      </c>
      <c r="HE590">
        <v>2</v>
      </c>
      <c r="HF590">
        <v>1</v>
      </c>
      <c r="HG590">
        <v>0</v>
      </c>
      <c r="HH590">
        <v>0</v>
      </c>
      <c r="HI590">
        <v>2</v>
      </c>
      <c r="HJ590">
        <v>0</v>
      </c>
      <c r="HK590">
        <v>0</v>
      </c>
      <c r="HL590">
        <v>0</v>
      </c>
      <c r="HM590">
        <v>1</v>
      </c>
      <c r="HN590">
        <v>0</v>
      </c>
      <c r="HO590">
        <v>1</v>
      </c>
      <c r="HP590">
        <v>1</v>
      </c>
      <c r="HQ590">
        <v>2</v>
      </c>
      <c r="HR590">
        <v>0</v>
      </c>
      <c r="HS590">
        <v>3</v>
      </c>
      <c r="HT590">
        <v>0</v>
      </c>
      <c r="HU590">
        <v>0</v>
      </c>
      <c r="HV590">
        <v>0</v>
      </c>
      <c r="HW590">
        <v>1</v>
      </c>
      <c r="HX590">
        <v>31</v>
      </c>
      <c r="HY590">
        <v>19</v>
      </c>
      <c r="HZ590">
        <v>11</v>
      </c>
      <c r="IA590">
        <v>1</v>
      </c>
      <c r="IB590">
        <v>0</v>
      </c>
      <c r="IC590">
        <v>0</v>
      </c>
      <c r="ID590">
        <v>0</v>
      </c>
      <c r="IE590">
        <v>1</v>
      </c>
      <c r="IF590">
        <v>0</v>
      </c>
      <c r="IG590">
        <v>0</v>
      </c>
      <c r="IH590">
        <v>0</v>
      </c>
      <c r="II590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1</v>
      </c>
      <c r="IS590">
        <v>2</v>
      </c>
      <c r="IT590">
        <v>0</v>
      </c>
      <c r="IU590">
        <v>0</v>
      </c>
      <c r="IV590">
        <v>1</v>
      </c>
      <c r="IW590">
        <v>0</v>
      </c>
      <c r="IX590">
        <v>1</v>
      </c>
      <c r="IY590">
        <v>0</v>
      </c>
      <c r="IZ590">
        <v>0</v>
      </c>
      <c r="JA590">
        <v>0</v>
      </c>
      <c r="JB590">
        <v>0</v>
      </c>
      <c r="JC590">
        <v>1</v>
      </c>
      <c r="JD590">
        <v>19</v>
      </c>
      <c r="JE590">
        <v>2</v>
      </c>
      <c r="JF590">
        <v>1</v>
      </c>
      <c r="JG590">
        <v>0</v>
      </c>
      <c r="JH590">
        <v>1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2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1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1</v>
      </c>
      <c r="LM590">
        <v>1</v>
      </c>
    </row>
    <row r="591" spans="1:325">
      <c r="A591" t="s">
        <v>766</v>
      </c>
      <c r="B591" t="s">
        <v>753</v>
      </c>
      <c r="C591" t="str">
        <f>"181606"</f>
        <v>181606</v>
      </c>
      <c r="D591" t="s">
        <v>765</v>
      </c>
      <c r="E591">
        <v>11</v>
      </c>
      <c r="F591">
        <v>396</v>
      </c>
      <c r="G591">
        <v>300</v>
      </c>
      <c r="H591">
        <v>56</v>
      </c>
      <c r="I591">
        <v>244</v>
      </c>
      <c r="J591">
        <v>0</v>
      </c>
      <c r="K591">
        <v>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244</v>
      </c>
      <c r="T591">
        <v>0</v>
      </c>
      <c r="U591">
        <v>0</v>
      </c>
      <c r="V591">
        <v>244</v>
      </c>
      <c r="W591">
        <v>16</v>
      </c>
      <c r="X591">
        <v>4</v>
      </c>
      <c r="Y591">
        <v>12</v>
      </c>
      <c r="Z591">
        <v>0</v>
      </c>
      <c r="AA591">
        <v>228</v>
      </c>
      <c r="AB591">
        <v>130</v>
      </c>
      <c r="AC591">
        <v>24</v>
      </c>
      <c r="AD591">
        <v>9</v>
      </c>
      <c r="AE591">
        <v>2</v>
      </c>
      <c r="AF591">
        <v>2</v>
      </c>
      <c r="AG591">
        <v>12</v>
      </c>
      <c r="AH591">
        <v>37</v>
      </c>
      <c r="AI591">
        <v>5</v>
      </c>
      <c r="AJ591">
        <v>1</v>
      </c>
      <c r="AK591">
        <v>0</v>
      </c>
      <c r="AL591">
        <v>9</v>
      </c>
      <c r="AM591">
        <v>7</v>
      </c>
      <c r="AN591">
        <v>10</v>
      </c>
      <c r="AO591">
        <v>0</v>
      </c>
      <c r="AP591">
        <v>1</v>
      </c>
      <c r="AQ591">
        <v>0</v>
      </c>
      <c r="AR591">
        <v>0</v>
      </c>
      <c r="AS591">
        <v>2</v>
      </c>
      <c r="AT591">
        <v>2</v>
      </c>
      <c r="AU591">
        <v>0</v>
      </c>
      <c r="AV591">
        <v>0</v>
      </c>
      <c r="AW591">
        <v>0</v>
      </c>
      <c r="AX591">
        <v>0</v>
      </c>
      <c r="AY591">
        <v>1</v>
      </c>
      <c r="AZ591">
        <v>2</v>
      </c>
      <c r="BA591">
        <v>1</v>
      </c>
      <c r="BB591">
        <v>3</v>
      </c>
      <c r="BC591">
        <v>0</v>
      </c>
      <c r="BD591">
        <v>0</v>
      </c>
      <c r="BE591">
        <v>0</v>
      </c>
      <c r="BF591">
        <v>0</v>
      </c>
      <c r="BG591">
        <v>130</v>
      </c>
      <c r="BH591">
        <v>29</v>
      </c>
      <c r="BI591">
        <v>3</v>
      </c>
      <c r="BJ591">
        <v>1</v>
      </c>
      <c r="BK591">
        <v>1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5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1</v>
      </c>
      <c r="CH591">
        <v>0</v>
      </c>
      <c r="CI591">
        <v>0</v>
      </c>
      <c r="CJ591">
        <v>0</v>
      </c>
      <c r="CK591">
        <v>0</v>
      </c>
      <c r="CL591">
        <v>18</v>
      </c>
      <c r="CM591">
        <v>29</v>
      </c>
      <c r="CN591">
        <v>7</v>
      </c>
      <c r="CO591">
        <v>3</v>
      </c>
      <c r="CP591">
        <v>1</v>
      </c>
      <c r="CQ591">
        <v>0</v>
      </c>
      <c r="CR591">
        <v>1</v>
      </c>
      <c r="CS591">
        <v>1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1</v>
      </c>
      <c r="DA591">
        <v>0</v>
      </c>
      <c r="DB591">
        <v>0</v>
      </c>
      <c r="DC591">
        <v>0</v>
      </c>
      <c r="DD591">
        <v>0</v>
      </c>
      <c r="DE591">
        <v>7</v>
      </c>
      <c r="DF591">
        <v>11</v>
      </c>
      <c r="DG591">
        <v>8</v>
      </c>
      <c r="DH591">
        <v>0</v>
      </c>
      <c r="DI591">
        <v>1</v>
      </c>
      <c r="DJ591">
        <v>0</v>
      </c>
      <c r="DK591">
        <v>0</v>
      </c>
      <c r="DL591">
        <v>1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1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11</v>
      </c>
      <c r="EJ591">
        <v>9</v>
      </c>
      <c r="EK591">
        <v>4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1</v>
      </c>
      <c r="FA591">
        <v>0</v>
      </c>
      <c r="FB591">
        <v>0</v>
      </c>
      <c r="FC591">
        <v>0</v>
      </c>
      <c r="FD591">
        <v>4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9</v>
      </c>
      <c r="FP591">
        <v>5</v>
      </c>
      <c r="FQ591">
        <v>3</v>
      </c>
      <c r="FR591">
        <v>0</v>
      </c>
      <c r="FS591">
        <v>0</v>
      </c>
      <c r="FT591">
        <v>0</v>
      </c>
      <c r="FU591">
        <v>1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1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5</v>
      </c>
      <c r="GV591">
        <v>28</v>
      </c>
      <c r="GW591">
        <v>11</v>
      </c>
      <c r="GX591">
        <v>1</v>
      </c>
      <c r="GY591">
        <v>3</v>
      </c>
      <c r="GZ591">
        <v>0</v>
      </c>
      <c r="HA591">
        <v>3</v>
      </c>
      <c r="HB591">
        <v>0</v>
      </c>
      <c r="HC591">
        <v>0</v>
      </c>
      <c r="HD591">
        <v>0</v>
      </c>
      <c r="HE591">
        <v>1</v>
      </c>
      <c r="HF591">
        <v>0</v>
      </c>
      <c r="HG591">
        <v>0</v>
      </c>
      <c r="HH591">
        <v>2</v>
      </c>
      <c r="HI591">
        <v>0</v>
      </c>
      <c r="HJ591">
        <v>0</v>
      </c>
      <c r="HK591">
        <v>0</v>
      </c>
      <c r="HL591">
        <v>1</v>
      </c>
      <c r="HM591">
        <v>1</v>
      </c>
      <c r="HN591">
        <v>1</v>
      </c>
      <c r="HO591">
        <v>0</v>
      </c>
      <c r="HP591">
        <v>0</v>
      </c>
      <c r="HQ591">
        <v>1</v>
      </c>
      <c r="HR591">
        <v>1</v>
      </c>
      <c r="HS591">
        <v>1</v>
      </c>
      <c r="HT591">
        <v>1</v>
      </c>
      <c r="HU591">
        <v>0</v>
      </c>
      <c r="HV591">
        <v>0</v>
      </c>
      <c r="HW591">
        <v>0</v>
      </c>
      <c r="HX591">
        <v>28</v>
      </c>
      <c r="HY591">
        <v>7</v>
      </c>
      <c r="HZ591">
        <v>4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1</v>
      </c>
      <c r="IG591">
        <v>0</v>
      </c>
      <c r="IH591">
        <v>0</v>
      </c>
      <c r="II59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2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0</v>
      </c>
      <c r="JB591">
        <v>0</v>
      </c>
      <c r="JC591">
        <v>0</v>
      </c>
      <c r="JD591">
        <v>7</v>
      </c>
      <c r="JE591">
        <v>2</v>
      </c>
      <c r="JF591">
        <v>0</v>
      </c>
      <c r="JG591">
        <v>1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1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2</v>
      </c>
      <c r="JZ591">
        <v>0</v>
      </c>
      <c r="KA591">
        <v>0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  <c r="LM591">
        <v>0</v>
      </c>
    </row>
    <row r="592" spans="1:325">
      <c r="A592" t="s">
        <v>764</v>
      </c>
      <c r="B592" t="s">
        <v>753</v>
      </c>
      <c r="C592" t="str">
        <f>"181606"</f>
        <v>181606</v>
      </c>
      <c r="D592" t="s">
        <v>763</v>
      </c>
      <c r="E592">
        <v>12</v>
      </c>
      <c r="F592">
        <v>489</v>
      </c>
      <c r="G592">
        <v>380</v>
      </c>
      <c r="H592">
        <v>95</v>
      </c>
      <c r="I592">
        <v>285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285</v>
      </c>
      <c r="T592">
        <v>0</v>
      </c>
      <c r="U592">
        <v>0</v>
      </c>
      <c r="V592">
        <v>285</v>
      </c>
      <c r="W592">
        <v>8</v>
      </c>
      <c r="X592">
        <v>8</v>
      </c>
      <c r="Y592">
        <v>0</v>
      </c>
      <c r="Z592">
        <v>0</v>
      </c>
      <c r="AA592">
        <v>277</v>
      </c>
      <c r="AB592">
        <v>154</v>
      </c>
      <c r="AC592">
        <v>20</v>
      </c>
      <c r="AD592">
        <v>23</v>
      </c>
      <c r="AE592">
        <v>1</v>
      </c>
      <c r="AF592">
        <v>11</v>
      </c>
      <c r="AG592">
        <v>10</v>
      </c>
      <c r="AH592">
        <v>47</v>
      </c>
      <c r="AI592">
        <v>5</v>
      </c>
      <c r="AJ592">
        <v>1</v>
      </c>
      <c r="AK592">
        <v>0</v>
      </c>
      <c r="AL592">
        <v>10</v>
      </c>
      <c r="AM592">
        <v>7</v>
      </c>
      <c r="AN592">
        <v>7</v>
      </c>
      <c r="AO592">
        <v>0</v>
      </c>
      <c r="AP592">
        <v>3</v>
      </c>
      <c r="AQ592">
        <v>0</v>
      </c>
      <c r="AR592">
        <v>0</v>
      </c>
      <c r="AS592">
        <v>0</v>
      </c>
      <c r="AT592">
        <v>2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2</v>
      </c>
      <c r="BA592">
        <v>0</v>
      </c>
      <c r="BB592">
        <v>4</v>
      </c>
      <c r="BC592">
        <v>1</v>
      </c>
      <c r="BD592">
        <v>0</v>
      </c>
      <c r="BE592">
        <v>0</v>
      </c>
      <c r="BF592">
        <v>0</v>
      </c>
      <c r="BG592">
        <v>154</v>
      </c>
      <c r="BH592">
        <v>23</v>
      </c>
      <c r="BI592">
        <v>4</v>
      </c>
      <c r="BJ592">
        <v>8</v>
      </c>
      <c r="BK592">
        <v>5</v>
      </c>
      <c r="BL592">
        <v>0</v>
      </c>
      <c r="BM592">
        <v>0</v>
      </c>
      <c r="BN592">
        <v>0</v>
      </c>
      <c r="BO592">
        <v>2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1</v>
      </c>
      <c r="CL592">
        <v>3</v>
      </c>
      <c r="CM592">
        <v>23</v>
      </c>
      <c r="CN592">
        <v>8</v>
      </c>
      <c r="CO592">
        <v>2</v>
      </c>
      <c r="CP592">
        <v>0</v>
      </c>
      <c r="CQ592">
        <v>2</v>
      </c>
      <c r="CR592">
        <v>0</v>
      </c>
      <c r="CS592">
        <v>1</v>
      </c>
      <c r="CT592">
        <v>0</v>
      </c>
      <c r="CU592">
        <v>1</v>
      </c>
      <c r="CV592">
        <v>0</v>
      </c>
      <c r="CW592">
        <v>1</v>
      </c>
      <c r="CX592">
        <v>0</v>
      </c>
      <c r="CY592">
        <v>0</v>
      </c>
      <c r="CZ592">
        <v>1</v>
      </c>
      <c r="DA592">
        <v>0</v>
      </c>
      <c r="DB592">
        <v>0</v>
      </c>
      <c r="DC592">
        <v>0</v>
      </c>
      <c r="DD592">
        <v>0</v>
      </c>
      <c r="DE592">
        <v>8</v>
      </c>
      <c r="DF592">
        <v>10</v>
      </c>
      <c r="DG592">
        <v>3</v>
      </c>
      <c r="DH592">
        <v>1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1</v>
      </c>
      <c r="DS592">
        <v>0</v>
      </c>
      <c r="DT592">
        <v>1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3</v>
      </c>
      <c r="EI592">
        <v>10</v>
      </c>
      <c r="EJ592">
        <v>4</v>
      </c>
      <c r="EK592">
        <v>2</v>
      </c>
      <c r="EL592">
        <v>1</v>
      </c>
      <c r="EM592">
        <v>0</v>
      </c>
      <c r="EN592">
        <v>0</v>
      </c>
      <c r="EO592">
        <v>0</v>
      </c>
      <c r="EP592">
        <v>0</v>
      </c>
      <c r="EQ592">
        <v>1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4</v>
      </c>
      <c r="FP592">
        <v>12</v>
      </c>
      <c r="FQ592">
        <v>5</v>
      </c>
      <c r="FR592">
        <v>2</v>
      </c>
      <c r="FS592">
        <v>0</v>
      </c>
      <c r="FT592">
        <v>0</v>
      </c>
      <c r="FU592">
        <v>1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2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0</v>
      </c>
      <c r="GQ592">
        <v>0</v>
      </c>
      <c r="GR592">
        <v>0</v>
      </c>
      <c r="GS592">
        <v>0</v>
      </c>
      <c r="GT592">
        <v>2</v>
      </c>
      <c r="GU592">
        <v>12</v>
      </c>
      <c r="GV592">
        <v>37</v>
      </c>
      <c r="GW592">
        <v>15</v>
      </c>
      <c r="GX592">
        <v>0</v>
      </c>
      <c r="GY592">
        <v>3</v>
      </c>
      <c r="GZ592">
        <v>0</v>
      </c>
      <c r="HA592">
        <v>0</v>
      </c>
      <c r="HB592">
        <v>1</v>
      </c>
      <c r="HC592">
        <v>2</v>
      </c>
      <c r="HD592">
        <v>0</v>
      </c>
      <c r="HE592">
        <v>0</v>
      </c>
      <c r="HF592">
        <v>0</v>
      </c>
      <c r="HG592">
        <v>1</v>
      </c>
      <c r="HH592">
        <v>1</v>
      </c>
      <c r="HI592">
        <v>2</v>
      </c>
      <c r="HJ592">
        <v>0</v>
      </c>
      <c r="HK592">
        <v>0</v>
      </c>
      <c r="HL592">
        <v>0</v>
      </c>
      <c r="HM592">
        <v>1</v>
      </c>
      <c r="HN592">
        <v>0</v>
      </c>
      <c r="HO592">
        <v>0</v>
      </c>
      <c r="HP592">
        <v>0</v>
      </c>
      <c r="HQ592">
        <v>5</v>
      </c>
      <c r="HR592">
        <v>0</v>
      </c>
      <c r="HS592">
        <v>2</v>
      </c>
      <c r="HT592">
        <v>1</v>
      </c>
      <c r="HU592">
        <v>1</v>
      </c>
      <c r="HV592">
        <v>1</v>
      </c>
      <c r="HW592">
        <v>1</v>
      </c>
      <c r="HX592">
        <v>37</v>
      </c>
      <c r="HY592">
        <v>12</v>
      </c>
      <c r="HZ592">
        <v>6</v>
      </c>
      <c r="IA592">
        <v>4</v>
      </c>
      <c r="IB592">
        <v>0</v>
      </c>
      <c r="IC592">
        <v>0</v>
      </c>
      <c r="ID592">
        <v>0</v>
      </c>
      <c r="IE592">
        <v>0</v>
      </c>
      <c r="IF592">
        <v>1</v>
      </c>
      <c r="IG592">
        <v>0</v>
      </c>
      <c r="IH592">
        <v>0</v>
      </c>
      <c r="II592">
        <v>0</v>
      </c>
      <c r="IJ592">
        <v>0</v>
      </c>
      <c r="IK592">
        <v>0</v>
      </c>
      <c r="IL592">
        <v>1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0</v>
      </c>
      <c r="IZ592">
        <v>0</v>
      </c>
      <c r="JA592">
        <v>0</v>
      </c>
      <c r="JB592">
        <v>0</v>
      </c>
      <c r="JC592">
        <v>0</v>
      </c>
      <c r="JD592">
        <v>12</v>
      </c>
      <c r="JE592">
        <v>2</v>
      </c>
      <c r="JF592">
        <v>0</v>
      </c>
      <c r="JG592">
        <v>0</v>
      </c>
      <c r="JH592">
        <v>0</v>
      </c>
      <c r="JI592">
        <v>0</v>
      </c>
      <c r="JJ592">
        <v>1</v>
      </c>
      <c r="JK592">
        <v>1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2</v>
      </c>
      <c r="JZ592">
        <v>15</v>
      </c>
      <c r="KA592">
        <v>15</v>
      </c>
      <c r="KB592">
        <v>0</v>
      </c>
      <c r="KC592">
        <v>0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15</v>
      </c>
      <c r="KR592">
        <v>0</v>
      </c>
      <c r="KS592">
        <v>0</v>
      </c>
      <c r="KT592">
        <v>0</v>
      </c>
      <c r="KU592">
        <v>0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0</v>
      </c>
    </row>
    <row r="593" spans="1:325">
      <c r="A593" t="s">
        <v>762</v>
      </c>
      <c r="B593" t="s">
        <v>753</v>
      </c>
      <c r="C593" t="str">
        <f>"181606"</f>
        <v>181606</v>
      </c>
      <c r="D593" t="s">
        <v>761</v>
      </c>
      <c r="E593">
        <v>13</v>
      </c>
      <c r="F593">
        <v>1166</v>
      </c>
      <c r="G593">
        <v>880</v>
      </c>
      <c r="H593">
        <v>223</v>
      </c>
      <c r="I593">
        <v>657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657</v>
      </c>
      <c r="T593">
        <v>0</v>
      </c>
      <c r="U593">
        <v>0</v>
      </c>
      <c r="V593">
        <v>657</v>
      </c>
      <c r="W593">
        <v>8</v>
      </c>
      <c r="X593">
        <v>3</v>
      </c>
      <c r="Y593">
        <v>5</v>
      </c>
      <c r="Z593">
        <v>0</v>
      </c>
      <c r="AA593">
        <v>649</v>
      </c>
      <c r="AB593">
        <v>333</v>
      </c>
      <c r="AC593">
        <v>59</v>
      </c>
      <c r="AD593">
        <v>64</v>
      </c>
      <c r="AE593">
        <v>6</v>
      </c>
      <c r="AF593">
        <v>24</v>
      </c>
      <c r="AG593">
        <v>24</v>
      </c>
      <c r="AH593">
        <v>51</v>
      </c>
      <c r="AI593">
        <v>6</v>
      </c>
      <c r="AJ593">
        <v>1</v>
      </c>
      <c r="AK593">
        <v>1</v>
      </c>
      <c r="AL593">
        <v>18</v>
      </c>
      <c r="AM593">
        <v>17</v>
      </c>
      <c r="AN593">
        <v>15</v>
      </c>
      <c r="AO593">
        <v>1</v>
      </c>
      <c r="AP593">
        <v>12</v>
      </c>
      <c r="AQ593">
        <v>6</v>
      </c>
      <c r="AR593">
        <v>3</v>
      </c>
      <c r="AS593">
        <v>0</v>
      </c>
      <c r="AT593">
        <v>3</v>
      </c>
      <c r="AU593">
        <v>1</v>
      </c>
      <c r="AV593">
        <v>0</v>
      </c>
      <c r="AW593">
        <v>5</v>
      </c>
      <c r="AX593">
        <v>0</v>
      </c>
      <c r="AY593">
        <v>1</v>
      </c>
      <c r="AZ593">
        <v>0</v>
      </c>
      <c r="BA593">
        <v>1</v>
      </c>
      <c r="BB593">
        <v>3</v>
      </c>
      <c r="BC593">
        <v>3</v>
      </c>
      <c r="BD593">
        <v>0</v>
      </c>
      <c r="BE593">
        <v>3</v>
      </c>
      <c r="BF593">
        <v>5</v>
      </c>
      <c r="BG593">
        <v>333</v>
      </c>
      <c r="BH593">
        <v>78</v>
      </c>
      <c r="BI593">
        <v>40</v>
      </c>
      <c r="BJ593">
        <v>17</v>
      </c>
      <c r="BK593">
        <v>1</v>
      </c>
      <c r="BL593">
        <v>0</v>
      </c>
      <c r="BM593">
        <v>0</v>
      </c>
      <c r="BN593">
        <v>0</v>
      </c>
      <c r="BO593">
        <v>4</v>
      </c>
      <c r="BP593">
        <v>0</v>
      </c>
      <c r="BQ593">
        <v>1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1</v>
      </c>
      <c r="CE593">
        <v>2</v>
      </c>
      <c r="CF593">
        <v>0</v>
      </c>
      <c r="CG593">
        <v>1</v>
      </c>
      <c r="CH593">
        <v>0</v>
      </c>
      <c r="CI593">
        <v>0</v>
      </c>
      <c r="CJ593">
        <v>0</v>
      </c>
      <c r="CK593">
        <v>0</v>
      </c>
      <c r="CL593">
        <v>11</v>
      </c>
      <c r="CM593">
        <v>78</v>
      </c>
      <c r="CN593">
        <v>18</v>
      </c>
      <c r="CO593">
        <v>10</v>
      </c>
      <c r="CP593">
        <v>2</v>
      </c>
      <c r="CQ593">
        <v>1</v>
      </c>
      <c r="CR593">
        <v>0</v>
      </c>
      <c r="CS593">
        <v>1</v>
      </c>
      <c r="CT593">
        <v>0</v>
      </c>
      <c r="CU593">
        <v>1</v>
      </c>
      <c r="CV593">
        <v>0</v>
      </c>
      <c r="CW593">
        <v>0</v>
      </c>
      <c r="CX593">
        <v>0</v>
      </c>
      <c r="CY593">
        <v>0</v>
      </c>
      <c r="CZ593">
        <v>1</v>
      </c>
      <c r="DA593">
        <v>0</v>
      </c>
      <c r="DB593">
        <v>2</v>
      </c>
      <c r="DC593">
        <v>0</v>
      </c>
      <c r="DD593">
        <v>0</v>
      </c>
      <c r="DE593">
        <v>18</v>
      </c>
      <c r="DF593">
        <v>45</v>
      </c>
      <c r="DG593">
        <v>26</v>
      </c>
      <c r="DH593">
        <v>2</v>
      </c>
      <c r="DI593">
        <v>0</v>
      </c>
      <c r="DJ593">
        <v>8</v>
      </c>
      <c r="DK593">
        <v>1</v>
      </c>
      <c r="DL593">
        <v>1</v>
      </c>
      <c r="DM593">
        <v>0</v>
      </c>
      <c r="DN593">
        <v>1</v>
      </c>
      <c r="DO593">
        <v>0</v>
      </c>
      <c r="DP593">
        <v>0</v>
      </c>
      <c r="DQ593">
        <v>0</v>
      </c>
      <c r="DR593">
        <v>1</v>
      </c>
      <c r="DS593">
        <v>0</v>
      </c>
      <c r="DT593">
        <v>1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4</v>
      </c>
      <c r="EI593">
        <v>45</v>
      </c>
      <c r="EJ593">
        <v>13</v>
      </c>
      <c r="EK593">
        <v>9</v>
      </c>
      <c r="EL593">
        <v>2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1</v>
      </c>
      <c r="EU593">
        <v>0</v>
      </c>
      <c r="EV593">
        <v>0</v>
      </c>
      <c r="EW593">
        <v>0</v>
      </c>
      <c r="EX593">
        <v>0</v>
      </c>
      <c r="EY593">
        <v>1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13</v>
      </c>
      <c r="FP593">
        <v>24</v>
      </c>
      <c r="FQ593">
        <v>13</v>
      </c>
      <c r="FR593">
        <v>5</v>
      </c>
      <c r="FS593">
        <v>0</v>
      </c>
      <c r="FT593">
        <v>0</v>
      </c>
      <c r="FU593">
        <v>1</v>
      </c>
      <c r="FV593">
        <v>0</v>
      </c>
      <c r="FW593">
        <v>0</v>
      </c>
      <c r="FX593">
        <v>0</v>
      </c>
      <c r="FY593">
        <v>0</v>
      </c>
      <c r="FZ593">
        <v>0</v>
      </c>
      <c r="GA593">
        <v>1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0</v>
      </c>
      <c r="GI593">
        <v>0</v>
      </c>
      <c r="GJ593">
        <v>0</v>
      </c>
      <c r="GK593">
        <v>2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2</v>
      </c>
      <c r="GU593">
        <v>24</v>
      </c>
      <c r="GV593">
        <v>64</v>
      </c>
      <c r="GW593">
        <v>19</v>
      </c>
      <c r="GX593">
        <v>6</v>
      </c>
      <c r="GY593">
        <v>2</v>
      </c>
      <c r="GZ593">
        <v>2</v>
      </c>
      <c r="HA593">
        <v>2</v>
      </c>
      <c r="HB593">
        <v>2</v>
      </c>
      <c r="HC593">
        <v>1</v>
      </c>
      <c r="HD593">
        <v>0</v>
      </c>
      <c r="HE593">
        <v>1</v>
      </c>
      <c r="HF593">
        <v>1</v>
      </c>
      <c r="HG593">
        <v>3</v>
      </c>
      <c r="HH593">
        <v>2</v>
      </c>
      <c r="HI593">
        <v>3</v>
      </c>
      <c r="HJ593">
        <v>0</v>
      </c>
      <c r="HK593">
        <v>1</v>
      </c>
      <c r="HL593">
        <v>0</v>
      </c>
      <c r="HM593">
        <v>1</v>
      </c>
      <c r="HN593">
        <v>1</v>
      </c>
      <c r="HO593">
        <v>1</v>
      </c>
      <c r="HP593">
        <v>0</v>
      </c>
      <c r="HQ593">
        <v>1</v>
      </c>
      <c r="HR593">
        <v>3</v>
      </c>
      <c r="HS593">
        <v>9</v>
      </c>
      <c r="HT593">
        <v>2</v>
      </c>
      <c r="HU593">
        <v>1</v>
      </c>
      <c r="HV593">
        <v>0</v>
      </c>
      <c r="HW593">
        <v>0</v>
      </c>
      <c r="HX593">
        <v>64</v>
      </c>
      <c r="HY593">
        <v>61</v>
      </c>
      <c r="HZ593">
        <v>40</v>
      </c>
      <c r="IA593">
        <v>4</v>
      </c>
      <c r="IB593">
        <v>1</v>
      </c>
      <c r="IC593">
        <v>0</v>
      </c>
      <c r="ID593">
        <v>3</v>
      </c>
      <c r="IE593">
        <v>5</v>
      </c>
      <c r="IF593">
        <v>1</v>
      </c>
      <c r="IG593">
        <v>0</v>
      </c>
      <c r="IH593">
        <v>0</v>
      </c>
      <c r="II593">
        <v>0</v>
      </c>
      <c r="IJ593">
        <v>1</v>
      </c>
      <c r="IK593">
        <v>0</v>
      </c>
      <c r="IL593">
        <v>0</v>
      </c>
      <c r="IM593">
        <v>0</v>
      </c>
      <c r="IN593">
        <v>0</v>
      </c>
      <c r="IO593">
        <v>1</v>
      </c>
      <c r="IP593">
        <v>1</v>
      </c>
      <c r="IQ593">
        <v>0</v>
      </c>
      <c r="IR593">
        <v>1</v>
      </c>
      <c r="IS593">
        <v>1</v>
      </c>
      <c r="IT593">
        <v>0</v>
      </c>
      <c r="IU593">
        <v>0</v>
      </c>
      <c r="IV593">
        <v>0</v>
      </c>
      <c r="IW593">
        <v>1</v>
      </c>
      <c r="IX593">
        <v>0</v>
      </c>
      <c r="IY593">
        <v>0</v>
      </c>
      <c r="IZ593">
        <v>0</v>
      </c>
      <c r="JA593">
        <v>0</v>
      </c>
      <c r="JB593">
        <v>0</v>
      </c>
      <c r="JC593">
        <v>1</v>
      </c>
      <c r="JD593">
        <v>61</v>
      </c>
      <c r="JE593">
        <v>5</v>
      </c>
      <c r="JF593">
        <v>3</v>
      </c>
      <c r="JG593">
        <v>0</v>
      </c>
      <c r="JH593">
        <v>0</v>
      </c>
      <c r="JI593">
        <v>0</v>
      </c>
      <c r="JJ593">
        <v>0</v>
      </c>
      <c r="JK593">
        <v>0</v>
      </c>
      <c r="JL593">
        <v>0</v>
      </c>
      <c r="JM593">
        <v>2</v>
      </c>
      <c r="JN593">
        <v>0</v>
      </c>
      <c r="JO593">
        <v>0</v>
      </c>
      <c r="JP593">
        <v>0</v>
      </c>
      <c r="JQ593">
        <v>0</v>
      </c>
      <c r="JR593">
        <v>0</v>
      </c>
      <c r="JS593">
        <v>0</v>
      </c>
      <c r="JT593">
        <v>0</v>
      </c>
      <c r="JU593">
        <v>0</v>
      </c>
      <c r="JV593">
        <v>0</v>
      </c>
      <c r="JW593">
        <v>0</v>
      </c>
      <c r="JX593">
        <v>0</v>
      </c>
      <c r="JY593">
        <v>5</v>
      </c>
      <c r="JZ593">
        <v>5</v>
      </c>
      <c r="KA593">
        <v>1</v>
      </c>
      <c r="KB593">
        <v>0</v>
      </c>
      <c r="KC593">
        <v>0</v>
      </c>
      <c r="KD593">
        <v>0</v>
      </c>
      <c r="KE593">
        <v>2</v>
      </c>
      <c r="KF593">
        <v>1</v>
      </c>
      <c r="KG593">
        <v>0</v>
      </c>
      <c r="KH593">
        <v>1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0</v>
      </c>
      <c r="KQ593">
        <v>5</v>
      </c>
      <c r="KR593">
        <v>3</v>
      </c>
      <c r="KS593">
        <v>2</v>
      </c>
      <c r="KT593">
        <v>0</v>
      </c>
      <c r="KU593">
        <v>0</v>
      </c>
      <c r="KV593">
        <v>0</v>
      </c>
      <c r="KW593">
        <v>0</v>
      </c>
      <c r="KX593">
        <v>0</v>
      </c>
      <c r="KY593">
        <v>1</v>
      </c>
      <c r="KZ593">
        <v>0</v>
      </c>
      <c r="LA593">
        <v>0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3</v>
      </c>
    </row>
    <row r="594" spans="1:325">
      <c r="A594" t="s">
        <v>760</v>
      </c>
      <c r="B594" t="s">
        <v>753</v>
      </c>
      <c r="C594" t="str">
        <f>"181606"</f>
        <v>181606</v>
      </c>
      <c r="D594" t="s">
        <v>759</v>
      </c>
      <c r="E594">
        <v>14</v>
      </c>
      <c r="F594">
        <v>887</v>
      </c>
      <c r="G594">
        <v>670</v>
      </c>
      <c r="H594">
        <v>120</v>
      </c>
      <c r="I594">
        <v>550</v>
      </c>
      <c r="J594">
        <v>1</v>
      </c>
      <c r="K594">
        <v>3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550</v>
      </c>
      <c r="T594">
        <v>0</v>
      </c>
      <c r="U594">
        <v>0</v>
      </c>
      <c r="V594">
        <v>550</v>
      </c>
      <c r="W594">
        <v>11</v>
      </c>
      <c r="X594">
        <v>6</v>
      </c>
      <c r="Y594">
        <v>5</v>
      </c>
      <c r="Z594">
        <v>0</v>
      </c>
      <c r="AA594">
        <v>539</v>
      </c>
      <c r="AB594">
        <v>241</v>
      </c>
      <c r="AC594">
        <v>46</v>
      </c>
      <c r="AD594">
        <v>25</v>
      </c>
      <c r="AE594">
        <v>0</v>
      </c>
      <c r="AF594">
        <v>11</v>
      </c>
      <c r="AG594">
        <v>3</v>
      </c>
      <c r="AH594">
        <v>75</v>
      </c>
      <c r="AI594">
        <v>7</v>
      </c>
      <c r="AJ594">
        <v>0</v>
      </c>
      <c r="AK594">
        <v>1</v>
      </c>
      <c r="AL594">
        <v>40</v>
      </c>
      <c r="AM594">
        <v>15</v>
      </c>
      <c r="AN594">
        <v>1</v>
      </c>
      <c r="AO594">
        <v>0</v>
      </c>
      <c r="AP594">
        <v>5</v>
      </c>
      <c r="AQ594">
        <v>1</v>
      </c>
      <c r="AR594">
        <v>0</v>
      </c>
      <c r="AS594">
        <v>1</v>
      </c>
      <c r="AT594">
        <v>0</v>
      </c>
      <c r="AU594">
        <v>0</v>
      </c>
      <c r="AV594">
        <v>0</v>
      </c>
      <c r="AW594">
        <v>2</v>
      </c>
      <c r="AX594">
        <v>0</v>
      </c>
      <c r="AY594">
        <v>0</v>
      </c>
      <c r="AZ594">
        <v>0</v>
      </c>
      <c r="BA594">
        <v>0</v>
      </c>
      <c r="BB594">
        <v>3</v>
      </c>
      <c r="BC594">
        <v>1</v>
      </c>
      <c r="BD594">
        <v>0</v>
      </c>
      <c r="BE594">
        <v>2</v>
      </c>
      <c r="BF594">
        <v>2</v>
      </c>
      <c r="BG594">
        <v>241</v>
      </c>
      <c r="BH594">
        <v>99</v>
      </c>
      <c r="BI594">
        <v>45</v>
      </c>
      <c r="BJ594">
        <v>20</v>
      </c>
      <c r="BK594">
        <v>5</v>
      </c>
      <c r="BL594">
        <v>0</v>
      </c>
      <c r="BM594">
        <v>0</v>
      </c>
      <c r="BN594">
        <v>0</v>
      </c>
      <c r="BO594">
        <v>5</v>
      </c>
      <c r="BP594">
        <v>0</v>
      </c>
      <c r="BQ594">
        <v>5</v>
      </c>
      <c r="BR594">
        <v>0</v>
      </c>
      <c r="BS594">
        <v>1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1</v>
      </c>
      <c r="CB594">
        <v>1</v>
      </c>
      <c r="CC594">
        <v>0</v>
      </c>
      <c r="CD594">
        <v>1</v>
      </c>
      <c r="CE594">
        <v>0</v>
      </c>
      <c r="CF594">
        <v>0</v>
      </c>
      <c r="CG594">
        <v>0</v>
      </c>
      <c r="CH594">
        <v>1</v>
      </c>
      <c r="CI594">
        <v>0</v>
      </c>
      <c r="CJ594">
        <v>0</v>
      </c>
      <c r="CK594">
        <v>0</v>
      </c>
      <c r="CL594">
        <v>14</v>
      </c>
      <c r="CM594">
        <v>99</v>
      </c>
      <c r="CN594">
        <v>21</v>
      </c>
      <c r="CO594">
        <v>9</v>
      </c>
      <c r="CP594">
        <v>0</v>
      </c>
      <c r="CQ594">
        <v>4</v>
      </c>
      <c r="CR594">
        <v>1</v>
      </c>
      <c r="CS594">
        <v>1</v>
      </c>
      <c r="CT594">
        <v>1</v>
      </c>
      <c r="CU594">
        <v>0</v>
      </c>
      <c r="CV594">
        <v>0</v>
      </c>
      <c r="CW594">
        <v>1</v>
      </c>
      <c r="CX594">
        <v>0</v>
      </c>
      <c r="CY594">
        <v>0</v>
      </c>
      <c r="CZ594">
        <v>1</v>
      </c>
      <c r="DA594">
        <v>0</v>
      </c>
      <c r="DB594">
        <v>1</v>
      </c>
      <c r="DC594">
        <v>1</v>
      </c>
      <c r="DD594">
        <v>1</v>
      </c>
      <c r="DE594">
        <v>21</v>
      </c>
      <c r="DF594">
        <v>36</v>
      </c>
      <c r="DG594">
        <v>17</v>
      </c>
      <c r="DH594">
        <v>3</v>
      </c>
      <c r="DI594">
        <v>0</v>
      </c>
      <c r="DJ594">
        <v>0</v>
      </c>
      <c r="DK594">
        <v>1</v>
      </c>
      <c r="DL594">
        <v>1</v>
      </c>
      <c r="DM594">
        <v>2</v>
      </c>
      <c r="DN594">
        <v>1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2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3</v>
      </c>
      <c r="EB594">
        <v>0</v>
      </c>
      <c r="EC594">
        <v>0</v>
      </c>
      <c r="ED594">
        <v>1</v>
      </c>
      <c r="EE594">
        <v>0</v>
      </c>
      <c r="EF594">
        <v>2</v>
      </c>
      <c r="EG594">
        <v>1</v>
      </c>
      <c r="EH594">
        <v>2</v>
      </c>
      <c r="EI594">
        <v>36</v>
      </c>
      <c r="EJ594">
        <v>16</v>
      </c>
      <c r="EK594">
        <v>7</v>
      </c>
      <c r="EL594">
        <v>3</v>
      </c>
      <c r="EM594">
        <v>2</v>
      </c>
      <c r="EN594">
        <v>0</v>
      </c>
      <c r="EO594">
        <v>0</v>
      </c>
      <c r="EP594">
        <v>0</v>
      </c>
      <c r="EQ594">
        <v>2</v>
      </c>
      <c r="ER594">
        <v>0</v>
      </c>
      <c r="ES594">
        <v>0</v>
      </c>
      <c r="ET594">
        <v>1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1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16</v>
      </c>
      <c r="FP594">
        <v>20</v>
      </c>
      <c r="FQ594">
        <v>15</v>
      </c>
      <c r="FR594">
        <v>1</v>
      </c>
      <c r="FS594">
        <v>1</v>
      </c>
      <c r="FT594">
        <v>1</v>
      </c>
      <c r="FU594">
        <v>1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1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20</v>
      </c>
      <c r="GV594">
        <v>56</v>
      </c>
      <c r="GW594">
        <v>23</v>
      </c>
      <c r="GX594">
        <v>2</v>
      </c>
      <c r="GY594">
        <v>7</v>
      </c>
      <c r="GZ594">
        <v>1</v>
      </c>
      <c r="HA594">
        <v>4</v>
      </c>
      <c r="HB594">
        <v>2</v>
      </c>
      <c r="HC594">
        <v>3</v>
      </c>
      <c r="HD594">
        <v>1</v>
      </c>
      <c r="HE594">
        <v>2</v>
      </c>
      <c r="HF594">
        <v>0</v>
      </c>
      <c r="HG594">
        <v>1</v>
      </c>
      <c r="HH594">
        <v>1</v>
      </c>
      <c r="HI594">
        <v>0</v>
      </c>
      <c r="HJ594">
        <v>0</v>
      </c>
      <c r="HK594">
        <v>2</v>
      </c>
      <c r="HL594">
        <v>0</v>
      </c>
      <c r="HM594">
        <v>1</v>
      </c>
      <c r="HN594">
        <v>0</v>
      </c>
      <c r="HO594">
        <v>1</v>
      </c>
      <c r="HP594">
        <v>0</v>
      </c>
      <c r="HQ594">
        <v>0</v>
      </c>
      <c r="HR594">
        <v>0</v>
      </c>
      <c r="HS594">
        <v>2</v>
      </c>
      <c r="HT594">
        <v>1</v>
      </c>
      <c r="HU594">
        <v>0</v>
      </c>
      <c r="HV594">
        <v>0</v>
      </c>
      <c r="HW594">
        <v>2</v>
      </c>
      <c r="HX594">
        <v>56</v>
      </c>
      <c r="HY594">
        <v>41</v>
      </c>
      <c r="HZ594">
        <v>16</v>
      </c>
      <c r="IA594">
        <v>7</v>
      </c>
      <c r="IB594">
        <v>0</v>
      </c>
      <c r="IC594">
        <v>0</v>
      </c>
      <c r="ID594">
        <v>1</v>
      </c>
      <c r="IE594">
        <v>2</v>
      </c>
      <c r="IF594">
        <v>3</v>
      </c>
      <c r="IG594">
        <v>0</v>
      </c>
      <c r="IH594">
        <v>2</v>
      </c>
      <c r="II594">
        <v>1</v>
      </c>
      <c r="IJ594">
        <v>1</v>
      </c>
      <c r="IK594">
        <v>0</v>
      </c>
      <c r="IL594">
        <v>1</v>
      </c>
      <c r="IM594">
        <v>1</v>
      </c>
      <c r="IN594">
        <v>1</v>
      </c>
      <c r="IO594">
        <v>0</v>
      </c>
      <c r="IP594">
        <v>0</v>
      </c>
      <c r="IQ594">
        <v>0</v>
      </c>
      <c r="IR594">
        <v>0</v>
      </c>
      <c r="IS594">
        <v>0</v>
      </c>
      <c r="IT594">
        <v>0</v>
      </c>
      <c r="IU594">
        <v>1</v>
      </c>
      <c r="IV594">
        <v>0</v>
      </c>
      <c r="IW594">
        <v>0</v>
      </c>
      <c r="IX594">
        <v>0</v>
      </c>
      <c r="IY594">
        <v>1</v>
      </c>
      <c r="IZ594">
        <v>1</v>
      </c>
      <c r="JA594">
        <v>0</v>
      </c>
      <c r="JB594">
        <v>0</v>
      </c>
      <c r="JC594">
        <v>2</v>
      </c>
      <c r="JD594">
        <v>41</v>
      </c>
      <c r="JE594">
        <v>5</v>
      </c>
      <c r="JF594">
        <v>2</v>
      </c>
      <c r="JG594">
        <v>1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1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1</v>
      </c>
      <c r="JX594">
        <v>0</v>
      </c>
      <c r="JY594">
        <v>5</v>
      </c>
      <c r="JZ594">
        <v>2</v>
      </c>
      <c r="KA594">
        <v>2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2</v>
      </c>
      <c r="KR594">
        <v>2</v>
      </c>
      <c r="KS594">
        <v>0</v>
      </c>
      <c r="KT594">
        <v>0</v>
      </c>
      <c r="KU594">
        <v>0</v>
      </c>
      <c r="KV594">
        <v>0</v>
      </c>
      <c r="KW594">
        <v>1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1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2</v>
      </c>
    </row>
    <row r="595" spans="1:325">
      <c r="A595" t="s">
        <v>758</v>
      </c>
      <c r="B595" t="s">
        <v>753</v>
      </c>
      <c r="C595" t="str">
        <f>"181606"</f>
        <v>181606</v>
      </c>
      <c r="D595" t="s">
        <v>757</v>
      </c>
      <c r="E595">
        <v>15</v>
      </c>
      <c r="F595">
        <v>610</v>
      </c>
      <c r="G595">
        <v>470</v>
      </c>
      <c r="H595">
        <v>97</v>
      </c>
      <c r="I595">
        <v>373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372</v>
      </c>
      <c r="T595">
        <v>0</v>
      </c>
      <c r="U595">
        <v>0</v>
      </c>
      <c r="V595">
        <v>372</v>
      </c>
      <c r="W595">
        <v>8</v>
      </c>
      <c r="X595">
        <v>5</v>
      </c>
      <c r="Y595">
        <v>3</v>
      </c>
      <c r="Z595">
        <v>0</v>
      </c>
      <c r="AA595">
        <v>364</v>
      </c>
      <c r="AB595">
        <v>161</v>
      </c>
      <c r="AC595">
        <v>27</v>
      </c>
      <c r="AD595">
        <v>31</v>
      </c>
      <c r="AE595">
        <v>2</v>
      </c>
      <c r="AF595">
        <v>3</v>
      </c>
      <c r="AG595">
        <v>1</v>
      </c>
      <c r="AH595">
        <v>27</v>
      </c>
      <c r="AI595">
        <v>2</v>
      </c>
      <c r="AJ595">
        <v>2</v>
      </c>
      <c r="AK595">
        <v>0</v>
      </c>
      <c r="AL595">
        <v>10</v>
      </c>
      <c r="AM595">
        <v>39</v>
      </c>
      <c r="AN595">
        <v>3</v>
      </c>
      <c r="AO595">
        <v>0</v>
      </c>
      <c r="AP595">
        <v>2</v>
      </c>
      <c r="AQ595">
        <v>0</v>
      </c>
      <c r="AR595">
        <v>1</v>
      </c>
      <c r="AS595">
        <v>0</v>
      </c>
      <c r="AT595">
        <v>0</v>
      </c>
      <c r="AU595">
        <v>0</v>
      </c>
      <c r="AV595">
        <v>1</v>
      </c>
      <c r="AW595">
        <v>0</v>
      </c>
      <c r="AX595">
        <v>1</v>
      </c>
      <c r="AY595">
        <v>1</v>
      </c>
      <c r="AZ595">
        <v>0</v>
      </c>
      <c r="BA595">
        <v>0</v>
      </c>
      <c r="BB595">
        <v>4</v>
      </c>
      <c r="BC595">
        <v>0</v>
      </c>
      <c r="BD595">
        <v>2</v>
      </c>
      <c r="BE595">
        <v>0</v>
      </c>
      <c r="BF595">
        <v>2</v>
      </c>
      <c r="BG595">
        <v>161</v>
      </c>
      <c r="BH595">
        <v>81</v>
      </c>
      <c r="BI595">
        <v>43</v>
      </c>
      <c r="BJ595">
        <v>12</v>
      </c>
      <c r="BK595">
        <v>4</v>
      </c>
      <c r="BL595">
        <v>0</v>
      </c>
      <c r="BM595">
        <v>1</v>
      </c>
      <c r="BN595">
        <v>0</v>
      </c>
      <c r="BO595">
        <v>8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2</v>
      </c>
      <c r="BX595">
        <v>0</v>
      </c>
      <c r="BY595">
        <v>0</v>
      </c>
      <c r="BZ595">
        <v>3</v>
      </c>
      <c r="CA595">
        <v>0</v>
      </c>
      <c r="CB595">
        <v>2</v>
      </c>
      <c r="CC595">
        <v>0</v>
      </c>
      <c r="CD595">
        <v>0</v>
      </c>
      <c r="CE595">
        <v>0</v>
      </c>
      <c r="CF595">
        <v>1</v>
      </c>
      <c r="CG595">
        <v>0</v>
      </c>
      <c r="CH595">
        <v>0</v>
      </c>
      <c r="CI595">
        <v>1</v>
      </c>
      <c r="CJ595">
        <v>0</v>
      </c>
      <c r="CK595">
        <v>0</v>
      </c>
      <c r="CL595">
        <v>4</v>
      </c>
      <c r="CM595">
        <v>81</v>
      </c>
      <c r="CN595">
        <v>8</v>
      </c>
      <c r="CO595">
        <v>4</v>
      </c>
      <c r="CP595">
        <v>1</v>
      </c>
      <c r="CQ595">
        <v>0</v>
      </c>
      <c r="CR595">
        <v>0</v>
      </c>
      <c r="CS595">
        <v>0</v>
      </c>
      <c r="CT595">
        <v>0</v>
      </c>
      <c r="CU595">
        <v>1</v>
      </c>
      <c r="CV595">
        <v>0</v>
      </c>
      <c r="CW595">
        <v>0</v>
      </c>
      <c r="CX595">
        <v>0</v>
      </c>
      <c r="CY595">
        <v>1</v>
      </c>
      <c r="CZ595">
        <v>0</v>
      </c>
      <c r="DA595">
        <v>0</v>
      </c>
      <c r="DB595">
        <v>1</v>
      </c>
      <c r="DC595">
        <v>0</v>
      </c>
      <c r="DD595">
        <v>0</v>
      </c>
      <c r="DE595">
        <v>8</v>
      </c>
      <c r="DF595">
        <v>13</v>
      </c>
      <c r="DG595">
        <v>6</v>
      </c>
      <c r="DH595">
        <v>2</v>
      </c>
      <c r="DI595">
        <v>0</v>
      </c>
      <c r="DJ595">
        <v>0</v>
      </c>
      <c r="DK595">
        <v>0</v>
      </c>
      <c r="DL595">
        <v>2</v>
      </c>
      <c r="DM595">
        <v>0</v>
      </c>
      <c r="DN595">
        <v>1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1</v>
      </c>
      <c r="DX595">
        <v>0</v>
      </c>
      <c r="DY595">
        <v>0</v>
      </c>
      <c r="DZ595">
        <v>1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13</v>
      </c>
      <c r="EJ595">
        <v>11</v>
      </c>
      <c r="EK595">
        <v>10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1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11</v>
      </c>
      <c r="FP595">
        <v>20</v>
      </c>
      <c r="FQ595">
        <v>12</v>
      </c>
      <c r="FR595">
        <v>4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1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>
        <v>0</v>
      </c>
      <c r="GJ595">
        <v>0</v>
      </c>
      <c r="GK595">
        <v>0</v>
      </c>
      <c r="GL595">
        <v>1</v>
      </c>
      <c r="GM595">
        <v>0</v>
      </c>
      <c r="GN595">
        <v>1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1</v>
      </c>
      <c r="GU595">
        <v>20</v>
      </c>
      <c r="GV595">
        <v>36</v>
      </c>
      <c r="GW595">
        <v>17</v>
      </c>
      <c r="GX595">
        <v>2</v>
      </c>
      <c r="GY595">
        <v>2</v>
      </c>
      <c r="GZ595">
        <v>5</v>
      </c>
      <c r="HA595">
        <v>1</v>
      </c>
      <c r="HB595">
        <v>1</v>
      </c>
      <c r="HC595">
        <v>1</v>
      </c>
      <c r="HD595">
        <v>0</v>
      </c>
      <c r="HE595">
        <v>1</v>
      </c>
      <c r="HF595">
        <v>0</v>
      </c>
      <c r="HG595">
        <v>0</v>
      </c>
      <c r="HH595">
        <v>1</v>
      </c>
      <c r="HI595">
        <v>1</v>
      </c>
      <c r="HJ595">
        <v>0</v>
      </c>
      <c r="HK595">
        <v>1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2</v>
      </c>
      <c r="HT595">
        <v>0</v>
      </c>
      <c r="HU595">
        <v>0</v>
      </c>
      <c r="HV595">
        <v>0</v>
      </c>
      <c r="HW595">
        <v>1</v>
      </c>
      <c r="HX595">
        <v>36</v>
      </c>
      <c r="HY595">
        <v>31</v>
      </c>
      <c r="HZ595">
        <v>16</v>
      </c>
      <c r="IA595">
        <v>2</v>
      </c>
      <c r="IB595">
        <v>0</v>
      </c>
      <c r="IC595">
        <v>4</v>
      </c>
      <c r="ID595">
        <v>1</v>
      </c>
      <c r="IE595">
        <v>0</v>
      </c>
      <c r="IF595">
        <v>0</v>
      </c>
      <c r="IG595">
        <v>0</v>
      </c>
      <c r="IH595">
        <v>0</v>
      </c>
      <c r="II595">
        <v>0</v>
      </c>
      <c r="IJ595">
        <v>0</v>
      </c>
      <c r="IK595">
        <v>0</v>
      </c>
      <c r="IL595">
        <v>1</v>
      </c>
      <c r="IM595">
        <v>0</v>
      </c>
      <c r="IN595">
        <v>0</v>
      </c>
      <c r="IO595">
        <v>1</v>
      </c>
      <c r="IP595">
        <v>0</v>
      </c>
      <c r="IQ595">
        <v>0</v>
      </c>
      <c r="IR595">
        <v>1</v>
      </c>
      <c r="IS595">
        <v>0</v>
      </c>
      <c r="IT595">
        <v>1</v>
      </c>
      <c r="IU595">
        <v>0</v>
      </c>
      <c r="IV595">
        <v>1</v>
      </c>
      <c r="IW595">
        <v>0</v>
      </c>
      <c r="IX595">
        <v>0</v>
      </c>
      <c r="IY595">
        <v>2</v>
      </c>
      <c r="IZ595">
        <v>0</v>
      </c>
      <c r="JA595">
        <v>1</v>
      </c>
      <c r="JB595">
        <v>0</v>
      </c>
      <c r="JC595">
        <v>0</v>
      </c>
      <c r="JD595">
        <v>31</v>
      </c>
      <c r="JE595">
        <v>1</v>
      </c>
      <c r="JF595">
        <v>0</v>
      </c>
      <c r="JG595">
        <v>1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1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2</v>
      </c>
      <c r="KS595">
        <v>0</v>
      </c>
      <c r="KT595">
        <v>1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1</v>
      </c>
      <c r="LM595">
        <v>2</v>
      </c>
    </row>
    <row r="596" spans="1:325">
      <c r="A596" t="s">
        <v>756</v>
      </c>
      <c r="B596" t="s">
        <v>753</v>
      </c>
      <c r="C596" t="str">
        <f>"181606"</f>
        <v>181606</v>
      </c>
      <c r="D596" t="s">
        <v>755</v>
      </c>
      <c r="E596">
        <v>16</v>
      </c>
      <c r="F596">
        <v>1725</v>
      </c>
      <c r="G596">
        <v>1290</v>
      </c>
      <c r="H596">
        <v>226</v>
      </c>
      <c r="I596">
        <v>1064</v>
      </c>
      <c r="J596">
        <v>0</v>
      </c>
      <c r="K596">
        <v>8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1064</v>
      </c>
      <c r="T596">
        <v>0</v>
      </c>
      <c r="U596">
        <v>0</v>
      </c>
      <c r="V596">
        <v>1064</v>
      </c>
      <c r="W596">
        <v>18</v>
      </c>
      <c r="X596">
        <v>15</v>
      </c>
      <c r="Y596">
        <v>3</v>
      </c>
      <c r="Z596">
        <v>0</v>
      </c>
      <c r="AA596">
        <v>1046</v>
      </c>
      <c r="AB596">
        <v>530</v>
      </c>
      <c r="AC596">
        <v>66</v>
      </c>
      <c r="AD596">
        <v>66</v>
      </c>
      <c r="AE596">
        <v>7</v>
      </c>
      <c r="AF596">
        <v>27</v>
      </c>
      <c r="AG596">
        <v>27</v>
      </c>
      <c r="AH596">
        <v>167</v>
      </c>
      <c r="AI596">
        <v>16</v>
      </c>
      <c r="AJ596">
        <v>3</v>
      </c>
      <c r="AK596">
        <v>1</v>
      </c>
      <c r="AL596">
        <v>15</v>
      </c>
      <c r="AM596">
        <v>43</v>
      </c>
      <c r="AN596">
        <v>27</v>
      </c>
      <c r="AO596">
        <v>0</v>
      </c>
      <c r="AP596">
        <v>12</v>
      </c>
      <c r="AQ596">
        <v>1</v>
      </c>
      <c r="AR596">
        <v>2</v>
      </c>
      <c r="AS596">
        <v>3</v>
      </c>
      <c r="AT596">
        <v>1</v>
      </c>
      <c r="AU596">
        <v>1</v>
      </c>
      <c r="AV596">
        <v>1</v>
      </c>
      <c r="AW596">
        <v>2</v>
      </c>
      <c r="AX596">
        <v>20</v>
      </c>
      <c r="AY596">
        <v>1</v>
      </c>
      <c r="AZ596">
        <v>1</v>
      </c>
      <c r="BA596">
        <v>1</v>
      </c>
      <c r="BB596">
        <v>4</v>
      </c>
      <c r="BC596">
        <v>0</v>
      </c>
      <c r="BD596">
        <v>0</v>
      </c>
      <c r="BE596">
        <v>8</v>
      </c>
      <c r="BF596">
        <v>7</v>
      </c>
      <c r="BG596">
        <v>530</v>
      </c>
      <c r="BH596">
        <v>155</v>
      </c>
      <c r="BI596">
        <v>53</v>
      </c>
      <c r="BJ596">
        <v>21</v>
      </c>
      <c r="BK596">
        <v>18</v>
      </c>
      <c r="BL596">
        <v>0</v>
      </c>
      <c r="BM596">
        <v>1</v>
      </c>
      <c r="BN596">
        <v>1</v>
      </c>
      <c r="BO596">
        <v>4</v>
      </c>
      <c r="BP596">
        <v>1</v>
      </c>
      <c r="BQ596">
        <v>3</v>
      </c>
      <c r="BR596">
        <v>0</v>
      </c>
      <c r="BS596">
        <v>1</v>
      </c>
      <c r="BT596">
        <v>2</v>
      </c>
      <c r="BU596">
        <v>2</v>
      </c>
      <c r="BV596">
        <v>0</v>
      </c>
      <c r="BW596">
        <v>4</v>
      </c>
      <c r="BX596">
        <v>0</v>
      </c>
      <c r="BY596">
        <v>0</v>
      </c>
      <c r="BZ596">
        <v>0</v>
      </c>
      <c r="CA596">
        <v>0</v>
      </c>
      <c r="CB596">
        <v>2</v>
      </c>
      <c r="CC596">
        <v>0</v>
      </c>
      <c r="CD596">
        <v>3</v>
      </c>
      <c r="CE596">
        <v>0</v>
      </c>
      <c r="CF596">
        <v>0</v>
      </c>
      <c r="CG596">
        <v>1</v>
      </c>
      <c r="CH596">
        <v>0</v>
      </c>
      <c r="CI596">
        <v>0</v>
      </c>
      <c r="CJ596">
        <v>0</v>
      </c>
      <c r="CK596">
        <v>3</v>
      </c>
      <c r="CL596">
        <v>35</v>
      </c>
      <c r="CM596">
        <v>155</v>
      </c>
      <c r="CN596">
        <v>33</v>
      </c>
      <c r="CO596">
        <v>9</v>
      </c>
      <c r="CP596">
        <v>9</v>
      </c>
      <c r="CQ596">
        <v>7</v>
      </c>
      <c r="CR596">
        <v>0</v>
      </c>
      <c r="CS596">
        <v>3</v>
      </c>
      <c r="CT596">
        <v>0</v>
      </c>
      <c r="CU596">
        <v>0</v>
      </c>
      <c r="CV596">
        <v>0</v>
      </c>
      <c r="CW596">
        <v>2</v>
      </c>
      <c r="CX596">
        <v>0</v>
      </c>
      <c r="CY596">
        <v>1</v>
      </c>
      <c r="CZ596">
        <v>1</v>
      </c>
      <c r="DA596">
        <v>1</v>
      </c>
      <c r="DB596">
        <v>0</v>
      </c>
      <c r="DC596">
        <v>0</v>
      </c>
      <c r="DD596">
        <v>0</v>
      </c>
      <c r="DE596">
        <v>33</v>
      </c>
      <c r="DF596">
        <v>57</v>
      </c>
      <c r="DG596">
        <v>30</v>
      </c>
      <c r="DH596">
        <v>4</v>
      </c>
      <c r="DI596">
        <v>2</v>
      </c>
      <c r="DJ596">
        <v>1</v>
      </c>
      <c r="DK596">
        <v>1</v>
      </c>
      <c r="DL596">
        <v>1</v>
      </c>
      <c r="DM596">
        <v>1</v>
      </c>
      <c r="DN596">
        <v>0</v>
      </c>
      <c r="DO596">
        <v>1</v>
      </c>
      <c r="DP596">
        <v>0</v>
      </c>
      <c r="DQ596">
        <v>1</v>
      </c>
      <c r="DR596">
        <v>0</v>
      </c>
      <c r="DS596">
        <v>0</v>
      </c>
      <c r="DT596">
        <v>1</v>
      </c>
      <c r="DU596">
        <v>3</v>
      </c>
      <c r="DV596">
        <v>0</v>
      </c>
      <c r="DW596">
        <v>1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1</v>
      </c>
      <c r="EF596">
        <v>1</v>
      </c>
      <c r="EG596">
        <v>0</v>
      </c>
      <c r="EH596">
        <v>8</v>
      </c>
      <c r="EI596">
        <v>57</v>
      </c>
      <c r="EJ596">
        <v>22</v>
      </c>
      <c r="EK596">
        <v>11</v>
      </c>
      <c r="EL596">
        <v>4</v>
      </c>
      <c r="EM596">
        <v>0</v>
      </c>
      <c r="EN596">
        <v>0</v>
      </c>
      <c r="EO596">
        <v>0</v>
      </c>
      <c r="EP596">
        <v>2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1</v>
      </c>
      <c r="FH596">
        <v>0</v>
      </c>
      <c r="FI596">
        <v>0</v>
      </c>
      <c r="FJ596">
        <v>0</v>
      </c>
      <c r="FK596">
        <v>0</v>
      </c>
      <c r="FL596">
        <v>1</v>
      </c>
      <c r="FM596">
        <v>0</v>
      </c>
      <c r="FN596">
        <v>2</v>
      </c>
      <c r="FO596">
        <v>22</v>
      </c>
      <c r="FP596">
        <v>41</v>
      </c>
      <c r="FQ596">
        <v>29</v>
      </c>
      <c r="FR596">
        <v>3</v>
      </c>
      <c r="FS596">
        <v>0</v>
      </c>
      <c r="FT596">
        <v>0</v>
      </c>
      <c r="FU596">
        <v>2</v>
      </c>
      <c r="FV596">
        <v>0</v>
      </c>
      <c r="FW596">
        <v>0</v>
      </c>
      <c r="FX596">
        <v>0</v>
      </c>
      <c r="FY596">
        <v>0</v>
      </c>
      <c r="FZ596">
        <v>1</v>
      </c>
      <c r="GA596">
        <v>1</v>
      </c>
      <c r="GB596">
        <v>0</v>
      </c>
      <c r="GC596">
        <v>0</v>
      </c>
      <c r="GD596">
        <v>0</v>
      </c>
      <c r="GE596">
        <v>1</v>
      </c>
      <c r="GF596">
        <v>0</v>
      </c>
      <c r="GG596">
        <v>0</v>
      </c>
      <c r="GH596">
        <v>0</v>
      </c>
      <c r="GI596">
        <v>1</v>
      </c>
      <c r="GJ596">
        <v>0</v>
      </c>
      <c r="GK596">
        <v>1</v>
      </c>
      <c r="GL596">
        <v>0</v>
      </c>
      <c r="GM596">
        <v>0</v>
      </c>
      <c r="GN596">
        <v>0</v>
      </c>
      <c r="GO596">
        <v>0</v>
      </c>
      <c r="GP596">
        <v>1</v>
      </c>
      <c r="GQ596">
        <v>0</v>
      </c>
      <c r="GR596">
        <v>0</v>
      </c>
      <c r="GS596">
        <v>0</v>
      </c>
      <c r="GT596">
        <v>1</v>
      </c>
      <c r="GU596">
        <v>41</v>
      </c>
      <c r="GV596">
        <v>106</v>
      </c>
      <c r="GW596">
        <v>35</v>
      </c>
      <c r="GX596">
        <v>8</v>
      </c>
      <c r="GY596">
        <v>9</v>
      </c>
      <c r="GZ596">
        <v>0</v>
      </c>
      <c r="HA596">
        <v>9</v>
      </c>
      <c r="HB596">
        <v>4</v>
      </c>
      <c r="HC596">
        <v>1</v>
      </c>
      <c r="HD596">
        <v>0</v>
      </c>
      <c r="HE596">
        <v>2</v>
      </c>
      <c r="HF596">
        <v>3</v>
      </c>
      <c r="HG596">
        <v>1</v>
      </c>
      <c r="HH596">
        <v>12</v>
      </c>
      <c r="HI596">
        <v>2</v>
      </c>
      <c r="HJ596">
        <v>0</v>
      </c>
      <c r="HK596">
        <v>3</v>
      </c>
      <c r="HL596">
        <v>2</v>
      </c>
      <c r="HM596">
        <v>0</v>
      </c>
      <c r="HN596">
        <v>1</v>
      </c>
      <c r="HO596">
        <v>0</v>
      </c>
      <c r="HP596">
        <v>0</v>
      </c>
      <c r="HQ596">
        <v>2</v>
      </c>
      <c r="HR596">
        <v>3</v>
      </c>
      <c r="HS596">
        <v>2</v>
      </c>
      <c r="HT596">
        <v>2</v>
      </c>
      <c r="HU596">
        <v>0</v>
      </c>
      <c r="HV596">
        <v>2</v>
      </c>
      <c r="HW596">
        <v>3</v>
      </c>
      <c r="HX596">
        <v>106</v>
      </c>
      <c r="HY596">
        <v>88</v>
      </c>
      <c r="HZ596">
        <v>52</v>
      </c>
      <c r="IA596">
        <v>13</v>
      </c>
      <c r="IB596">
        <v>1</v>
      </c>
      <c r="IC596">
        <v>2</v>
      </c>
      <c r="ID596">
        <v>0</v>
      </c>
      <c r="IE596">
        <v>4</v>
      </c>
      <c r="IF596">
        <v>2</v>
      </c>
      <c r="IG596">
        <v>1</v>
      </c>
      <c r="IH596">
        <v>0</v>
      </c>
      <c r="II596">
        <v>2</v>
      </c>
      <c r="IJ596">
        <v>0</v>
      </c>
      <c r="IK596">
        <v>1</v>
      </c>
      <c r="IL596">
        <v>0</v>
      </c>
      <c r="IM596">
        <v>0</v>
      </c>
      <c r="IN596">
        <v>2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2</v>
      </c>
      <c r="IW596">
        <v>0</v>
      </c>
      <c r="IX596">
        <v>1</v>
      </c>
      <c r="IY596">
        <v>2</v>
      </c>
      <c r="IZ596">
        <v>0</v>
      </c>
      <c r="JA596">
        <v>2</v>
      </c>
      <c r="JB596">
        <v>0</v>
      </c>
      <c r="JC596">
        <v>1</v>
      </c>
      <c r="JD596">
        <v>88</v>
      </c>
      <c r="JE596">
        <v>5</v>
      </c>
      <c r="JF596">
        <v>1</v>
      </c>
      <c r="JG596">
        <v>0</v>
      </c>
      <c r="JH596">
        <v>2</v>
      </c>
      <c r="JI596">
        <v>0</v>
      </c>
      <c r="JJ596">
        <v>1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1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5</v>
      </c>
      <c r="JZ596">
        <v>4</v>
      </c>
      <c r="KA596">
        <v>2</v>
      </c>
      <c r="KB596">
        <v>0</v>
      </c>
      <c r="KC596">
        <v>1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1</v>
      </c>
      <c r="KO596">
        <v>0</v>
      </c>
      <c r="KP596">
        <v>0</v>
      </c>
      <c r="KQ596">
        <v>4</v>
      </c>
      <c r="KR596">
        <v>5</v>
      </c>
      <c r="KS596">
        <v>0</v>
      </c>
      <c r="KT596">
        <v>0</v>
      </c>
      <c r="KU596">
        <v>1</v>
      </c>
      <c r="KV596">
        <v>1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1</v>
      </c>
      <c r="LE596">
        <v>1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1</v>
      </c>
      <c r="LM596">
        <v>5</v>
      </c>
    </row>
    <row r="597" spans="1:325">
      <c r="A597" t="s">
        <v>754</v>
      </c>
      <c r="B597" t="s">
        <v>753</v>
      </c>
      <c r="C597" t="str">
        <f>"181606"</f>
        <v>181606</v>
      </c>
      <c r="D597" t="s">
        <v>752</v>
      </c>
      <c r="E597">
        <v>17</v>
      </c>
      <c r="F597">
        <v>44</v>
      </c>
      <c r="G597">
        <v>120</v>
      </c>
      <c r="H597">
        <v>96</v>
      </c>
      <c r="I597">
        <v>24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24</v>
      </c>
      <c r="T597">
        <v>0</v>
      </c>
      <c r="U597">
        <v>0</v>
      </c>
      <c r="V597">
        <v>24</v>
      </c>
      <c r="W597">
        <v>0</v>
      </c>
      <c r="X597">
        <v>0</v>
      </c>
      <c r="Y597">
        <v>0</v>
      </c>
      <c r="Z597">
        <v>0</v>
      </c>
      <c r="AA597">
        <v>24</v>
      </c>
      <c r="AB597">
        <v>16</v>
      </c>
      <c r="AC597">
        <v>1</v>
      </c>
      <c r="AD597">
        <v>3</v>
      </c>
      <c r="AE597">
        <v>0</v>
      </c>
      <c r="AF597">
        <v>0</v>
      </c>
      <c r="AG597">
        <v>2</v>
      </c>
      <c r="AH597">
        <v>4</v>
      </c>
      <c r="AI597">
        <v>0</v>
      </c>
      <c r="AJ597">
        <v>0</v>
      </c>
      <c r="AK597">
        <v>0</v>
      </c>
      <c r="AL597">
        <v>1</v>
      </c>
      <c r="AM597">
        <v>2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1</v>
      </c>
      <c r="AW597">
        <v>0</v>
      </c>
      <c r="AX597">
        <v>0</v>
      </c>
      <c r="AY597">
        <v>0</v>
      </c>
      <c r="AZ597">
        <v>1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1</v>
      </c>
      <c r="BG597">
        <v>16</v>
      </c>
      <c r="BH597">
        <v>4</v>
      </c>
      <c r="BI597">
        <v>0</v>
      </c>
      <c r="BJ597">
        <v>0</v>
      </c>
      <c r="BK597">
        <v>0</v>
      </c>
      <c r="BL597">
        <v>0</v>
      </c>
      <c r="BM597">
        <v>1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1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1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4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1</v>
      </c>
      <c r="DG597">
        <v>0</v>
      </c>
      <c r="DH597">
        <v>0</v>
      </c>
      <c r="DI597">
        <v>0</v>
      </c>
      <c r="DJ597">
        <v>1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1</v>
      </c>
      <c r="EJ597">
        <v>2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1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1</v>
      </c>
      <c r="FM597">
        <v>0</v>
      </c>
      <c r="FN597">
        <v>0</v>
      </c>
      <c r="FO597">
        <v>2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1</v>
      </c>
      <c r="HZ597">
        <v>0</v>
      </c>
      <c r="IA597">
        <v>1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1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  <c r="LM597">
        <v>0</v>
      </c>
    </row>
    <row r="598" spans="1:325">
      <c r="A598" t="s">
        <v>751</v>
      </c>
      <c r="B598" t="s">
        <v>740</v>
      </c>
      <c r="C598" t="str">
        <f>"181607"</f>
        <v>181607</v>
      </c>
      <c r="D598" t="s">
        <v>687</v>
      </c>
      <c r="E598">
        <v>1</v>
      </c>
      <c r="F598">
        <v>433</v>
      </c>
      <c r="G598">
        <v>330</v>
      </c>
      <c r="H598">
        <v>89</v>
      </c>
      <c r="I598">
        <v>241</v>
      </c>
      <c r="J598">
        <v>1</v>
      </c>
      <c r="K598">
        <v>1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241</v>
      </c>
      <c r="T598">
        <v>0</v>
      </c>
      <c r="U598">
        <v>0</v>
      </c>
      <c r="V598">
        <v>241</v>
      </c>
      <c r="W598">
        <v>9</v>
      </c>
      <c r="X598">
        <v>5</v>
      </c>
      <c r="Y598">
        <v>4</v>
      </c>
      <c r="Z598">
        <v>0</v>
      </c>
      <c r="AA598">
        <v>232</v>
      </c>
      <c r="AB598">
        <v>154</v>
      </c>
      <c r="AC598">
        <v>19</v>
      </c>
      <c r="AD598">
        <v>14</v>
      </c>
      <c r="AE598">
        <v>0</v>
      </c>
      <c r="AF598">
        <v>3</v>
      </c>
      <c r="AG598">
        <v>0</v>
      </c>
      <c r="AH598">
        <v>51</v>
      </c>
      <c r="AI598">
        <v>6</v>
      </c>
      <c r="AJ598">
        <v>1</v>
      </c>
      <c r="AK598">
        <v>0</v>
      </c>
      <c r="AL598">
        <v>19</v>
      </c>
      <c r="AM598">
        <v>7</v>
      </c>
      <c r="AN598">
        <v>24</v>
      </c>
      <c r="AO598">
        <v>0</v>
      </c>
      <c r="AP598">
        <v>3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1</v>
      </c>
      <c r="AW598">
        <v>1</v>
      </c>
      <c r="AX598">
        <v>2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3</v>
      </c>
      <c r="BG598">
        <v>154</v>
      </c>
      <c r="BH598">
        <v>10</v>
      </c>
      <c r="BI598">
        <v>6</v>
      </c>
      <c r="BJ598">
        <v>1</v>
      </c>
      <c r="BK598">
        <v>1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1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1</v>
      </c>
      <c r="CL598">
        <v>0</v>
      </c>
      <c r="CM598">
        <v>10</v>
      </c>
      <c r="CN598">
        <v>8</v>
      </c>
      <c r="CO598">
        <v>3</v>
      </c>
      <c r="CP598">
        <v>2</v>
      </c>
      <c r="CQ598">
        <v>0</v>
      </c>
      <c r="CR598">
        <v>0</v>
      </c>
      <c r="CS598">
        <v>1</v>
      </c>
      <c r="CT598">
        <v>0</v>
      </c>
      <c r="CU598">
        <v>1</v>
      </c>
      <c r="CV598">
        <v>0</v>
      </c>
      <c r="CW598">
        <v>0</v>
      </c>
      <c r="CX598">
        <v>1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8</v>
      </c>
      <c r="DF598">
        <v>11</v>
      </c>
      <c r="DG598">
        <v>2</v>
      </c>
      <c r="DH598">
        <v>1</v>
      </c>
      <c r="DI598">
        <v>1</v>
      </c>
      <c r="DJ598">
        <v>0</v>
      </c>
      <c r="DK598">
        <v>0</v>
      </c>
      <c r="DL598">
        <v>1</v>
      </c>
      <c r="DM598">
        <v>0</v>
      </c>
      <c r="DN598">
        <v>1</v>
      </c>
      <c r="DO598">
        <v>0</v>
      </c>
      <c r="DP598">
        <v>0</v>
      </c>
      <c r="DQ598">
        <v>1</v>
      </c>
      <c r="DR598">
        <v>0</v>
      </c>
      <c r="DS598">
        <v>0</v>
      </c>
      <c r="DT598">
        <v>0</v>
      </c>
      <c r="DU598">
        <v>0</v>
      </c>
      <c r="DV598">
        <v>1</v>
      </c>
      <c r="DW598">
        <v>0</v>
      </c>
      <c r="DX598">
        <v>0</v>
      </c>
      <c r="DY598">
        <v>1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2</v>
      </c>
      <c r="EI598">
        <v>11</v>
      </c>
      <c r="EJ598">
        <v>13</v>
      </c>
      <c r="EK598">
        <v>13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13</v>
      </c>
      <c r="FP598">
        <v>8</v>
      </c>
      <c r="FQ598">
        <v>3</v>
      </c>
      <c r="FR598">
        <v>0</v>
      </c>
      <c r="FS598">
        <v>1</v>
      </c>
      <c r="FT598">
        <v>1</v>
      </c>
      <c r="FU598">
        <v>0</v>
      </c>
      <c r="FV598">
        <v>0</v>
      </c>
      <c r="FW598">
        <v>1</v>
      </c>
      <c r="FX598">
        <v>0</v>
      </c>
      <c r="FY598">
        <v>0</v>
      </c>
      <c r="FZ598">
        <v>0</v>
      </c>
      <c r="GA598">
        <v>1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>
        <v>0</v>
      </c>
      <c r="GJ598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1</v>
      </c>
      <c r="GR598">
        <v>0</v>
      </c>
      <c r="GS598">
        <v>0</v>
      </c>
      <c r="GT598">
        <v>0</v>
      </c>
      <c r="GU598">
        <v>8</v>
      </c>
      <c r="GV598">
        <v>18</v>
      </c>
      <c r="GW598">
        <v>9</v>
      </c>
      <c r="GX598">
        <v>1</v>
      </c>
      <c r="GY598">
        <v>3</v>
      </c>
      <c r="GZ598">
        <v>0</v>
      </c>
      <c r="HA598">
        <v>0</v>
      </c>
      <c r="HB598">
        <v>1</v>
      </c>
      <c r="HC598">
        <v>1</v>
      </c>
      <c r="HD598">
        <v>0</v>
      </c>
      <c r="HE598">
        <v>1</v>
      </c>
      <c r="HF598">
        <v>0</v>
      </c>
      <c r="HG598">
        <v>1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1</v>
      </c>
      <c r="HV598">
        <v>0</v>
      </c>
      <c r="HW598">
        <v>0</v>
      </c>
      <c r="HX598">
        <v>18</v>
      </c>
      <c r="HY598">
        <v>7</v>
      </c>
      <c r="HZ598">
        <v>1</v>
      </c>
      <c r="IA598">
        <v>1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1</v>
      </c>
      <c r="IR598">
        <v>0</v>
      </c>
      <c r="IS598">
        <v>0</v>
      </c>
      <c r="IT598">
        <v>1</v>
      </c>
      <c r="IU598">
        <v>0</v>
      </c>
      <c r="IV598">
        <v>0</v>
      </c>
      <c r="IW598">
        <v>0</v>
      </c>
      <c r="IX598">
        <v>2</v>
      </c>
      <c r="IY598">
        <v>1</v>
      </c>
      <c r="IZ598">
        <v>0</v>
      </c>
      <c r="JA598">
        <v>0</v>
      </c>
      <c r="JB598">
        <v>0</v>
      </c>
      <c r="JC598">
        <v>0</v>
      </c>
      <c r="JD598">
        <v>7</v>
      </c>
      <c r="JE598">
        <v>2</v>
      </c>
      <c r="JF598">
        <v>1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1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2</v>
      </c>
      <c r="JZ598">
        <v>1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1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1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  <c r="LL598">
        <v>0</v>
      </c>
      <c r="LM598">
        <v>0</v>
      </c>
    </row>
    <row r="599" spans="1:325">
      <c r="A599" t="s">
        <v>750</v>
      </c>
      <c r="B599" t="s">
        <v>740</v>
      </c>
      <c r="C599" t="str">
        <f>"181607"</f>
        <v>181607</v>
      </c>
      <c r="D599" t="s">
        <v>749</v>
      </c>
      <c r="E599">
        <v>2</v>
      </c>
      <c r="F599">
        <v>1122</v>
      </c>
      <c r="G599">
        <v>850</v>
      </c>
      <c r="H599">
        <v>147</v>
      </c>
      <c r="I599">
        <v>703</v>
      </c>
      <c r="J599">
        <v>1</v>
      </c>
      <c r="K599">
        <v>1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703</v>
      </c>
      <c r="T599">
        <v>0</v>
      </c>
      <c r="U599">
        <v>0</v>
      </c>
      <c r="V599">
        <v>703</v>
      </c>
      <c r="W599">
        <v>32</v>
      </c>
      <c r="X599">
        <v>19</v>
      </c>
      <c r="Y599">
        <v>13</v>
      </c>
      <c r="Z599">
        <v>0</v>
      </c>
      <c r="AA599">
        <v>671</v>
      </c>
      <c r="AB599">
        <v>416</v>
      </c>
      <c r="AC599">
        <v>46</v>
      </c>
      <c r="AD599">
        <v>35</v>
      </c>
      <c r="AE599">
        <v>2</v>
      </c>
      <c r="AF599">
        <v>9</v>
      </c>
      <c r="AG599">
        <v>4</v>
      </c>
      <c r="AH599">
        <v>106</v>
      </c>
      <c r="AI599">
        <v>1</v>
      </c>
      <c r="AJ599">
        <v>0</v>
      </c>
      <c r="AK599">
        <v>0</v>
      </c>
      <c r="AL599">
        <v>105</v>
      </c>
      <c r="AM599">
        <v>19</v>
      </c>
      <c r="AN599">
        <v>20</v>
      </c>
      <c r="AO599">
        <v>1</v>
      </c>
      <c r="AP599">
        <v>48</v>
      </c>
      <c r="AQ599">
        <v>1</v>
      </c>
      <c r="AR599">
        <v>0</v>
      </c>
      <c r="AS599">
        <v>1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2</v>
      </c>
      <c r="AZ599">
        <v>0</v>
      </c>
      <c r="BA599">
        <v>1</v>
      </c>
      <c r="BB599">
        <v>2</v>
      </c>
      <c r="BC599">
        <v>0</v>
      </c>
      <c r="BD599">
        <v>2</v>
      </c>
      <c r="BE599">
        <v>10</v>
      </c>
      <c r="BF599">
        <v>1</v>
      </c>
      <c r="BG599">
        <v>416</v>
      </c>
      <c r="BH599">
        <v>48</v>
      </c>
      <c r="BI599">
        <v>19</v>
      </c>
      <c r="BJ599">
        <v>7</v>
      </c>
      <c r="BK599">
        <v>6</v>
      </c>
      <c r="BL599">
        <v>0</v>
      </c>
      <c r="BM599">
        <v>4</v>
      </c>
      <c r="BN599">
        <v>0</v>
      </c>
      <c r="BO599">
        <v>1</v>
      </c>
      <c r="BP599">
        <v>1</v>
      </c>
      <c r="BQ599">
        <v>1</v>
      </c>
      <c r="BR599">
        <v>1</v>
      </c>
      <c r="BS599">
        <v>0</v>
      </c>
      <c r="BT599">
        <v>4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3</v>
      </c>
      <c r="CM599">
        <v>48</v>
      </c>
      <c r="CN599">
        <v>13</v>
      </c>
      <c r="CO599">
        <v>3</v>
      </c>
      <c r="CP599">
        <v>0</v>
      </c>
      <c r="CQ599">
        <v>5</v>
      </c>
      <c r="CR599">
        <v>0</v>
      </c>
      <c r="CS599">
        <v>0</v>
      </c>
      <c r="CT599">
        <v>1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2</v>
      </c>
      <c r="DA599">
        <v>1</v>
      </c>
      <c r="DB599">
        <v>0</v>
      </c>
      <c r="DC599">
        <v>0</v>
      </c>
      <c r="DD599">
        <v>1</v>
      </c>
      <c r="DE599">
        <v>13</v>
      </c>
      <c r="DF599">
        <v>42</v>
      </c>
      <c r="DG599">
        <v>15</v>
      </c>
      <c r="DH599">
        <v>8</v>
      </c>
      <c r="DI599">
        <v>0</v>
      </c>
      <c r="DJ599">
        <v>8</v>
      </c>
      <c r="DK599">
        <v>0</v>
      </c>
      <c r="DL599">
        <v>0</v>
      </c>
      <c r="DM599">
        <v>0</v>
      </c>
      <c r="DN599">
        <v>1</v>
      </c>
      <c r="DO599">
        <v>2</v>
      </c>
      <c r="DP599">
        <v>0</v>
      </c>
      <c r="DQ599">
        <v>1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1</v>
      </c>
      <c r="DX599">
        <v>0</v>
      </c>
      <c r="DY599">
        <v>0</v>
      </c>
      <c r="DZ599">
        <v>3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1</v>
      </c>
      <c r="EH599">
        <v>2</v>
      </c>
      <c r="EI599">
        <v>42</v>
      </c>
      <c r="EJ599">
        <v>35</v>
      </c>
      <c r="EK599">
        <v>27</v>
      </c>
      <c r="EL599">
        <v>1</v>
      </c>
      <c r="EM599">
        <v>0</v>
      </c>
      <c r="EN599">
        <v>0</v>
      </c>
      <c r="EO599">
        <v>0</v>
      </c>
      <c r="EP599">
        <v>0</v>
      </c>
      <c r="EQ599">
        <v>1</v>
      </c>
      <c r="ER599">
        <v>0</v>
      </c>
      <c r="ES599">
        <v>0</v>
      </c>
      <c r="ET599">
        <v>2</v>
      </c>
      <c r="EU599">
        <v>0</v>
      </c>
      <c r="EV599">
        <v>2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1</v>
      </c>
      <c r="FD599">
        <v>0</v>
      </c>
      <c r="FE599">
        <v>0</v>
      </c>
      <c r="FF599">
        <v>0</v>
      </c>
      <c r="FG599">
        <v>0</v>
      </c>
      <c r="FH599">
        <v>1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35</v>
      </c>
      <c r="FP599">
        <v>26</v>
      </c>
      <c r="FQ599">
        <v>7</v>
      </c>
      <c r="FR599">
        <v>0</v>
      </c>
      <c r="FS599">
        <v>2</v>
      </c>
      <c r="FT599">
        <v>1</v>
      </c>
      <c r="FU599">
        <v>5</v>
      </c>
      <c r="FV599">
        <v>0</v>
      </c>
      <c r="FW599">
        <v>0</v>
      </c>
      <c r="FX599">
        <v>0</v>
      </c>
      <c r="FY599">
        <v>0</v>
      </c>
      <c r="FZ599">
        <v>0</v>
      </c>
      <c r="GA599">
        <v>1</v>
      </c>
      <c r="GB599">
        <v>0</v>
      </c>
      <c r="GC599">
        <v>1</v>
      </c>
      <c r="GD599">
        <v>1</v>
      </c>
      <c r="GE599">
        <v>0</v>
      </c>
      <c r="GF599">
        <v>0</v>
      </c>
      <c r="GG599">
        <v>0</v>
      </c>
      <c r="GH599">
        <v>0</v>
      </c>
      <c r="GI599">
        <v>0</v>
      </c>
      <c r="GJ599">
        <v>0</v>
      </c>
      <c r="GK599">
        <v>0</v>
      </c>
      <c r="GL599">
        <v>1</v>
      </c>
      <c r="GM599">
        <v>0</v>
      </c>
      <c r="GN599">
        <v>0</v>
      </c>
      <c r="GO599">
        <v>0</v>
      </c>
      <c r="GP599">
        <v>0</v>
      </c>
      <c r="GQ599">
        <v>7</v>
      </c>
      <c r="GR599">
        <v>0</v>
      </c>
      <c r="GS599">
        <v>0</v>
      </c>
      <c r="GT599">
        <v>0</v>
      </c>
      <c r="GU599">
        <v>26</v>
      </c>
      <c r="GV599">
        <v>64</v>
      </c>
      <c r="GW599">
        <v>33</v>
      </c>
      <c r="GX599">
        <v>4</v>
      </c>
      <c r="GY599">
        <v>3</v>
      </c>
      <c r="GZ599">
        <v>1</v>
      </c>
      <c r="HA599">
        <v>7</v>
      </c>
      <c r="HB599">
        <v>3</v>
      </c>
      <c r="HC599">
        <v>0</v>
      </c>
      <c r="HD599">
        <v>0</v>
      </c>
      <c r="HE599">
        <v>0</v>
      </c>
      <c r="HF599">
        <v>2</v>
      </c>
      <c r="HG599">
        <v>0</v>
      </c>
      <c r="HH599">
        <v>1</v>
      </c>
      <c r="HI599">
        <v>1</v>
      </c>
      <c r="HJ599">
        <v>0</v>
      </c>
      <c r="HK599">
        <v>2</v>
      </c>
      <c r="HL599">
        <v>0</v>
      </c>
      <c r="HM599">
        <v>1</v>
      </c>
      <c r="HN599">
        <v>0</v>
      </c>
      <c r="HO599">
        <v>0</v>
      </c>
      <c r="HP599">
        <v>0</v>
      </c>
      <c r="HQ599">
        <v>0</v>
      </c>
      <c r="HR599">
        <v>2</v>
      </c>
      <c r="HS599">
        <v>3</v>
      </c>
      <c r="HT599">
        <v>0</v>
      </c>
      <c r="HU599">
        <v>0</v>
      </c>
      <c r="HV599">
        <v>0</v>
      </c>
      <c r="HW599">
        <v>1</v>
      </c>
      <c r="HX599">
        <v>64</v>
      </c>
      <c r="HY599">
        <v>15</v>
      </c>
      <c r="HZ599">
        <v>7</v>
      </c>
      <c r="IA599">
        <v>1</v>
      </c>
      <c r="IB599">
        <v>0</v>
      </c>
      <c r="IC599">
        <v>1</v>
      </c>
      <c r="ID599">
        <v>0</v>
      </c>
      <c r="IE599">
        <v>0</v>
      </c>
      <c r="IF599">
        <v>0</v>
      </c>
      <c r="IG599">
        <v>0</v>
      </c>
      <c r="IH599">
        <v>1</v>
      </c>
      <c r="II599">
        <v>0</v>
      </c>
      <c r="IJ599">
        <v>0</v>
      </c>
      <c r="IK599">
        <v>0</v>
      </c>
      <c r="IL599">
        <v>0</v>
      </c>
      <c r="IM599">
        <v>0</v>
      </c>
      <c r="IN599">
        <v>1</v>
      </c>
      <c r="IO599">
        <v>2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1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1</v>
      </c>
      <c r="JD599">
        <v>15</v>
      </c>
      <c r="JE599">
        <v>8</v>
      </c>
      <c r="JF599">
        <v>3</v>
      </c>
      <c r="JG599">
        <v>0</v>
      </c>
      <c r="JH599">
        <v>1</v>
      </c>
      <c r="JI599">
        <v>1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3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8</v>
      </c>
      <c r="JZ599">
        <v>3</v>
      </c>
      <c r="KA599">
        <v>1</v>
      </c>
      <c r="KB599">
        <v>1</v>
      </c>
      <c r="KC599">
        <v>1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3</v>
      </c>
      <c r="KR599">
        <v>1</v>
      </c>
      <c r="KS599">
        <v>1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0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1</v>
      </c>
    </row>
    <row r="600" spans="1:325">
      <c r="A600" t="s">
        <v>748</v>
      </c>
      <c r="B600" t="s">
        <v>740</v>
      </c>
      <c r="C600" t="str">
        <f>"181607"</f>
        <v>181607</v>
      </c>
      <c r="D600" t="s">
        <v>747</v>
      </c>
      <c r="E600">
        <v>3</v>
      </c>
      <c r="F600">
        <v>1141</v>
      </c>
      <c r="G600">
        <v>870</v>
      </c>
      <c r="H600">
        <v>189</v>
      </c>
      <c r="I600">
        <v>681</v>
      </c>
      <c r="J600">
        <v>4</v>
      </c>
      <c r="K600">
        <v>2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681</v>
      </c>
      <c r="T600">
        <v>0</v>
      </c>
      <c r="U600">
        <v>0</v>
      </c>
      <c r="V600">
        <v>681</v>
      </c>
      <c r="W600">
        <v>21</v>
      </c>
      <c r="X600">
        <v>17</v>
      </c>
      <c r="Y600">
        <v>4</v>
      </c>
      <c r="Z600">
        <v>0</v>
      </c>
      <c r="AA600">
        <v>660</v>
      </c>
      <c r="AB600">
        <v>474</v>
      </c>
      <c r="AC600">
        <v>61</v>
      </c>
      <c r="AD600">
        <v>59</v>
      </c>
      <c r="AE600">
        <v>5</v>
      </c>
      <c r="AF600">
        <v>8</v>
      </c>
      <c r="AG600">
        <v>2</v>
      </c>
      <c r="AH600">
        <v>117</v>
      </c>
      <c r="AI600">
        <v>2</v>
      </c>
      <c r="AJ600">
        <v>1</v>
      </c>
      <c r="AK600">
        <v>0</v>
      </c>
      <c r="AL600">
        <v>46</v>
      </c>
      <c r="AM600">
        <v>19</v>
      </c>
      <c r="AN600">
        <v>46</v>
      </c>
      <c r="AO600">
        <v>0</v>
      </c>
      <c r="AP600">
        <v>62</v>
      </c>
      <c r="AQ600">
        <v>4</v>
      </c>
      <c r="AR600">
        <v>4</v>
      </c>
      <c r="AS600">
        <v>1</v>
      </c>
      <c r="AT600">
        <v>5</v>
      </c>
      <c r="AU600">
        <v>0</v>
      </c>
      <c r="AV600">
        <v>0</v>
      </c>
      <c r="AW600">
        <v>2</v>
      </c>
      <c r="AX600">
        <v>0</v>
      </c>
      <c r="AY600">
        <v>16</v>
      </c>
      <c r="AZ600">
        <v>2</v>
      </c>
      <c r="BA600">
        <v>0</v>
      </c>
      <c r="BB600">
        <v>2</v>
      </c>
      <c r="BC600">
        <v>0</v>
      </c>
      <c r="BD600">
        <v>3</v>
      </c>
      <c r="BE600">
        <v>4</v>
      </c>
      <c r="BF600">
        <v>3</v>
      </c>
      <c r="BG600">
        <v>474</v>
      </c>
      <c r="BH600">
        <v>22</v>
      </c>
      <c r="BI600">
        <v>11</v>
      </c>
      <c r="BJ600">
        <v>3</v>
      </c>
      <c r="BK600">
        <v>2</v>
      </c>
      <c r="BL600">
        <v>0</v>
      </c>
      <c r="BM600">
        <v>0</v>
      </c>
      <c r="BN600">
        <v>1</v>
      </c>
      <c r="BO600">
        <v>1</v>
      </c>
      <c r="BP600">
        <v>0</v>
      </c>
      <c r="BQ600">
        <v>1</v>
      </c>
      <c r="BR600">
        <v>0</v>
      </c>
      <c r="BS600">
        <v>0</v>
      </c>
      <c r="BT600">
        <v>3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22</v>
      </c>
      <c r="CN600">
        <v>3</v>
      </c>
      <c r="CO600">
        <v>1</v>
      </c>
      <c r="CP600">
        <v>0</v>
      </c>
      <c r="CQ600">
        <v>2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3</v>
      </c>
      <c r="DF600">
        <v>39</v>
      </c>
      <c r="DG600">
        <v>24</v>
      </c>
      <c r="DH600">
        <v>0</v>
      </c>
      <c r="DI600">
        <v>4</v>
      </c>
      <c r="DJ600">
        <v>0</v>
      </c>
      <c r="DK600">
        <v>1</v>
      </c>
      <c r="DL600">
        <v>2</v>
      </c>
      <c r="DM600">
        <v>2</v>
      </c>
      <c r="DN600">
        <v>0</v>
      </c>
      <c r="DO600">
        <v>0</v>
      </c>
      <c r="DP600">
        <v>0</v>
      </c>
      <c r="DQ600">
        <v>0</v>
      </c>
      <c r="DR600">
        <v>1</v>
      </c>
      <c r="DS600">
        <v>0</v>
      </c>
      <c r="DT600">
        <v>0</v>
      </c>
      <c r="DU600">
        <v>3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2</v>
      </c>
      <c r="EI600">
        <v>39</v>
      </c>
      <c r="EJ600">
        <v>41</v>
      </c>
      <c r="EK600">
        <v>29</v>
      </c>
      <c r="EL600">
        <v>2</v>
      </c>
      <c r="EM600">
        <v>0</v>
      </c>
      <c r="EN600">
        <v>0</v>
      </c>
      <c r="EO600">
        <v>1</v>
      </c>
      <c r="EP600">
        <v>4</v>
      </c>
      <c r="EQ600">
        <v>1</v>
      </c>
      <c r="ER600">
        <v>0</v>
      </c>
      <c r="ES600">
        <v>0</v>
      </c>
      <c r="ET600">
        <v>2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1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1</v>
      </c>
      <c r="FO600">
        <v>41</v>
      </c>
      <c r="FP600">
        <v>17</v>
      </c>
      <c r="FQ600">
        <v>2</v>
      </c>
      <c r="FR600">
        <v>0</v>
      </c>
      <c r="FS600">
        <v>0</v>
      </c>
      <c r="FT600">
        <v>0</v>
      </c>
      <c r="FU600">
        <v>8</v>
      </c>
      <c r="FV600">
        <v>0</v>
      </c>
      <c r="FW600">
        <v>0</v>
      </c>
      <c r="FX600">
        <v>0</v>
      </c>
      <c r="FY600">
        <v>0</v>
      </c>
      <c r="FZ600">
        <v>0</v>
      </c>
      <c r="GA600">
        <v>1</v>
      </c>
      <c r="GB600">
        <v>0</v>
      </c>
      <c r="GC600">
        <v>1</v>
      </c>
      <c r="GD600">
        <v>0</v>
      </c>
      <c r="GE600">
        <v>0</v>
      </c>
      <c r="GF600">
        <v>0</v>
      </c>
      <c r="GG600">
        <v>0</v>
      </c>
      <c r="GH600">
        <v>0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0</v>
      </c>
      <c r="GO600">
        <v>0</v>
      </c>
      <c r="GP600">
        <v>0</v>
      </c>
      <c r="GQ600">
        <v>5</v>
      </c>
      <c r="GR600">
        <v>0</v>
      </c>
      <c r="GS600">
        <v>0</v>
      </c>
      <c r="GT600">
        <v>0</v>
      </c>
      <c r="GU600">
        <v>17</v>
      </c>
      <c r="GV600">
        <v>47</v>
      </c>
      <c r="GW600">
        <v>18</v>
      </c>
      <c r="GX600">
        <v>3</v>
      </c>
      <c r="GY600">
        <v>6</v>
      </c>
      <c r="GZ600">
        <v>0</v>
      </c>
      <c r="HA600">
        <v>4</v>
      </c>
      <c r="HB600">
        <v>1</v>
      </c>
      <c r="HC600">
        <v>0</v>
      </c>
      <c r="HD600">
        <v>0</v>
      </c>
      <c r="HE600">
        <v>1</v>
      </c>
      <c r="HF600">
        <v>2</v>
      </c>
      <c r="HG600">
        <v>5</v>
      </c>
      <c r="HH600">
        <v>1</v>
      </c>
      <c r="HI600">
        <v>0</v>
      </c>
      <c r="HJ600">
        <v>0</v>
      </c>
      <c r="HK600">
        <v>1</v>
      </c>
      <c r="HL600">
        <v>0</v>
      </c>
      <c r="HM600">
        <v>0</v>
      </c>
      <c r="HN600">
        <v>0</v>
      </c>
      <c r="HO600">
        <v>0</v>
      </c>
      <c r="HP600">
        <v>0</v>
      </c>
      <c r="HQ600">
        <v>1</v>
      </c>
      <c r="HR600">
        <v>0</v>
      </c>
      <c r="HS600">
        <v>0</v>
      </c>
      <c r="HT600">
        <v>2</v>
      </c>
      <c r="HU600">
        <v>0</v>
      </c>
      <c r="HV600">
        <v>1</v>
      </c>
      <c r="HW600">
        <v>1</v>
      </c>
      <c r="HX600">
        <v>47</v>
      </c>
      <c r="HY600">
        <v>11</v>
      </c>
      <c r="HZ600">
        <v>3</v>
      </c>
      <c r="IA600">
        <v>1</v>
      </c>
      <c r="IB600">
        <v>0</v>
      </c>
      <c r="IC600">
        <v>0</v>
      </c>
      <c r="ID600">
        <v>1</v>
      </c>
      <c r="IE600">
        <v>0</v>
      </c>
      <c r="IF600">
        <v>0</v>
      </c>
      <c r="IG600">
        <v>0</v>
      </c>
      <c r="IH600">
        <v>2</v>
      </c>
      <c r="II600">
        <v>0</v>
      </c>
      <c r="IJ600">
        <v>0</v>
      </c>
      <c r="IK600">
        <v>0</v>
      </c>
      <c r="IL600">
        <v>1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2</v>
      </c>
      <c r="IU600">
        <v>0</v>
      </c>
      <c r="IV600">
        <v>0</v>
      </c>
      <c r="IW600">
        <v>0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1</v>
      </c>
      <c r="JD600">
        <v>11</v>
      </c>
      <c r="JE600">
        <v>4</v>
      </c>
      <c r="JF600">
        <v>2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1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1</v>
      </c>
      <c r="JY600">
        <v>4</v>
      </c>
      <c r="JZ600">
        <v>1</v>
      </c>
      <c r="KA600">
        <v>0</v>
      </c>
      <c r="KB600">
        <v>0</v>
      </c>
      <c r="KC600">
        <v>0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1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1</v>
      </c>
      <c r="KR600">
        <v>1</v>
      </c>
      <c r="KS600">
        <v>0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0</v>
      </c>
      <c r="KZ600">
        <v>0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1</v>
      </c>
      <c r="LK600">
        <v>0</v>
      </c>
      <c r="LL600">
        <v>0</v>
      </c>
      <c r="LM600">
        <v>1</v>
      </c>
    </row>
    <row r="601" spans="1:325">
      <c r="A601" t="s">
        <v>746</v>
      </c>
      <c r="B601" t="s">
        <v>740</v>
      </c>
      <c r="C601" t="str">
        <f>"181607"</f>
        <v>181607</v>
      </c>
      <c r="D601" t="s">
        <v>745</v>
      </c>
      <c r="E601">
        <v>4</v>
      </c>
      <c r="F601">
        <v>267</v>
      </c>
      <c r="G601">
        <v>210</v>
      </c>
      <c r="H601">
        <v>29</v>
      </c>
      <c r="I601">
        <v>181</v>
      </c>
      <c r="J601">
        <v>2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181</v>
      </c>
      <c r="T601">
        <v>0</v>
      </c>
      <c r="U601">
        <v>0</v>
      </c>
      <c r="V601">
        <v>181</v>
      </c>
      <c r="W601">
        <v>5</v>
      </c>
      <c r="X601">
        <v>5</v>
      </c>
      <c r="Y601">
        <v>0</v>
      </c>
      <c r="Z601">
        <v>0</v>
      </c>
      <c r="AA601">
        <v>176</v>
      </c>
      <c r="AB601">
        <v>123</v>
      </c>
      <c r="AC601">
        <v>6</v>
      </c>
      <c r="AD601">
        <v>6</v>
      </c>
      <c r="AE601">
        <v>0</v>
      </c>
      <c r="AF601">
        <v>2</v>
      </c>
      <c r="AG601">
        <v>0</v>
      </c>
      <c r="AH601">
        <v>15</v>
      </c>
      <c r="AI601">
        <v>2</v>
      </c>
      <c r="AJ601">
        <v>0</v>
      </c>
      <c r="AK601">
        <v>0</v>
      </c>
      <c r="AL601">
        <v>69</v>
      </c>
      <c r="AM601">
        <v>3</v>
      </c>
      <c r="AN601">
        <v>2</v>
      </c>
      <c r="AO601">
        <v>0</v>
      </c>
      <c r="AP601">
        <v>12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1</v>
      </c>
      <c r="BC601">
        <v>0</v>
      </c>
      <c r="BD601">
        <v>0</v>
      </c>
      <c r="BE601">
        <v>2</v>
      </c>
      <c r="BF601">
        <v>3</v>
      </c>
      <c r="BG601">
        <v>123</v>
      </c>
      <c r="BH601">
        <v>5</v>
      </c>
      <c r="BI601">
        <v>3</v>
      </c>
      <c r="BJ601">
        <v>2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5</v>
      </c>
      <c r="CN601">
        <v>5</v>
      </c>
      <c r="CO601">
        <v>0</v>
      </c>
      <c r="CP601">
        <v>0</v>
      </c>
      <c r="CQ601">
        <v>2</v>
      </c>
      <c r="CR601">
        <v>0</v>
      </c>
      <c r="CS601">
        <v>2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1</v>
      </c>
      <c r="DA601">
        <v>0</v>
      </c>
      <c r="DB601">
        <v>0</v>
      </c>
      <c r="DC601">
        <v>0</v>
      </c>
      <c r="DD601">
        <v>0</v>
      </c>
      <c r="DE601">
        <v>5</v>
      </c>
      <c r="DF601">
        <v>7</v>
      </c>
      <c r="DG601">
        <v>4</v>
      </c>
      <c r="DH601">
        <v>0</v>
      </c>
      <c r="DI601">
        <v>0</v>
      </c>
      <c r="DJ601">
        <v>1</v>
      </c>
      <c r="DK601">
        <v>0</v>
      </c>
      <c r="DL601">
        <v>0</v>
      </c>
      <c r="DM601">
        <v>0</v>
      </c>
      <c r="DN601">
        <v>0</v>
      </c>
      <c r="DO601">
        <v>1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1</v>
      </c>
      <c r="EI601">
        <v>7</v>
      </c>
      <c r="EJ601">
        <v>6</v>
      </c>
      <c r="EK601">
        <v>3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1</v>
      </c>
      <c r="EW601">
        <v>0</v>
      </c>
      <c r="EX601">
        <v>0</v>
      </c>
      <c r="EY601">
        <v>1</v>
      </c>
      <c r="EZ601">
        <v>0</v>
      </c>
      <c r="FA601">
        <v>0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1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6</v>
      </c>
      <c r="FP601">
        <v>7</v>
      </c>
      <c r="FQ601">
        <v>3</v>
      </c>
      <c r="FR601">
        <v>0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0</v>
      </c>
      <c r="GN601">
        <v>0</v>
      </c>
      <c r="GO601">
        <v>0</v>
      </c>
      <c r="GP601">
        <v>0</v>
      </c>
      <c r="GQ601">
        <v>4</v>
      </c>
      <c r="GR601">
        <v>0</v>
      </c>
      <c r="GS601">
        <v>0</v>
      </c>
      <c r="GT601">
        <v>0</v>
      </c>
      <c r="GU601">
        <v>7</v>
      </c>
      <c r="GV601">
        <v>17</v>
      </c>
      <c r="GW601">
        <v>10</v>
      </c>
      <c r="GX601">
        <v>0</v>
      </c>
      <c r="GY601">
        <v>1</v>
      </c>
      <c r="GZ601">
        <v>0</v>
      </c>
      <c r="HA601">
        <v>1</v>
      </c>
      <c r="HB601">
        <v>0</v>
      </c>
      <c r="HC601">
        <v>0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1</v>
      </c>
      <c r="HM601">
        <v>0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1</v>
      </c>
      <c r="HT601">
        <v>0</v>
      </c>
      <c r="HU601">
        <v>0</v>
      </c>
      <c r="HV601">
        <v>2</v>
      </c>
      <c r="HW601">
        <v>0</v>
      </c>
      <c r="HX601">
        <v>17</v>
      </c>
      <c r="HY601">
        <v>4</v>
      </c>
      <c r="HZ601">
        <v>1</v>
      </c>
      <c r="IA601">
        <v>0</v>
      </c>
      <c r="IB601">
        <v>0</v>
      </c>
      <c r="IC601">
        <v>0</v>
      </c>
      <c r="ID601">
        <v>0</v>
      </c>
      <c r="IE601">
        <v>0</v>
      </c>
      <c r="IF601">
        <v>1</v>
      </c>
      <c r="IG601">
        <v>0</v>
      </c>
      <c r="IH601">
        <v>0</v>
      </c>
      <c r="II601">
        <v>0</v>
      </c>
      <c r="IJ601">
        <v>1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0</v>
      </c>
      <c r="IQ601">
        <v>0</v>
      </c>
      <c r="IR601">
        <v>0</v>
      </c>
      <c r="IS601">
        <v>0</v>
      </c>
      <c r="IT601">
        <v>0</v>
      </c>
      <c r="IU601">
        <v>0</v>
      </c>
      <c r="IV601">
        <v>0</v>
      </c>
      <c r="IW601">
        <v>0</v>
      </c>
      <c r="IX601">
        <v>0</v>
      </c>
      <c r="IY601">
        <v>1</v>
      </c>
      <c r="IZ601">
        <v>0</v>
      </c>
      <c r="JA601">
        <v>0</v>
      </c>
      <c r="JB601">
        <v>0</v>
      </c>
      <c r="JC601">
        <v>0</v>
      </c>
      <c r="JD601">
        <v>4</v>
      </c>
      <c r="JE601">
        <v>2</v>
      </c>
      <c r="JF601">
        <v>1</v>
      </c>
      <c r="JG601">
        <v>1</v>
      </c>
      <c r="JH601">
        <v>0</v>
      </c>
      <c r="JI601">
        <v>0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0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0</v>
      </c>
      <c r="JX601">
        <v>0</v>
      </c>
      <c r="JY601">
        <v>2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0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</row>
    <row r="602" spans="1:325">
      <c r="A602" t="s">
        <v>744</v>
      </c>
      <c r="B602" t="s">
        <v>740</v>
      </c>
      <c r="C602" t="str">
        <f>"181607"</f>
        <v>181607</v>
      </c>
      <c r="D602" t="s">
        <v>687</v>
      </c>
      <c r="E602">
        <v>5</v>
      </c>
      <c r="F602">
        <v>425</v>
      </c>
      <c r="G602">
        <v>320</v>
      </c>
      <c r="H602">
        <v>90</v>
      </c>
      <c r="I602">
        <v>230</v>
      </c>
      <c r="J602">
        <v>0</v>
      </c>
      <c r="K602">
        <v>1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230</v>
      </c>
      <c r="T602">
        <v>0</v>
      </c>
      <c r="U602">
        <v>0</v>
      </c>
      <c r="V602">
        <v>230</v>
      </c>
      <c r="W602">
        <v>7</v>
      </c>
      <c r="X602">
        <v>5</v>
      </c>
      <c r="Y602">
        <v>2</v>
      </c>
      <c r="Z602">
        <v>0</v>
      </c>
      <c r="AA602">
        <v>223</v>
      </c>
      <c r="AB602">
        <v>160</v>
      </c>
      <c r="AC602">
        <v>12</v>
      </c>
      <c r="AD602">
        <v>23</v>
      </c>
      <c r="AE602">
        <v>7</v>
      </c>
      <c r="AF602">
        <v>8</v>
      </c>
      <c r="AG602">
        <v>0</v>
      </c>
      <c r="AH602">
        <v>61</v>
      </c>
      <c r="AI602">
        <v>1</v>
      </c>
      <c r="AJ602">
        <v>0</v>
      </c>
      <c r="AK602">
        <v>0</v>
      </c>
      <c r="AL602">
        <v>13</v>
      </c>
      <c r="AM602">
        <v>10</v>
      </c>
      <c r="AN602">
        <v>10</v>
      </c>
      <c r="AO602">
        <v>0</v>
      </c>
      <c r="AP602">
        <v>3</v>
      </c>
      <c r="AQ602">
        <v>1</v>
      </c>
      <c r="AR602">
        <v>0</v>
      </c>
      <c r="AS602">
        <v>0</v>
      </c>
      <c r="AT602">
        <v>1</v>
      </c>
      <c r="AU602">
        <v>0</v>
      </c>
      <c r="AV602">
        <v>0</v>
      </c>
      <c r="AW602">
        <v>1</v>
      </c>
      <c r="AX602">
        <v>0</v>
      </c>
      <c r="AY602">
        <v>2</v>
      </c>
      <c r="AZ602">
        <v>0</v>
      </c>
      <c r="BA602">
        <v>0</v>
      </c>
      <c r="BB602">
        <v>2</v>
      </c>
      <c r="BC602">
        <v>0</v>
      </c>
      <c r="BD602">
        <v>2</v>
      </c>
      <c r="BE602">
        <v>3</v>
      </c>
      <c r="BF602">
        <v>0</v>
      </c>
      <c r="BG602">
        <v>160</v>
      </c>
      <c r="BH602">
        <v>9</v>
      </c>
      <c r="BI602">
        <v>2</v>
      </c>
      <c r="BJ602">
        <v>2</v>
      </c>
      <c r="BK602">
        <v>2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1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1</v>
      </c>
      <c r="CI602">
        <v>0</v>
      </c>
      <c r="CJ602">
        <v>0</v>
      </c>
      <c r="CK602">
        <v>0</v>
      </c>
      <c r="CL602">
        <v>1</v>
      </c>
      <c r="CM602">
        <v>9</v>
      </c>
      <c r="CN602">
        <v>4</v>
      </c>
      <c r="CO602">
        <v>2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1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1</v>
      </c>
      <c r="DC602">
        <v>0</v>
      </c>
      <c r="DD602">
        <v>0</v>
      </c>
      <c r="DE602">
        <v>4</v>
      </c>
      <c r="DF602">
        <v>5</v>
      </c>
      <c r="DG602">
        <v>1</v>
      </c>
      <c r="DH602">
        <v>0</v>
      </c>
      <c r="DI602">
        <v>0</v>
      </c>
      <c r="DJ602">
        <v>0</v>
      </c>
      <c r="DK602">
        <v>0</v>
      </c>
      <c r="DL602">
        <v>1</v>
      </c>
      <c r="DM602">
        <v>0</v>
      </c>
      <c r="DN602">
        <v>0</v>
      </c>
      <c r="DO602">
        <v>0</v>
      </c>
      <c r="DP602">
        <v>2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1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5</v>
      </c>
      <c r="EJ602">
        <v>9</v>
      </c>
      <c r="EK602">
        <v>1</v>
      </c>
      <c r="EL602">
        <v>0</v>
      </c>
      <c r="EM602">
        <v>0</v>
      </c>
      <c r="EN602">
        <v>1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2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5</v>
      </c>
      <c r="FO602">
        <v>9</v>
      </c>
      <c r="FP602">
        <v>2</v>
      </c>
      <c r="FQ602">
        <v>1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1</v>
      </c>
      <c r="GR602">
        <v>0</v>
      </c>
      <c r="GS602">
        <v>0</v>
      </c>
      <c r="GT602">
        <v>0</v>
      </c>
      <c r="GU602">
        <v>2</v>
      </c>
      <c r="GV602">
        <v>23</v>
      </c>
      <c r="GW602">
        <v>13</v>
      </c>
      <c r="GX602">
        <v>0</v>
      </c>
      <c r="GY602">
        <v>1</v>
      </c>
      <c r="GZ602">
        <v>0</v>
      </c>
      <c r="HA602">
        <v>3</v>
      </c>
      <c r="HB602">
        <v>1</v>
      </c>
      <c r="HC602">
        <v>0</v>
      </c>
      <c r="HD602">
        <v>0</v>
      </c>
      <c r="HE602">
        <v>0</v>
      </c>
      <c r="HF602">
        <v>0</v>
      </c>
      <c r="HG602">
        <v>1</v>
      </c>
      <c r="HH602">
        <v>0</v>
      </c>
      <c r="HI602">
        <v>0</v>
      </c>
      <c r="HJ602">
        <v>0</v>
      </c>
      <c r="HK602">
        <v>1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1</v>
      </c>
      <c r="HR602">
        <v>0</v>
      </c>
      <c r="HS602">
        <v>0</v>
      </c>
      <c r="HT602">
        <v>1</v>
      </c>
      <c r="HU602">
        <v>0</v>
      </c>
      <c r="HV602">
        <v>0</v>
      </c>
      <c r="HW602">
        <v>1</v>
      </c>
      <c r="HX602">
        <v>23</v>
      </c>
      <c r="HY602">
        <v>4</v>
      </c>
      <c r="HZ602">
        <v>2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2</v>
      </c>
      <c r="IG602">
        <v>0</v>
      </c>
      <c r="IH602">
        <v>0</v>
      </c>
      <c r="II602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0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4</v>
      </c>
      <c r="JE602">
        <v>3</v>
      </c>
      <c r="JF602">
        <v>1</v>
      </c>
      <c r="JG602">
        <v>1</v>
      </c>
      <c r="JH602">
        <v>0</v>
      </c>
      <c r="JI602">
        <v>0</v>
      </c>
      <c r="JJ602">
        <v>1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3</v>
      </c>
      <c r="JZ602">
        <v>4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4</v>
      </c>
      <c r="KQ602">
        <v>4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  <c r="LM602">
        <v>0</v>
      </c>
    </row>
    <row r="603" spans="1:325">
      <c r="A603" t="s">
        <v>743</v>
      </c>
      <c r="B603" t="s">
        <v>740</v>
      </c>
      <c r="C603" t="str">
        <f>"181607"</f>
        <v>181607</v>
      </c>
      <c r="D603" t="s">
        <v>687</v>
      </c>
      <c r="E603">
        <v>6</v>
      </c>
      <c r="F603">
        <v>564</v>
      </c>
      <c r="G603">
        <v>430</v>
      </c>
      <c r="H603">
        <v>115</v>
      </c>
      <c r="I603">
        <v>315</v>
      </c>
      <c r="J603">
        <v>0</v>
      </c>
      <c r="K603">
        <v>1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315</v>
      </c>
      <c r="T603">
        <v>0</v>
      </c>
      <c r="U603">
        <v>0</v>
      </c>
      <c r="V603">
        <v>315</v>
      </c>
      <c r="W603">
        <v>11</v>
      </c>
      <c r="X603">
        <v>7</v>
      </c>
      <c r="Y603">
        <v>3</v>
      </c>
      <c r="Z603">
        <v>0</v>
      </c>
      <c r="AA603">
        <v>304</v>
      </c>
      <c r="AB603">
        <v>211</v>
      </c>
      <c r="AC603">
        <v>16</v>
      </c>
      <c r="AD603">
        <v>33</v>
      </c>
      <c r="AE603">
        <v>4</v>
      </c>
      <c r="AF603">
        <v>9</v>
      </c>
      <c r="AG603">
        <v>0</v>
      </c>
      <c r="AH603">
        <v>53</v>
      </c>
      <c r="AI603">
        <v>2</v>
      </c>
      <c r="AJ603">
        <v>1</v>
      </c>
      <c r="AK603">
        <v>1</v>
      </c>
      <c r="AL603">
        <v>44</v>
      </c>
      <c r="AM603">
        <v>9</v>
      </c>
      <c r="AN603">
        <v>14</v>
      </c>
      <c r="AO603">
        <v>1</v>
      </c>
      <c r="AP603">
        <v>12</v>
      </c>
      <c r="AQ603">
        <v>1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2</v>
      </c>
      <c r="AX603">
        <v>0</v>
      </c>
      <c r="AY603">
        <v>0</v>
      </c>
      <c r="AZ603">
        <v>1</v>
      </c>
      <c r="BA603">
        <v>0</v>
      </c>
      <c r="BB603">
        <v>2</v>
      </c>
      <c r="BC603">
        <v>0</v>
      </c>
      <c r="BD603">
        <v>2</v>
      </c>
      <c r="BE603">
        <v>3</v>
      </c>
      <c r="BF603">
        <v>1</v>
      </c>
      <c r="BG603">
        <v>211</v>
      </c>
      <c r="BH603">
        <v>12</v>
      </c>
      <c r="BI603">
        <v>4</v>
      </c>
      <c r="BJ603">
        <v>5</v>
      </c>
      <c r="BK603">
        <v>0</v>
      </c>
      <c r="BL603">
        <v>0</v>
      </c>
      <c r="BM603">
        <v>0</v>
      </c>
      <c r="BN603">
        <v>0</v>
      </c>
      <c r="BO603">
        <v>1</v>
      </c>
      <c r="BP603">
        <v>0</v>
      </c>
      <c r="BQ603">
        <v>0</v>
      </c>
      <c r="BR603">
        <v>0</v>
      </c>
      <c r="BS603">
        <v>0</v>
      </c>
      <c r="BT603">
        <v>2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12</v>
      </c>
      <c r="CN603">
        <v>4</v>
      </c>
      <c r="CO603">
        <v>1</v>
      </c>
      <c r="CP603">
        <v>0</v>
      </c>
      <c r="CQ603">
        <v>0</v>
      </c>
      <c r="CR603">
        <v>0</v>
      </c>
      <c r="CS603">
        <v>1</v>
      </c>
      <c r="CT603">
        <v>0</v>
      </c>
      <c r="CU603">
        <v>0</v>
      </c>
      <c r="CV603">
        <v>0</v>
      </c>
      <c r="CW603">
        <v>2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4</v>
      </c>
      <c r="DF603">
        <v>12</v>
      </c>
      <c r="DG603">
        <v>7</v>
      </c>
      <c r="DH603">
        <v>1</v>
      </c>
      <c r="DI603">
        <v>0</v>
      </c>
      <c r="DJ603">
        <v>1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1</v>
      </c>
      <c r="DU603">
        <v>0</v>
      </c>
      <c r="DV603">
        <v>0</v>
      </c>
      <c r="DW603">
        <v>1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1</v>
      </c>
      <c r="EH603">
        <v>0</v>
      </c>
      <c r="EI603">
        <v>12</v>
      </c>
      <c r="EJ603">
        <v>20</v>
      </c>
      <c r="EK603">
        <v>13</v>
      </c>
      <c r="EL603">
        <v>1</v>
      </c>
      <c r="EM603">
        <v>0</v>
      </c>
      <c r="EN603">
        <v>0</v>
      </c>
      <c r="EO603">
        <v>0</v>
      </c>
      <c r="EP603">
        <v>1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5</v>
      </c>
      <c r="FO603">
        <v>20</v>
      </c>
      <c r="FP603">
        <v>6</v>
      </c>
      <c r="FQ603">
        <v>4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0</v>
      </c>
      <c r="GK603">
        <v>1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1</v>
      </c>
      <c r="GR603">
        <v>0</v>
      </c>
      <c r="GS603">
        <v>0</v>
      </c>
      <c r="GT603">
        <v>0</v>
      </c>
      <c r="GU603">
        <v>6</v>
      </c>
      <c r="GV603">
        <v>27</v>
      </c>
      <c r="GW603">
        <v>13</v>
      </c>
      <c r="GX603">
        <v>3</v>
      </c>
      <c r="GY603">
        <v>1</v>
      </c>
      <c r="GZ603">
        <v>1</v>
      </c>
      <c r="HA603">
        <v>3</v>
      </c>
      <c r="HB603">
        <v>0</v>
      </c>
      <c r="HC603">
        <v>0</v>
      </c>
      <c r="HD603">
        <v>0</v>
      </c>
      <c r="HE603">
        <v>1</v>
      </c>
      <c r="HF603">
        <v>1</v>
      </c>
      <c r="HG603">
        <v>1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1</v>
      </c>
      <c r="HR603">
        <v>0</v>
      </c>
      <c r="HS603">
        <v>0</v>
      </c>
      <c r="HT603">
        <v>0</v>
      </c>
      <c r="HU603">
        <v>0</v>
      </c>
      <c r="HV603">
        <v>1</v>
      </c>
      <c r="HW603">
        <v>1</v>
      </c>
      <c r="HX603">
        <v>27</v>
      </c>
      <c r="HY603">
        <v>5</v>
      </c>
      <c r="HZ603">
        <v>2</v>
      </c>
      <c r="IA603">
        <v>0</v>
      </c>
      <c r="IB603">
        <v>2</v>
      </c>
      <c r="IC603">
        <v>0</v>
      </c>
      <c r="ID603">
        <v>1</v>
      </c>
      <c r="IE603">
        <v>0</v>
      </c>
      <c r="IF603">
        <v>0</v>
      </c>
      <c r="IG603">
        <v>0</v>
      </c>
      <c r="IH603">
        <v>0</v>
      </c>
      <c r="II603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5</v>
      </c>
      <c r="JE603">
        <v>6</v>
      </c>
      <c r="JF603">
        <v>3</v>
      </c>
      <c r="JG603">
        <v>1</v>
      </c>
      <c r="JH603">
        <v>1</v>
      </c>
      <c r="JI603">
        <v>0</v>
      </c>
      <c r="JJ603">
        <v>0</v>
      </c>
      <c r="JK603">
        <v>0</v>
      </c>
      <c r="JL603">
        <v>1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6</v>
      </c>
      <c r="JZ603">
        <v>1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1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1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0</v>
      </c>
    </row>
    <row r="604" spans="1:325">
      <c r="A604" t="s">
        <v>742</v>
      </c>
      <c r="B604" t="s">
        <v>740</v>
      </c>
      <c r="C604" t="str">
        <f>"181607"</f>
        <v>181607</v>
      </c>
      <c r="D604" t="s">
        <v>687</v>
      </c>
      <c r="E604">
        <v>7</v>
      </c>
      <c r="F604">
        <v>836</v>
      </c>
      <c r="G604">
        <v>640</v>
      </c>
      <c r="H604">
        <v>154</v>
      </c>
      <c r="I604">
        <v>486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486</v>
      </c>
      <c r="T604">
        <v>0</v>
      </c>
      <c r="U604">
        <v>0</v>
      </c>
      <c r="V604">
        <v>486</v>
      </c>
      <c r="W604">
        <v>11</v>
      </c>
      <c r="X604">
        <v>10</v>
      </c>
      <c r="Y604">
        <v>1</v>
      </c>
      <c r="Z604">
        <v>0</v>
      </c>
      <c r="AA604">
        <v>475</v>
      </c>
      <c r="AB604">
        <v>338</v>
      </c>
      <c r="AC604">
        <v>35</v>
      </c>
      <c r="AD604">
        <v>54</v>
      </c>
      <c r="AE604">
        <v>0</v>
      </c>
      <c r="AF604">
        <v>5</v>
      </c>
      <c r="AG604">
        <v>1</v>
      </c>
      <c r="AH604">
        <v>71</v>
      </c>
      <c r="AI604">
        <v>5</v>
      </c>
      <c r="AJ604">
        <v>0</v>
      </c>
      <c r="AK604">
        <v>1</v>
      </c>
      <c r="AL604">
        <v>65</v>
      </c>
      <c r="AM604">
        <v>13</v>
      </c>
      <c r="AN604">
        <v>10</v>
      </c>
      <c r="AO604">
        <v>1</v>
      </c>
      <c r="AP604">
        <v>59</v>
      </c>
      <c r="AQ604">
        <v>3</v>
      </c>
      <c r="AR604">
        <v>1</v>
      </c>
      <c r="AS604">
        <v>0</v>
      </c>
      <c r="AT604">
        <v>2</v>
      </c>
      <c r="AU604">
        <v>0</v>
      </c>
      <c r="AV604">
        <v>0</v>
      </c>
      <c r="AW604">
        <v>1</v>
      </c>
      <c r="AX604">
        <v>0</v>
      </c>
      <c r="AY604">
        <v>0</v>
      </c>
      <c r="AZ604">
        <v>2</v>
      </c>
      <c r="BA604">
        <v>0</v>
      </c>
      <c r="BB604">
        <v>1</v>
      </c>
      <c r="BC604">
        <v>1</v>
      </c>
      <c r="BD604">
        <v>2</v>
      </c>
      <c r="BE604">
        <v>4</v>
      </c>
      <c r="BF604">
        <v>1</v>
      </c>
      <c r="BG604">
        <v>338</v>
      </c>
      <c r="BH604">
        <v>16</v>
      </c>
      <c r="BI604">
        <v>11</v>
      </c>
      <c r="BJ604">
        <v>0</v>
      </c>
      <c r="BK604">
        <v>1</v>
      </c>
      <c r="BL604">
        <v>0</v>
      </c>
      <c r="BM604">
        <v>0</v>
      </c>
      <c r="BN604">
        <v>1</v>
      </c>
      <c r="BO604">
        <v>2</v>
      </c>
      <c r="BP604">
        <v>0</v>
      </c>
      <c r="BQ604">
        <v>0</v>
      </c>
      <c r="BR604">
        <v>0</v>
      </c>
      <c r="BS604">
        <v>1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16</v>
      </c>
      <c r="CN604">
        <v>7</v>
      </c>
      <c r="CO604">
        <v>1</v>
      </c>
      <c r="CP604">
        <v>0</v>
      </c>
      <c r="CQ604">
        <v>1</v>
      </c>
      <c r="CR604">
        <v>1</v>
      </c>
      <c r="CS604">
        <v>3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1</v>
      </c>
      <c r="DE604">
        <v>7</v>
      </c>
      <c r="DF604">
        <v>17</v>
      </c>
      <c r="DG604">
        <v>7</v>
      </c>
      <c r="DH604">
        <v>3</v>
      </c>
      <c r="DI604">
        <v>0</v>
      </c>
      <c r="DJ604">
        <v>0</v>
      </c>
      <c r="DK604">
        <v>0</v>
      </c>
      <c r="DL604">
        <v>2</v>
      </c>
      <c r="DM604">
        <v>3</v>
      </c>
      <c r="DN604">
        <v>0</v>
      </c>
      <c r="DO604">
        <v>0</v>
      </c>
      <c r="DP604">
        <v>0</v>
      </c>
      <c r="DQ604">
        <v>1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1</v>
      </c>
      <c r="EI604">
        <v>17</v>
      </c>
      <c r="EJ604">
        <v>30</v>
      </c>
      <c r="EK604">
        <v>23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1</v>
      </c>
      <c r="ET604">
        <v>2</v>
      </c>
      <c r="EU604">
        <v>1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1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2</v>
      </c>
      <c r="FO604">
        <v>30</v>
      </c>
      <c r="FP604">
        <v>14</v>
      </c>
      <c r="FQ604">
        <v>4</v>
      </c>
      <c r="FR604">
        <v>2</v>
      </c>
      <c r="FS604">
        <v>0</v>
      </c>
      <c r="FT604">
        <v>0</v>
      </c>
      <c r="FU604">
        <v>6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1</v>
      </c>
      <c r="GD604">
        <v>0</v>
      </c>
      <c r="GE604">
        <v>0</v>
      </c>
      <c r="GF604">
        <v>0</v>
      </c>
      <c r="GG604">
        <v>0</v>
      </c>
      <c r="GH604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1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14</v>
      </c>
      <c r="GV604">
        <v>33</v>
      </c>
      <c r="GW604">
        <v>18</v>
      </c>
      <c r="GX604">
        <v>0</v>
      </c>
      <c r="GY604">
        <v>3</v>
      </c>
      <c r="GZ604">
        <v>1</v>
      </c>
      <c r="HA604">
        <v>2</v>
      </c>
      <c r="HB604">
        <v>1</v>
      </c>
      <c r="HC604">
        <v>0</v>
      </c>
      <c r="HD604">
        <v>0</v>
      </c>
      <c r="HE604">
        <v>0</v>
      </c>
      <c r="HF604">
        <v>1</v>
      </c>
      <c r="HG604">
        <v>2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0</v>
      </c>
      <c r="HO604">
        <v>0</v>
      </c>
      <c r="HP604">
        <v>0</v>
      </c>
      <c r="HQ604">
        <v>0</v>
      </c>
      <c r="HR604">
        <v>0</v>
      </c>
      <c r="HS604">
        <v>2</v>
      </c>
      <c r="HT604">
        <v>1</v>
      </c>
      <c r="HU604">
        <v>0</v>
      </c>
      <c r="HV604">
        <v>0</v>
      </c>
      <c r="HW604">
        <v>2</v>
      </c>
      <c r="HX604">
        <v>33</v>
      </c>
      <c r="HY604">
        <v>12</v>
      </c>
      <c r="HZ604">
        <v>9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1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1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1</v>
      </c>
      <c r="IZ604">
        <v>0</v>
      </c>
      <c r="JA604">
        <v>0</v>
      </c>
      <c r="JB604">
        <v>0</v>
      </c>
      <c r="JC604">
        <v>0</v>
      </c>
      <c r="JD604">
        <v>12</v>
      </c>
      <c r="JE604">
        <v>3</v>
      </c>
      <c r="JF604">
        <v>1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1</v>
      </c>
      <c r="JN604">
        <v>0</v>
      </c>
      <c r="JO604">
        <v>0</v>
      </c>
      <c r="JP604">
        <v>0</v>
      </c>
      <c r="JQ604">
        <v>1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3</v>
      </c>
      <c r="JZ604">
        <v>3</v>
      </c>
      <c r="KA604">
        <v>2</v>
      </c>
      <c r="KB604">
        <v>0</v>
      </c>
      <c r="KC604">
        <v>0</v>
      </c>
      <c r="KD604">
        <v>0</v>
      </c>
      <c r="KE604">
        <v>0</v>
      </c>
      <c r="KF604">
        <v>1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3</v>
      </c>
      <c r="KR604">
        <v>2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1</v>
      </c>
      <c r="LI604">
        <v>1</v>
      </c>
      <c r="LJ604">
        <v>0</v>
      </c>
      <c r="LK604">
        <v>0</v>
      </c>
      <c r="LL604">
        <v>0</v>
      </c>
      <c r="LM604">
        <v>2</v>
      </c>
    </row>
    <row r="605" spans="1:325">
      <c r="A605" t="s">
        <v>741</v>
      </c>
      <c r="B605" t="s">
        <v>740</v>
      </c>
      <c r="C605" t="str">
        <f>"181607"</f>
        <v>181607</v>
      </c>
      <c r="D605" t="s">
        <v>687</v>
      </c>
      <c r="E605">
        <v>8</v>
      </c>
      <c r="F605">
        <v>706</v>
      </c>
      <c r="G605">
        <v>540</v>
      </c>
      <c r="H605">
        <v>192</v>
      </c>
      <c r="I605">
        <v>348</v>
      </c>
      <c r="J605">
        <v>0</v>
      </c>
      <c r="K605">
        <v>1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348</v>
      </c>
      <c r="T605">
        <v>0</v>
      </c>
      <c r="U605">
        <v>0</v>
      </c>
      <c r="V605">
        <v>348</v>
      </c>
      <c r="W605">
        <v>11</v>
      </c>
      <c r="X605">
        <v>9</v>
      </c>
      <c r="Y605">
        <v>2</v>
      </c>
      <c r="Z605">
        <v>0</v>
      </c>
      <c r="AA605">
        <v>337</v>
      </c>
      <c r="AB605">
        <v>220</v>
      </c>
      <c r="AC605">
        <v>25</v>
      </c>
      <c r="AD605">
        <v>32</v>
      </c>
      <c r="AE605">
        <v>4</v>
      </c>
      <c r="AF605">
        <v>12</v>
      </c>
      <c r="AG605">
        <v>2</v>
      </c>
      <c r="AH605">
        <v>59</v>
      </c>
      <c r="AI605">
        <v>5</v>
      </c>
      <c r="AJ605">
        <v>0</v>
      </c>
      <c r="AK605">
        <v>0</v>
      </c>
      <c r="AL605">
        <v>20</v>
      </c>
      <c r="AM605">
        <v>11</v>
      </c>
      <c r="AN605">
        <v>6</v>
      </c>
      <c r="AO605">
        <v>6</v>
      </c>
      <c r="AP605">
        <v>22</v>
      </c>
      <c r="AQ605">
        <v>1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3</v>
      </c>
      <c r="AY605">
        <v>4</v>
      </c>
      <c r="AZ605">
        <v>1</v>
      </c>
      <c r="BA605">
        <v>1</v>
      </c>
      <c r="BB605">
        <v>2</v>
      </c>
      <c r="BC605">
        <v>1</v>
      </c>
      <c r="BD605">
        <v>0</v>
      </c>
      <c r="BE605">
        <v>2</v>
      </c>
      <c r="BF605">
        <v>1</v>
      </c>
      <c r="BG605">
        <v>220</v>
      </c>
      <c r="BH605">
        <v>18</v>
      </c>
      <c r="BI605">
        <v>8</v>
      </c>
      <c r="BJ605">
        <v>3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1</v>
      </c>
      <c r="BU605">
        <v>1</v>
      </c>
      <c r="BV605">
        <v>1</v>
      </c>
      <c r="BW605">
        <v>0</v>
      </c>
      <c r="BX605">
        <v>0</v>
      </c>
      <c r="BY605">
        <v>2</v>
      </c>
      <c r="BZ605">
        <v>1</v>
      </c>
      <c r="CA605">
        <v>0</v>
      </c>
      <c r="CB605">
        <v>0</v>
      </c>
      <c r="CC605">
        <v>0</v>
      </c>
      <c r="CD605">
        <v>1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18</v>
      </c>
      <c r="CN605">
        <v>5</v>
      </c>
      <c r="CO605">
        <v>3</v>
      </c>
      <c r="CP605">
        <v>0</v>
      </c>
      <c r="CQ605">
        <v>0</v>
      </c>
      <c r="CR605">
        <v>1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1</v>
      </c>
      <c r="DA605">
        <v>0</v>
      </c>
      <c r="DB605">
        <v>0</v>
      </c>
      <c r="DC605">
        <v>0</v>
      </c>
      <c r="DD605">
        <v>0</v>
      </c>
      <c r="DE605">
        <v>5</v>
      </c>
      <c r="DF605">
        <v>7</v>
      </c>
      <c r="DG605">
        <v>0</v>
      </c>
      <c r="DH605">
        <v>2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1</v>
      </c>
      <c r="EA605">
        <v>0</v>
      </c>
      <c r="EB605">
        <v>0</v>
      </c>
      <c r="EC605">
        <v>2</v>
      </c>
      <c r="ED605">
        <v>0</v>
      </c>
      <c r="EE605">
        <v>0</v>
      </c>
      <c r="EF605">
        <v>0</v>
      </c>
      <c r="EG605">
        <v>0</v>
      </c>
      <c r="EH605">
        <v>2</v>
      </c>
      <c r="EI605">
        <v>7</v>
      </c>
      <c r="EJ605">
        <v>35</v>
      </c>
      <c r="EK605">
        <v>26</v>
      </c>
      <c r="EL605">
        <v>2</v>
      </c>
      <c r="EM605">
        <v>0</v>
      </c>
      <c r="EN605">
        <v>0</v>
      </c>
      <c r="EO605">
        <v>0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1</v>
      </c>
      <c r="EV605">
        <v>1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1</v>
      </c>
      <c r="FK605">
        <v>0</v>
      </c>
      <c r="FL605">
        <v>0</v>
      </c>
      <c r="FM605">
        <v>0</v>
      </c>
      <c r="FN605">
        <v>3</v>
      </c>
      <c r="FO605">
        <v>35</v>
      </c>
      <c r="FP605">
        <v>13</v>
      </c>
      <c r="FQ605">
        <v>3</v>
      </c>
      <c r="FR605">
        <v>1</v>
      </c>
      <c r="FS605">
        <v>0</v>
      </c>
      <c r="FT605">
        <v>0</v>
      </c>
      <c r="FU605">
        <v>2</v>
      </c>
      <c r="FV605">
        <v>0</v>
      </c>
      <c r="FW605">
        <v>0</v>
      </c>
      <c r="FX605">
        <v>2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5</v>
      </c>
      <c r="GR605">
        <v>0</v>
      </c>
      <c r="GS605">
        <v>0</v>
      </c>
      <c r="GT605">
        <v>0</v>
      </c>
      <c r="GU605">
        <v>13</v>
      </c>
      <c r="GV605">
        <v>35</v>
      </c>
      <c r="GW605">
        <v>9</v>
      </c>
      <c r="GX605">
        <v>0</v>
      </c>
      <c r="GY605">
        <v>1</v>
      </c>
      <c r="GZ605">
        <v>2</v>
      </c>
      <c r="HA605">
        <v>5</v>
      </c>
      <c r="HB605">
        <v>1</v>
      </c>
      <c r="HC605">
        <v>1</v>
      </c>
      <c r="HD605">
        <v>0</v>
      </c>
      <c r="HE605">
        <v>1</v>
      </c>
      <c r="HF605">
        <v>0</v>
      </c>
      <c r="HG605">
        <v>3</v>
      </c>
      <c r="HH605">
        <v>1</v>
      </c>
      <c r="HI605">
        <v>0</v>
      </c>
      <c r="HJ605">
        <v>1</v>
      </c>
      <c r="HK605">
        <v>1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3</v>
      </c>
      <c r="HR605">
        <v>0</v>
      </c>
      <c r="HS605">
        <v>3</v>
      </c>
      <c r="HT605">
        <v>0</v>
      </c>
      <c r="HU605">
        <v>3</v>
      </c>
      <c r="HV605">
        <v>0</v>
      </c>
      <c r="HW605">
        <v>0</v>
      </c>
      <c r="HX605">
        <v>35</v>
      </c>
      <c r="HY605">
        <v>2</v>
      </c>
      <c r="HZ605">
        <v>1</v>
      </c>
      <c r="IA605">
        <v>0</v>
      </c>
      <c r="IB605">
        <v>0</v>
      </c>
      <c r="IC605">
        <v>0</v>
      </c>
      <c r="ID605">
        <v>0</v>
      </c>
      <c r="IE605">
        <v>1</v>
      </c>
      <c r="IF605">
        <v>0</v>
      </c>
      <c r="IG605">
        <v>0</v>
      </c>
      <c r="IH605">
        <v>0</v>
      </c>
      <c r="II605">
        <v>0</v>
      </c>
      <c r="IJ605">
        <v>0</v>
      </c>
      <c r="IK605">
        <v>0</v>
      </c>
      <c r="IL605">
        <v>0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2</v>
      </c>
      <c r="JE605">
        <v>1</v>
      </c>
      <c r="JF605">
        <v>0</v>
      </c>
      <c r="JG605">
        <v>0</v>
      </c>
      <c r="JH605">
        <v>0</v>
      </c>
      <c r="JI605">
        <v>1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1</v>
      </c>
      <c r="JZ605">
        <v>1</v>
      </c>
      <c r="KA605">
        <v>1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1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</row>
    <row r="606" spans="1:325">
      <c r="A606" t="s">
        <v>739</v>
      </c>
      <c r="B606" t="s">
        <v>728</v>
      </c>
      <c r="C606" t="str">
        <f>"181608"</f>
        <v>181608</v>
      </c>
      <c r="D606" t="s">
        <v>738</v>
      </c>
      <c r="E606">
        <v>1</v>
      </c>
      <c r="F606">
        <v>1017</v>
      </c>
      <c r="G606">
        <v>770</v>
      </c>
      <c r="H606">
        <v>243</v>
      </c>
      <c r="I606">
        <v>527</v>
      </c>
      <c r="J606">
        <v>3</v>
      </c>
      <c r="K606">
        <v>6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527</v>
      </c>
      <c r="T606">
        <v>0</v>
      </c>
      <c r="U606">
        <v>0</v>
      </c>
      <c r="V606">
        <v>527</v>
      </c>
      <c r="W606">
        <v>11</v>
      </c>
      <c r="X606">
        <v>10</v>
      </c>
      <c r="Y606">
        <v>1</v>
      </c>
      <c r="Z606">
        <v>0</v>
      </c>
      <c r="AA606">
        <v>516</v>
      </c>
      <c r="AB606">
        <v>420</v>
      </c>
      <c r="AC606">
        <v>4</v>
      </c>
      <c r="AD606">
        <v>0</v>
      </c>
      <c r="AE606">
        <v>1</v>
      </c>
      <c r="AF606">
        <v>2</v>
      </c>
      <c r="AG606">
        <v>1</v>
      </c>
      <c r="AH606">
        <v>1</v>
      </c>
      <c r="AI606">
        <v>0</v>
      </c>
      <c r="AJ606">
        <v>0</v>
      </c>
      <c r="AK606">
        <v>0</v>
      </c>
      <c r="AL606">
        <v>2</v>
      </c>
      <c r="AM606">
        <v>3</v>
      </c>
      <c r="AN606">
        <v>38</v>
      </c>
      <c r="AO606">
        <v>1</v>
      </c>
      <c r="AP606">
        <v>361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1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3</v>
      </c>
      <c r="BF606">
        <v>2</v>
      </c>
      <c r="BG606">
        <v>420</v>
      </c>
      <c r="BH606">
        <v>29</v>
      </c>
      <c r="BI606">
        <v>10</v>
      </c>
      <c r="BJ606">
        <v>2</v>
      </c>
      <c r="BK606">
        <v>1</v>
      </c>
      <c r="BL606">
        <v>1</v>
      </c>
      <c r="BM606">
        <v>0</v>
      </c>
      <c r="BN606">
        <v>0</v>
      </c>
      <c r="BO606">
        <v>2</v>
      </c>
      <c r="BP606">
        <v>0</v>
      </c>
      <c r="BQ606">
        <v>2</v>
      </c>
      <c r="BR606">
        <v>0</v>
      </c>
      <c r="BS606">
        <v>0</v>
      </c>
      <c r="BT606">
        <v>4</v>
      </c>
      <c r="BU606">
        <v>0</v>
      </c>
      <c r="BV606">
        <v>1</v>
      </c>
      <c r="BW606">
        <v>0</v>
      </c>
      <c r="BX606">
        <v>0</v>
      </c>
      <c r="BY606">
        <v>1</v>
      </c>
      <c r="BZ606">
        <v>1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1</v>
      </c>
      <c r="CG606">
        <v>1</v>
      </c>
      <c r="CH606">
        <v>0</v>
      </c>
      <c r="CI606">
        <v>0</v>
      </c>
      <c r="CJ606">
        <v>0</v>
      </c>
      <c r="CK606">
        <v>0</v>
      </c>
      <c r="CL606">
        <v>2</v>
      </c>
      <c r="CM606">
        <v>29</v>
      </c>
      <c r="CN606">
        <v>5</v>
      </c>
      <c r="CO606">
        <v>2</v>
      </c>
      <c r="CP606">
        <v>1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2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5</v>
      </c>
      <c r="DF606">
        <v>14</v>
      </c>
      <c r="DG606">
        <v>5</v>
      </c>
      <c r="DH606">
        <v>0</v>
      </c>
      <c r="DI606">
        <v>0</v>
      </c>
      <c r="DJ606">
        <v>1</v>
      </c>
      <c r="DK606">
        <v>0</v>
      </c>
      <c r="DL606">
        <v>2</v>
      </c>
      <c r="DM606">
        <v>0</v>
      </c>
      <c r="DN606">
        <v>1</v>
      </c>
      <c r="DO606">
        <v>1</v>
      </c>
      <c r="DP606">
        <v>1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1</v>
      </c>
      <c r="EE606">
        <v>1</v>
      </c>
      <c r="EF606">
        <v>1</v>
      </c>
      <c r="EG606">
        <v>0</v>
      </c>
      <c r="EH606">
        <v>0</v>
      </c>
      <c r="EI606">
        <v>14</v>
      </c>
      <c r="EJ606">
        <v>10</v>
      </c>
      <c r="EK606">
        <v>9</v>
      </c>
      <c r="EL606">
        <v>0</v>
      </c>
      <c r="EM606">
        <v>0</v>
      </c>
      <c r="EN606">
        <v>1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0</v>
      </c>
      <c r="FD606">
        <v>0</v>
      </c>
      <c r="FE606">
        <v>0</v>
      </c>
      <c r="FF606">
        <v>0</v>
      </c>
      <c r="FG606">
        <v>0</v>
      </c>
      <c r="FH606">
        <v>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10</v>
      </c>
      <c r="FP606">
        <v>12</v>
      </c>
      <c r="FQ606">
        <v>9</v>
      </c>
      <c r="FR606">
        <v>0</v>
      </c>
      <c r="FS606">
        <v>0</v>
      </c>
      <c r="FT606">
        <v>0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1</v>
      </c>
      <c r="GQ606">
        <v>0</v>
      </c>
      <c r="GR606">
        <v>0</v>
      </c>
      <c r="GS606">
        <v>0</v>
      </c>
      <c r="GT606">
        <v>0</v>
      </c>
      <c r="GU606">
        <v>12</v>
      </c>
      <c r="GV606">
        <v>20</v>
      </c>
      <c r="GW606">
        <v>8</v>
      </c>
      <c r="GX606">
        <v>4</v>
      </c>
      <c r="GY606">
        <v>0</v>
      </c>
      <c r="GZ606">
        <v>0</v>
      </c>
      <c r="HA606">
        <v>3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2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1</v>
      </c>
      <c r="HR606">
        <v>0</v>
      </c>
      <c r="HS606">
        <v>0</v>
      </c>
      <c r="HT606">
        <v>0</v>
      </c>
      <c r="HU606">
        <v>0</v>
      </c>
      <c r="HV606">
        <v>2</v>
      </c>
      <c r="HW606">
        <v>0</v>
      </c>
      <c r="HX606">
        <v>20</v>
      </c>
      <c r="HY606">
        <v>1</v>
      </c>
      <c r="HZ606">
        <v>1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0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1</v>
      </c>
      <c r="JE606">
        <v>3</v>
      </c>
      <c r="JF606">
        <v>3</v>
      </c>
      <c r="JG606">
        <v>0</v>
      </c>
      <c r="JH606">
        <v>0</v>
      </c>
      <c r="JI606">
        <v>0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3</v>
      </c>
      <c r="JZ606">
        <v>1</v>
      </c>
      <c r="KA606">
        <v>1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1</v>
      </c>
      <c r="KR606">
        <v>1</v>
      </c>
      <c r="KS606">
        <v>1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1</v>
      </c>
    </row>
    <row r="607" spans="1:325">
      <c r="A607" t="s">
        <v>737</v>
      </c>
      <c r="B607" t="s">
        <v>728</v>
      </c>
      <c r="C607" t="str">
        <f>"181608"</f>
        <v>181608</v>
      </c>
      <c r="D607" t="s">
        <v>736</v>
      </c>
      <c r="E607">
        <v>2</v>
      </c>
      <c r="F607">
        <v>1130</v>
      </c>
      <c r="G607">
        <v>860</v>
      </c>
      <c r="H607">
        <v>202</v>
      </c>
      <c r="I607">
        <v>658</v>
      </c>
      <c r="J607">
        <v>0</v>
      </c>
      <c r="K607">
        <v>2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656</v>
      </c>
      <c r="T607">
        <v>0</v>
      </c>
      <c r="U607">
        <v>0</v>
      </c>
      <c r="V607">
        <v>656</v>
      </c>
      <c r="W607">
        <v>8</v>
      </c>
      <c r="X607">
        <v>7</v>
      </c>
      <c r="Y607">
        <v>1</v>
      </c>
      <c r="Z607">
        <v>0</v>
      </c>
      <c r="AA607">
        <v>648</v>
      </c>
      <c r="AB607">
        <v>615</v>
      </c>
      <c r="AC607">
        <v>5</v>
      </c>
      <c r="AD607">
        <v>4</v>
      </c>
      <c r="AE607">
        <v>3</v>
      </c>
      <c r="AF607">
        <v>0</v>
      </c>
      <c r="AG607">
        <v>0</v>
      </c>
      <c r="AH607">
        <v>4</v>
      </c>
      <c r="AI607">
        <v>0</v>
      </c>
      <c r="AJ607">
        <v>0</v>
      </c>
      <c r="AK607">
        <v>0</v>
      </c>
      <c r="AL607">
        <v>0</v>
      </c>
      <c r="AM607">
        <v>2</v>
      </c>
      <c r="AN607">
        <v>100</v>
      </c>
      <c r="AO607">
        <v>0</v>
      </c>
      <c r="AP607">
        <v>487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2</v>
      </c>
      <c r="AW607">
        <v>1</v>
      </c>
      <c r="AX607">
        <v>0</v>
      </c>
      <c r="AY607">
        <v>0</v>
      </c>
      <c r="AZ607">
        <v>0</v>
      </c>
      <c r="BA607">
        <v>0</v>
      </c>
      <c r="BB607">
        <v>1</v>
      </c>
      <c r="BC607">
        <v>0</v>
      </c>
      <c r="BD607">
        <v>0</v>
      </c>
      <c r="BE607">
        <v>6</v>
      </c>
      <c r="BF607">
        <v>0</v>
      </c>
      <c r="BG607">
        <v>615</v>
      </c>
      <c r="BH607">
        <v>9</v>
      </c>
      <c r="BI607">
        <v>3</v>
      </c>
      <c r="BJ607">
        <v>2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1</v>
      </c>
      <c r="CI607">
        <v>1</v>
      </c>
      <c r="CJ607">
        <v>0</v>
      </c>
      <c r="CK607">
        <v>2</v>
      </c>
      <c r="CL607">
        <v>0</v>
      </c>
      <c r="CM607">
        <v>9</v>
      </c>
      <c r="CN607">
        <v>2</v>
      </c>
      <c r="CO607">
        <v>1</v>
      </c>
      <c r="CP607">
        <v>0</v>
      </c>
      <c r="CQ607">
        <v>0</v>
      </c>
      <c r="CR607">
        <v>1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2</v>
      </c>
      <c r="DF607">
        <v>1</v>
      </c>
      <c r="DG607">
        <v>0</v>
      </c>
      <c r="DH607">
        <v>0</v>
      </c>
      <c r="DI607">
        <v>1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1</v>
      </c>
      <c r="EJ607">
        <v>3</v>
      </c>
      <c r="EK607">
        <v>2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1</v>
      </c>
      <c r="FO607">
        <v>3</v>
      </c>
      <c r="FP607">
        <v>1</v>
      </c>
      <c r="FQ607">
        <v>0</v>
      </c>
      <c r="FR607">
        <v>1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1</v>
      </c>
      <c r="GV607">
        <v>14</v>
      </c>
      <c r="GW607">
        <v>7</v>
      </c>
      <c r="GX607">
        <v>1</v>
      </c>
      <c r="GY607">
        <v>1</v>
      </c>
      <c r="GZ607">
        <v>0</v>
      </c>
      <c r="HA607">
        <v>2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2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0</v>
      </c>
      <c r="HV607">
        <v>0</v>
      </c>
      <c r="HW607">
        <v>0</v>
      </c>
      <c r="HX607">
        <v>14</v>
      </c>
      <c r="HY607">
        <v>3</v>
      </c>
      <c r="HZ607">
        <v>3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3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  <c r="LM607">
        <v>0</v>
      </c>
    </row>
    <row r="608" spans="1:325">
      <c r="A608" t="s">
        <v>735</v>
      </c>
      <c r="B608" t="s">
        <v>728</v>
      </c>
      <c r="C608" t="str">
        <f>"181608"</f>
        <v>181608</v>
      </c>
      <c r="D608" t="s">
        <v>734</v>
      </c>
      <c r="E608">
        <v>3</v>
      </c>
      <c r="F608">
        <v>630</v>
      </c>
      <c r="G608">
        <v>480</v>
      </c>
      <c r="H608">
        <v>127</v>
      </c>
      <c r="I608">
        <v>353</v>
      </c>
      <c r="J608">
        <v>0</v>
      </c>
      <c r="K608">
        <v>5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353</v>
      </c>
      <c r="T608">
        <v>0</v>
      </c>
      <c r="U608">
        <v>0</v>
      </c>
      <c r="V608">
        <v>353</v>
      </c>
      <c r="W608">
        <v>8</v>
      </c>
      <c r="X608">
        <v>7</v>
      </c>
      <c r="Y608">
        <v>1</v>
      </c>
      <c r="Z608">
        <v>0</v>
      </c>
      <c r="AA608">
        <v>345</v>
      </c>
      <c r="AB608">
        <v>299</v>
      </c>
      <c r="AC608">
        <v>4</v>
      </c>
      <c r="AD608">
        <v>0</v>
      </c>
      <c r="AE608">
        <v>0</v>
      </c>
      <c r="AF608">
        <v>1</v>
      </c>
      <c r="AG608">
        <v>0</v>
      </c>
      <c r="AH608">
        <v>0</v>
      </c>
      <c r="AI608">
        <v>2</v>
      </c>
      <c r="AJ608">
        <v>0</v>
      </c>
      <c r="AK608">
        <v>0</v>
      </c>
      <c r="AL608">
        <v>1</v>
      </c>
      <c r="AM608">
        <v>4</v>
      </c>
      <c r="AN608">
        <v>54</v>
      </c>
      <c r="AO608">
        <v>0</v>
      </c>
      <c r="AP608">
        <v>228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2</v>
      </c>
      <c r="AW608">
        <v>0</v>
      </c>
      <c r="AX608">
        <v>1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1</v>
      </c>
      <c r="BG608">
        <v>299</v>
      </c>
      <c r="BH608">
        <v>6</v>
      </c>
      <c r="BI608">
        <v>2</v>
      </c>
      <c r="BJ608">
        <v>1</v>
      </c>
      <c r="BK608">
        <v>0</v>
      </c>
      <c r="BL608">
        <v>0</v>
      </c>
      <c r="BM608">
        <v>1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1</v>
      </c>
      <c r="CL608">
        <v>1</v>
      </c>
      <c r="CM608">
        <v>6</v>
      </c>
      <c r="CN608">
        <v>3</v>
      </c>
      <c r="CO608">
        <v>2</v>
      </c>
      <c r="CP608">
        <v>1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3</v>
      </c>
      <c r="DF608">
        <v>7</v>
      </c>
      <c r="DG608">
        <v>1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1</v>
      </c>
      <c r="DQ608">
        <v>0</v>
      </c>
      <c r="DR608">
        <v>1</v>
      </c>
      <c r="DS608">
        <v>0</v>
      </c>
      <c r="DT608">
        <v>1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3</v>
      </c>
      <c r="EI608">
        <v>7</v>
      </c>
      <c r="EJ608">
        <v>7</v>
      </c>
      <c r="EK608">
        <v>5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2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7</v>
      </c>
      <c r="FP608">
        <v>2</v>
      </c>
      <c r="FQ608">
        <v>1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1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2</v>
      </c>
      <c r="GV608">
        <v>15</v>
      </c>
      <c r="GW608">
        <v>8</v>
      </c>
      <c r="GX608">
        <v>1</v>
      </c>
      <c r="GY608">
        <v>2</v>
      </c>
      <c r="GZ608">
        <v>2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1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1</v>
      </c>
      <c r="HW608">
        <v>0</v>
      </c>
      <c r="HX608">
        <v>15</v>
      </c>
      <c r="HY608">
        <v>3</v>
      </c>
      <c r="HZ608">
        <v>2</v>
      </c>
      <c r="IA608">
        <v>1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3</v>
      </c>
      <c r="JE608">
        <v>3</v>
      </c>
      <c r="JF608">
        <v>2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1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3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</row>
    <row r="609" spans="1:325">
      <c r="A609" t="s">
        <v>733</v>
      </c>
      <c r="B609" t="s">
        <v>728</v>
      </c>
      <c r="C609" t="str">
        <f>"181608"</f>
        <v>181608</v>
      </c>
      <c r="D609" t="s">
        <v>732</v>
      </c>
      <c r="E609">
        <v>4</v>
      </c>
      <c r="F609">
        <v>631</v>
      </c>
      <c r="G609">
        <v>480</v>
      </c>
      <c r="H609">
        <v>124</v>
      </c>
      <c r="I609">
        <v>356</v>
      </c>
      <c r="J609">
        <v>0</v>
      </c>
      <c r="K609">
        <v>1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356</v>
      </c>
      <c r="T609">
        <v>0</v>
      </c>
      <c r="U609">
        <v>0</v>
      </c>
      <c r="V609">
        <v>356</v>
      </c>
      <c r="W609">
        <v>20</v>
      </c>
      <c r="X609">
        <v>11</v>
      </c>
      <c r="Y609">
        <v>9</v>
      </c>
      <c r="Z609">
        <v>0</v>
      </c>
      <c r="AA609">
        <v>336</v>
      </c>
      <c r="AB609">
        <v>298</v>
      </c>
      <c r="AC609">
        <v>2</v>
      </c>
      <c r="AD609">
        <v>3</v>
      </c>
      <c r="AE609">
        <v>1</v>
      </c>
      <c r="AF609">
        <v>0</v>
      </c>
      <c r="AG609">
        <v>1</v>
      </c>
      <c r="AH609">
        <v>1</v>
      </c>
      <c r="AI609">
        <v>1</v>
      </c>
      <c r="AJ609">
        <v>0</v>
      </c>
      <c r="AK609">
        <v>0</v>
      </c>
      <c r="AL609">
        <v>1</v>
      </c>
      <c r="AM609">
        <v>3</v>
      </c>
      <c r="AN609">
        <v>9</v>
      </c>
      <c r="AO609">
        <v>1</v>
      </c>
      <c r="AP609">
        <v>272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1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2</v>
      </c>
      <c r="BF609">
        <v>0</v>
      </c>
      <c r="BG609">
        <v>298</v>
      </c>
      <c r="BH609">
        <v>6</v>
      </c>
      <c r="BI609">
        <v>0</v>
      </c>
      <c r="BJ609">
        <v>2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2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2</v>
      </c>
      <c r="CM609">
        <v>6</v>
      </c>
      <c r="CN609">
        <v>3</v>
      </c>
      <c r="CO609">
        <v>1</v>
      </c>
      <c r="CP609">
        <v>0</v>
      </c>
      <c r="CQ609">
        <v>1</v>
      </c>
      <c r="CR609">
        <v>0</v>
      </c>
      <c r="CS609">
        <v>0</v>
      </c>
      <c r="CT609">
        <v>1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3</v>
      </c>
      <c r="DF609">
        <v>8</v>
      </c>
      <c r="DG609">
        <v>1</v>
      </c>
      <c r="DH609">
        <v>1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1</v>
      </c>
      <c r="DU609">
        <v>0</v>
      </c>
      <c r="DV609">
        <v>5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8</v>
      </c>
      <c r="EJ609">
        <v>5</v>
      </c>
      <c r="EK609">
        <v>5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5</v>
      </c>
      <c r="FP609">
        <v>2</v>
      </c>
      <c r="FQ609">
        <v>1</v>
      </c>
      <c r="FR609">
        <v>0</v>
      </c>
      <c r="FS609">
        <v>0</v>
      </c>
      <c r="FT609">
        <v>0</v>
      </c>
      <c r="FU609">
        <v>1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0</v>
      </c>
      <c r="GF609">
        <v>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2</v>
      </c>
      <c r="GV609">
        <v>5</v>
      </c>
      <c r="GW609">
        <v>1</v>
      </c>
      <c r="GX609">
        <v>1</v>
      </c>
      <c r="GY609">
        <v>0</v>
      </c>
      <c r="GZ609">
        <v>0</v>
      </c>
      <c r="HA609">
        <v>1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1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1</v>
      </c>
      <c r="HU609">
        <v>0</v>
      </c>
      <c r="HV609">
        <v>0</v>
      </c>
      <c r="HW609">
        <v>0</v>
      </c>
      <c r="HX609">
        <v>5</v>
      </c>
      <c r="HY609">
        <v>5</v>
      </c>
      <c r="HZ609">
        <v>5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5</v>
      </c>
      <c r="JE609">
        <v>2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2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2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2</v>
      </c>
      <c r="KS609">
        <v>1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1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0</v>
      </c>
      <c r="LI609">
        <v>0</v>
      </c>
      <c r="LJ609">
        <v>0</v>
      </c>
      <c r="LK609">
        <v>0</v>
      </c>
      <c r="LL609">
        <v>0</v>
      </c>
      <c r="LM609">
        <v>2</v>
      </c>
    </row>
    <row r="610" spans="1:325">
      <c r="A610" t="s">
        <v>731</v>
      </c>
      <c r="B610" t="s">
        <v>728</v>
      </c>
      <c r="C610" t="str">
        <f>"181608"</f>
        <v>181608</v>
      </c>
      <c r="D610" t="s">
        <v>730</v>
      </c>
      <c r="E610">
        <v>5</v>
      </c>
      <c r="F610">
        <v>1357</v>
      </c>
      <c r="G610">
        <v>1039</v>
      </c>
      <c r="H610">
        <v>352</v>
      </c>
      <c r="I610">
        <v>687</v>
      </c>
      <c r="J610">
        <v>3</v>
      </c>
      <c r="K610">
        <v>2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687</v>
      </c>
      <c r="T610">
        <v>0</v>
      </c>
      <c r="U610">
        <v>0</v>
      </c>
      <c r="V610">
        <v>687</v>
      </c>
      <c r="W610">
        <v>14</v>
      </c>
      <c r="X610">
        <v>14</v>
      </c>
      <c r="Y610">
        <v>0</v>
      </c>
      <c r="Z610">
        <v>0</v>
      </c>
      <c r="AA610">
        <v>673</v>
      </c>
      <c r="AB610">
        <v>535</v>
      </c>
      <c r="AC610">
        <v>15</v>
      </c>
      <c r="AD610">
        <v>0</v>
      </c>
      <c r="AE610">
        <v>3</v>
      </c>
      <c r="AF610">
        <v>1</v>
      </c>
      <c r="AG610">
        <v>4</v>
      </c>
      <c r="AH610">
        <v>3</v>
      </c>
      <c r="AI610">
        <v>3</v>
      </c>
      <c r="AJ610">
        <v>0</v>
      </c>
      <c r="AK610">
        <v>0</v>
      </c>
      <c r="AL610">
        <v>6</v>
      </c>
      <c r="AM610">
        <v>3</v>
      </c>
      <c r="AN610">
        <v>52</v>
      </c>
      <c r="AO610">
        <v>1</v>
      </c>
      <c r="AP610">
        <v>431</v>
      </c>
      <c r="AQ610">
        <v>0</v>
      </c>
      <c r="AR610">
        <v>1</v>
      </c>
      <c r="AS610">
        <v>0</v>
      </c>
      <c r="AT610">
        <v>0</v>
      </c>
      <c r="AU610">
        <v>0</v>
      </c>
      <c r="AV610">
        <v>0</v>
      </c>
      <c r="AW610">
        <v>1</v>
      </c>
      <c r="AX610">
        <v>0</v>
      </c>
      <c r="AY610">
        <v>0</v>
      </c>
      <c r="AZ610">
        <v>0</v>
      </c>
      <c r="BA610">
        <v>0</v>
      </c>
      <c r="BB610">
        <v>1</v>
      </c>
      <c r="BC610">
        <v>0</v>
      </c>
      <c r="BD610">
        <v>0</v>
      </c>
      <c r="BE610">
        <v>7</v>
      </c>
      <c r="BF610">
        <v>3</v>
      </c>
      <c r="BG610">
        <v>535</v>
      </c>
      <c r="BH610">
        <v>16</v>
      </c>
      <c r="BI610">
        <v>7</v>
      </c>
      <c r="BJ610">
        <v>1</v>
      </c>
      <c r="BK610">
        <v>0</v>
      </c>
      <c r="BL610">
        <v>0</v>
      </c>
      <c r="BM610">
        <v>0</v>
      </c>
      <c r="BN610">
        <v>0</v>
      </c>
      <c r="BO610">
        <v>3</v>
      </c>
      <c r="BP610">
        <v>0</v>
      </c>
      <c r="BQ610">
        <v>0</v>
      </c>
      <c r="BR610">
        <v>0</v>
      </c>
      <c r="BS610">
        <v>0</v>
      </c>
      <c r="BT610">
        <v>1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1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3</v>
      </c>
      <c r="CL610">
        <v>0</v>
      </c>
      <c r="CM610">
        <v>16</v>
      </c>
      <c r="CN610">
        <v>13</v>
      </c>
      <c r="CO610">
        <v>3</v>
      </c>
      <c r="CP610">
        <v>0</v>
      </c>
      <c r="CQ610">
        <v>0</v>
      </c>
      <c r="CR610">
        <v>0</v>
      </c>
      <c r="CS610">
        <v>3</v>
      </c>
      <c r="CT610">
        <v>2</v>
      </c>
      <c r="CU610">
        <v>0</v>
      </c>
      <c r="CV610">
        <v>0</v>
      </c>
      <c r="CW610">
        <v>0</v>
      </c>
      <c r="CX610">
        <v>0</v>
      </c>
      <c r="CY610">
        <v>3</v>
      </c>
      <c r="CZ610">
        <v>0</v>
      </c>
      <c r="DA610">
        <v>0</v>
      </c>
      <c r="DB610">
        <v>2</v>
      </c>
      <c r="DC610">
        <v>0</v>
      </c>
      <c r="DD610">
        <v>0</v>
      </c>
      <c r="DE610">
        <v>13</v>
      </c>
      <c r="DF610">
        <v>39</v>
      </c>
      <c r="DG610">
        <v>20</v>
      </c>
      <c r="DH610">
        <v>2</v>
      </c>
      <c r="DI610">
        <v>0</v>
      </c>
      <c r="DJ610">
        <v>3</v>
      </c>
      <c r="DK610">
        <v>0</v>
      </c>
      <c r="DL610">
        <v>0</v>
      </c>
      <c r="DM610">
        <v>2</v>
      </c>
      <c r="DN610">
        <v>0</v>
      </c>
      <c r="DO610">
        <v>0</v>
      </c>
      <c r="DP610">
        <v>2</v>
      </c>
      <c r="DQ610">
        <v>1</v>
      </c>
      <c r="DR610">
        <v>0</v>
      </c>
      <c r="DS610">
        <v>1</v>
      </c>
      <c r="DT610">
        <v>1</v>
      </c>
      <c r="DU610">
        <v>0</v>
      </c>
      <c r="DV610">
        <v>0</v>
      </c>
      <c r="DW610">
        <v>1</v>
      </c>
      <c r="DX610">
        <v>0</v>
      </c>
      <c r="DY610">
        <v>0</v>
      </c>
      <c r="DZ610">
        <v>0</v>
      </c>
      <c r="EA610">
        <v>1</v>
      </c>
      <c r="EB610">
        <v>0</v>
      </c>
      <c r="EC610">
        <v>0</v>
      </c>
      <c r="ED610">
        <v>2</v>
      </c>
      <c r="EE610">
        <v>0</v>
      </c>
      <c r="EF610">
        <v>0</v>
      </c>
      <c r="EG610">
        <v>0</v>
      </c>
      <c r="EH610">
        <v>3</v>
      </c>
      <c r="EI610">
        <v>39</v>
      </c>
      <c r="EJ610">
        <v>28</v>
      </c>
      <c r="EK610">
        <v>14</v>
      </c>
      <c r="EL610">
        <v>0</v>
      </c>
      <c r="EM610">
        <v>1</v>
      </c>
      <c r="EN610">
        <v>0</v>
      </c>
      <c r="EO610">
        <v>0</v>
      </c>
      <c r="EP610">
        <v>1</v>
      </c>
      <c r="EQ610">
        <v>1</v>
      </c>
      <c r="ER610">
        <v>0</v>
      </c>
      <c r="ES610">
        <v>1</v>
      </c>
      <c r="ET610">
        <v>1</v>
      </c>
      <c r="EU610">
        <v>0</v>
      </c>
      <c r="EV610">
        <v>2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4</v>
      </c>
      <c r="FM610">
        <v>0</v>
      </c>
      <c r="FN610">
        <v>3</v>
      </c>
      <c r="FO610">
        <v>28</v>
      </c>
      <c r="FP610">
        <v>3</v>
      </c>
      <c r="FQ610">
        <v>3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3</v>
      </c>
      <c r="GV610">
        <v>31</v>
      </c>
      <c r="GW610">
        <v>13</v>
      </c>
      <c r="GX610">
        <v>5</v>
      </c>
      <c r="GY610">
        <v>2</v>
      </c>
      <c r="GZ610">
        <v>0</v>
      </c>
      <c r="HA610">
        <v>2</v>
      </c>
      <c r="HB610">
        <v>0</v>
      </c>
      <c r="HC610">
        <v>1</v>
      </c>
      <c r="HD610">
        <v>0</v>
      </c>
      <c r="HE610">
        <v>0</v>
      </c>
      <c r="HF610">
        <v>2</v>
      </c>
      <c r="HG610">
        <v>0</v>
      </c>
      <c r="HH610">
        <v>0</v>
      </c>
      <c r="HI610">
        <v>0</v>
      </c>
      <c r="HJ610">
        <v>1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3</v>
      </c>
      <c r="HS610">
        <v>0</v>
      </c>
      <c r="HT610">
        <v>0</v>
      </c>
      <c r="HU610">
        <v>0</v>
      </c>
      <c r="HV610">
        <v>2</v>
      </c>
      <c r="HW610">
        <v>0</v>
      </c>
      <c r="HX610">
        <v>31</v>
      </c>
      <c r="HY610">
        <v>6</v>
      </c>
      <c r="HZ610">
        <v>4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1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1</v>
      </c>
      <c r="JA610">
        <v>0</v>
      </c>
      <c r="JB610">
        <v>0</v>
      </c>
      <c r="JC610">
        <v>0</v>
      </c>
      <c r="JD610">
        <v>6</v>
      </c>
      <c r="JE610">
        <v>1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1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1</v>
      </c>
      <c r="JZ610">
        <v>1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1</v>
      </c>
      <c r="KO610">
        <v>0</v>
      </c>
      <c r="KP610">
        <v>0</v>
      </c>
      <c r="KQ610">
        <v>1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</row>
    <row r="611" spans="1:325">
      <c r="A611" t="s">
        <v>729</v>
      </c>
      <c r="B611" t="s">
        <v>728</v>
      </c>
      <c r="C611" t="str">
        <f>"181608"</f>
        <v>181608</v>
      </c>
      <c r="D611" t="s">
        <v>727</v>
      </c>
      <c r="E611">
        <v>6</v>
      </c>
      <c r="F611">
        <v>773</v>
      </c>
      <c r="G611">
        <v>590</v>
      </c>
      <c r="H611">
        <v>158</v>
      </c>
      <c r="I611">
        <v>432</v>
      </c>
      <c r="J611">
        <v>3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432</v>
      </c>
      <c r="T611">
        <v>0</v>
      </c>
      <c r="U611">
        <v>0</v>
      </c>
      <c r="V611">
        <v>432</v>
      </c>
      <c r="W611">
        <v>6</v>
      </c>
      <c r="X611">
        <v>3</v>
      </c>
      <c r="Y611">
        <v>3</v>
      </c>
      <c r="Z611">
        <v>0</v>
      </c>
      <c r="AA611">
        <v>426</v>
      </c>
      <c r="AB611">
        <v>340</v>
      </c>
      <c r="AC611">
        <v>1</v>
      </c>
      <c r="AD611">
        <v>2</v>
      </c>
      <c r="AE611">
        <v>0</v>
      </c>
      <c r="AF611">
        <v>1</v>
      </c>
      <c r="AG611">
        <v>0</v>
      </c>
      <c r="AH611">
        <v>2</v>
      </c>
      <c r="AI611">
        <v>13</v>
      </c>
      <c r="AJ611">
        <v>0</v>
      </c>
      <c r="AK611">
        <v>0</v>
      </c>
      <c r="AL611">
        <v>1</v>
      </c>
      <c r="AM611">
        <v>1</v>
      </c>
      <c r="AN611">
        <v>29</v>
      </c>
      <c r="AO611">
        <v>0</v>
      </c>
      <c r="AP611">
        <v>286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1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2</v>
      </c>
      <c r="BF611">
        <v>1</v>
      </c>
      <c r="BG611">
        <v>340</v>
      </c>
      <c r="BH611">
        <v>13</v>
      </c>
      <c r="BI611">
        <v>7</v>
      </c>
      <c r="BJ611">
        <v>2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1</v>
      </c>
      <c r="BS611">
        <v>0</v>
      </c>
      <c r="BT611">
        <v>1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1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1</v>
      </c>
      <c r="CM611">
        <v>13</v>
      </c>
      <c r="CN611">
        <v>3</v>
      </c>
      <c r="CO611">
        <v>1</v>
      </c>
      <c r="CP611">
        <v>0</v>
      </c>
      <c r="CQ611">
        <v>1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1</v>
      </c>
      <c r="DE611">
        <v>3</v>
      </c>
      <c r="DF611">
        <v>31</v>
      </c>
      <c r="DG611">
        <v>19</v>
      </c>
      <c r="DH611">
        <v>0</v>
      </c>
      <c r="DI611">
        <v>3</v>
      </c>
      <c r="DJ611">
        <v>1</v>
      </c>
      <c r="DK611">
        <v>2</v>
      </c>
      <c r="DL611">
        <v>2</v>
      </c>
      <c r="DM611">
        <v>1</v>
      </c>
      <c r="DN611">
        <v>0</v>
      </c>
      <c r="DO611">
        <v>0</v>
      </c>
      <c r="DP611">
        <v>0</v>
      </c>
      <c r="DQ611">
        <v>1</v>
      </c>
      <c r="DR611">
        <v>0</v>
      </c>
      <c r="DS611">
        <v>0</v>
      </c>
      <c r="DT611">
        <v>1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1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31</v>
      </c>
      <c r="EJ611">
        <v>2</v>
      </c>
      <c r="EK611">
        <v>2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2</v>
      </c>
      <c r="FP611">
        <v>6</v>
      </c>
      <c r="FQ611">
        <v>5</v>
      </c>
      <c r="FR611">
        <v>0</v>
      </c>
      <c r="FS611">
        <v>0</v>
      </c>
      <c r="FT611">
        <v>0</v>
      </c>
      <c r="FU611">
        <v>0</v>
      </c>
      <c r="FV611">
        <v>1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6</v>
      </c>
      <c r="GV611">
        <v>23</v>
      </c>
      <c r="GW611">
        <v>7</v>
      </c>
      <c r="GX611">
        <v>1</v>
      </c>
      <c r="GY611">
        <v>3</v>
      </c>
      <c r="GZ611">
        <v>0</v>
      </c>
      <c r="HA611">
        <v>2</v>
      </c>
      <c r="HB611">
        <v>0</v>
      </c>
      <c r="HC611">
        <v>0</v>
      </c>
      <c r="HD611">
        <v>1</v>
      </c>
      <c r="HE611">
        <v>0</v>
      </c>
      <c r="HF611">
        <v>1</v>
      </c>
      <c r="HG611">
        <v>2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2</v>
      </c>
      <c r="HN611">
        <v>1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3</v>
      </c>
      <c r="HW611">
        <v>0</v>
      </c>
      <c r="HX611">
        <v>23</v>
      </c>
      <c r="HY611">
        <v>6</v>
      </c>
      <c r="HZ611">
        <v>1</v>
      </c>
      <c r="IA611">
        <v>2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>
        <v>0</v>
      </c>
      <c r="IJ611">
        <v>0</v>
      </c>
      <c r="IK611">
        <v>1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1</v>
      </c>
      <c r="JD611">
        <v>6</v>
      </c>
      <c r="JE611">
        <v>2</v>
      </c>
      <c r="JF611">
        <v>0</v>
      </c>
      <c r="JG611">
        <v>1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1</v>
      </c>
      <c r="JX611">
        <v>0</v>
      </c>
      <c r="JY611">
        <v>2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</row>
    <row r="612" spans="1:325">
      <c r="A612" t="s">
        <v>726</v>
      </c>
      <c r="B612" t="s">
        <v>715</v>
      </c>
      <c r="C612" t="str">
        <f>"181609"</f>
        <v>181609</v>
      </c>
      <c r="D612" t="s">
        <v>725</v>
      </c>
      <c r="E612">
        <v>1</v>
      </c>
      <c r="F612">
        <v>1729</v>
      </c>
      <c r="G612">
        <v>1309</v>
      </c>
      <c r="H612">
        <v>379</v>
      </c>
      <c r="I612">
        <v>930</v>
      </c>
      <c r="J612">
        <v>4</v>
      </c>
      <c r="K612">
        <v>7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930</v>
      </c>
      <c r="T612">
        <v>0</v>
      </c>
      <c r="U612">
        <v>0</v>
      </c>
      <c r="V612">
        <v>930</v>
      </c>
      <c r="W612">
        <v>25</v>
      </c>
      <c r="X612">
        <v>16</v>
      </c>
      <c r="Y612">
        <v>6</v>
      </c>
      <c r="Z612">
        <v>0</v>
      </c>
      <c r="AA612">
        <v>905</v>
      </c>
      <c r="AB612">
        <v>483</v>
      </c>
      <c r="AC612">
        <v>68</v>
      </c>
      <c r="AD612">
        <v>54</v>
      </c>
      <c r="AE612">
        <v>10</v>
      </c>
      <c r="AF612">
        <v>24</v>
      </c>
      <c r="AG612">
        <v>7</v>
      </c>
      <c r="AH612">
        <v>107</v>
      </c>
      <c r="AI612">
        <v>45</v>
      </c>
      <c r="AJ612">
        <v>2</v>
      </c>
      <c r="AK612">
        <v>1</v>
      </c>
      <c r="AL612">
        <v>20</v>
      </c>
      <c r="AM612">
        <v>59</v>
      </c>
      <c r="AN612">
        <v>22</v>
      </c>
      <c r="AO612">
        <v>1</v>
      </c>
      <c r="AP612">
        <v>8</v>
      </c>
      <c r="AQ612">
        <v>8</v>
      </c>
      <c r="AR612">
        <v>1</v>
      </c>
      <c r="AS612">
        <v>2</v>
      </c>
      <c r="AT612">
        <v>8</v>
      </c>
      <c r="AU612">
        <v>2</v>
      </c>
      <c r="AV612">
        <v>2</v>
      </c>
      <c r="AW612">
        <v>6</v>
      </c>
      <c r="AX612">
        <v>6</v>
      </c>
      <c r="AY612">
        <v>4</v>
      </c>
      <c r="AZ612">
        <v>2</v>
      </c>
      <c r="BA612">
        <v>0</v>
      </c>
      <c r="BB612">
        <v>4</v>
      </c>
      <c r="BC612">
        <v>3</v>
      </c>
      <c r="BD612">
        <v>1</v>
      </c>
      <c r="BE612">
        <v>3</v>
      </c>
      <c r="BF612">
        <v>3</v>
      </c>
      <c r="BG612">
        <v>483</v>
      </c>
      <c r="BH612">
        <v>136</v>
      </c>
      <c r="BI612">
        <v>80</v>
      </c>
      <c r="BJ612">
        <v>19</v>
      </c>
      <c r="BK612">
        <v>8</v>
      </c>
      <c r="BL612">
        <v>1</v>
      </c>
      <c r="BM612">
        <v>2</v>
      </c>
      <c r="BN612">
        <v>0</v>
      </c>
      <c r="BO612">
        <v>7</v>
      </c>
      <c r="BP612">
        <v>2</v>
      </c>
      <c r="BQ612">
        <v>4</v>
      </c>
      <c r="BR612">
        <v>0</v>
      </c>
      <c r="BS612">
        <v>0</v>
      </c>
      <c r="BT612">
        <v>0</v>
      </c>
      <c r="BU612">
        <v>0</v>
      </c>
      <c r="BV612">
        <v>2</v>
      </c>
      <c r="BW612">
        <v>3</v>
      </c>
      <c r="BX612">
        <v>0</v>
      </c>
      <c r="BY612">
        <v>0</v>
      </c>
      <c r="BZ612">
        <v>0</v>
      </c>
      <c r="CA612">
        <v>0</v>
      </c>
      <c r="CB612">
        <v>1</v>
      </c>
      <c r="CC612">
        <v>0</v>
      </c>
      <c r="CD612">
        <v>0</v>
      </c>
      <c r="CE612">
        <v>1</v>
      </c>
      <c r="CF612">
        <v>0</v>
      </c>
      <c r="CG612">
        <v>0</v>
      </c>
      <c r="CH612">
        <v>0</v>
      </c>
      <c r="CI612">
        <v>0</v>
      </c>
      <c r="CJ612">
        <v>1</v>
      </c>
      <c r="CK612">
        <v>0</v>
      </c>
      <c r="CL612">
        <v>5</v>
      </c>
      <c r="CM612">
        <v>136</v>
      </c>
      <c r="CN612">
        <v>23</v>
      </c>
      <c r="CO612">
        <v>9</v>
      </c>
      <c r="CP612">
        <v>2</v>
      </c>
      <c r="CQ612">
        <v>1</v>
      </c>
      <c r="CR612">
        <v>0</v>
      </c>
      <c r="CS612">
        <v>1</v>
      </c>
      <c r="CT612">
        <v>0</v>
      </c>
      <c r="CU612">
        <v>1</v>
      </c>
      <c r="CV612">
        <v>1</v>
      </c>
      <c r="CW612">
        <v>0</v>
      </c>
      <c r="CX612">
        <v>2</v>
      </c>
      <c r="CY612">
        <v>1</v>
      </c>
      <c r="CZ612">
        <v>0</v>
      </c>
      <c r="DA612">
        <v>2</v>
      </c>
      <c r="DB612">
        <v>3</v>
      </c>
      <c r="DC612">
        <v>0</v>
      </c>
      <c r="DD612">
        <v>0</v>
      </c>
      <c r="DE612">
        <v>23</v>
      </c>
      <c r="DF612">
        <v>42</v>
      </c>
      <c r="DG612">
        <v>26</v>
      </c>
      <c r="DH612">
        <v>2</v>
      </c>
      <c r="DI612">
        <v>0</v>
      </c>
      <c r="DJ612">
        <v>2</v>
      </c>
      <c r="DK612">
        <v>2</v>
      </c>
      <c r="DL612">
        <v>0</v>
      </c>
      <c r="DM612">
        <v>1</v>
      </c>
      <c r="DN612">
        <v>0</v>
      </c>
      <c r="DO612">
        <v>0</v>
      </c>
      <c r="DP612">
        <v>0</v>
      </c>
      <c r="DQ612">
        <v>0</v>
      </c>
      <c r="DR612">
        <v>3</v>
      </c>
      <c r="DS612">
        <v>0</v>
      </c>
      <c r="DT612">
        <v>2</v>
      </c>
      <c r="DU612">
        <v>2</v>
      </c>
      <c r="DV612">
        <v>0</v>
      </c>
      <c r="DW612">
        <v>0</v>
      </c>
      <c r="DX612">
        <v>0</v>
      </c>
      <c r="DY612">
        <v>0</v>
      </c>
      <c r="DZ612">
        <v>1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1</v>
      </c>
      <c r="EI612">
        <v>42</v>
      </c>
      <c r="EJ612">
        <v>24</v>
      </c>
      <c r="EK612">
        <v>15</v>
      </c>
      <c r="EL612">
        <v>0</v>
      </c>
      <c r="EM612">
        <v>2</v>
      </c>
      <c r="EN612">
        <v>0</v>
      </c>
      <c r="EO612">
        <v>0</v>
      </c>
      <c r="EP612">
        <v>0</v>
      </c>
      <c r="EQ612">
        <v>1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1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1</v>
      </c>
      <c r="FE612">
        <v>0</v>
      </c>
      <c r="FF612">
        <v>0</v>
      </c>
      <c r="FG612">
        <v>0</v>
      </c>
      <c r="FH612">
        <v>0</v>
      </c>
      <c r="FI612">
        <v>3</v>
      </c>
      <c r="FJ612">
        <v>1</v>
      </c>
      <c r="FK612">
        <v>0</v>
      </c>
      <c r="FL612">
        <v>0</v>
      </c>
      <c r="FM612">
        <v>0</v>
      </c>
      <c r="FN612">
        <v>0</v>
      </c>
      <c r="FO612">
        <v>24</v>
      </c>
      <c r="FP612">
        <v>51</v>
      </c>
      <c r="FQ612">
        <v>28</v>
      </c>
      <c r="FR612">
        <v>10</v>
      </c>
      <c r="FS612">
        <v>0</v>
      </c>
      <c r="FT612">
        <v>1</v>
      </c>
      <c r="FU612">
        <v>2</v>
      </c>
      <c r="FV612">
        <v>0</v>
      </c>
      <c r="FW612">
        <v>1</v>
      </c>
      <c r="FX612">
        <v>3</v>
      </c>
      <c r="FY612">
        <v>0</v>
      </c>
      <c r="FZ612">
        <v>0</v>
      </c>
      <c r="GA612">
        <v>3</v>
      </c>
      <c r="GB612">
        <v>0</v>
      </c>
      <c r="GC612">
        <v>0</v>
      </c>
      <c r="GD612">
        <v>0</v>
      </c>
      <c r="GE612">
        <v>0</v>
      </c>
      <c r="GF612">
        <v>0</v>
      </c>
      <c r="GG612">
        <v>0</v>
      </c>
      <c r="GH612">
        <v>1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2</v>
      </c>
      <c r="GU612">
        <v>51</v>
      </c>
      <c r="GV612">
        <v>84</v>
      </c>
      <c r="GW612">
        <v>43</v>
      </c>
      <c r="GX612">
        <v>1</v>
      </c>
      <c r="GY612">
        <v>2</v>
      </c>
      <c r="GZ612">
        <v>2</v>
      </c>
      <c r="HA612">
        <v>5</v>
      </c>
      <c r="HB612">
        <v>0</v>
      </c>
      <c r="HC612">
        <v>3</v>
      </c>
      <c r="HD612">
        <v>0</v>
      </c>
      <c r="HE612">
        <v>1</v>
      </c>
      <c r="HF612">
        <v>3</v>
      </c>
      <c r="HG612">
        <v>1</v>
      </c>
      <c r="HH612">
        <v>6</v>
      </c>
      <c r="HI612">
        <v>0</v>
      </c>
      <c r="HJ612">
        <v>0</v>
      </c>
      <c r="HK612">
        <v>0</v>
      </c>
      <c r="HL612">
        <v>0</v>
      </c>
      <c r="HM612">
        <v>0</v>
      </c>
      <c r="HN612">
        <v>1</v>
      </c>
      <c r="HO612">
        <v>1</v>
      </c>
      <c r="HP612">
        <v>0</v>
      </c>
      <c r="HQ612">
        <v>8</v>
      </c>
      <c r="HR612">
        <v>2</v>
      </c>
      <c r="HS612">
        <v>3</v>
      </c>
      <c r="HT612">
        <v>1</v>
      </c>
      <c r="HU612">
        <v>0</v>
      </c>
      <c r="HV612">
        <v>1</v>
      </c>
      <c r="HW612">
        <v>0</v>
      </c>
      <c r="HX612">
        <v>84</v>
      </c>
      <c r="HY612">
        <v>52</v>
      </c>
      <c r="HZ612">
        <v>31</v>
      </c>
      <c r="IA612">
        <v>7</v>
      </c>
      <c r="IB612">
        <v>1</v>
      </c>
      <c r="IC612">
        <v>2</v>
      </c>
      <c r="ID612">
        <v>1</v>
      </c>
      <c r="IE612">
        <v>2</v>
      </c>
      <c r="IF612">
        <v>0</v>
      </c>
      <c r="IG612">
        <v>0</v>
      </c>
      <c r="IH612">
        <v>0</v>
      </c>
      <c r="II612">
        <v>1</v>
      </c>
      <c r="IJ612">
        <v>0</v>
      </c>
      <c r="IK612">
        <v>0</v>
      </c>
      <c r="IL612">
        <v>0</v>
      </c>
      <c r="IM612">
        <v>0</v>
      </c>
      <c r="IN612">
        <v>0</v>
      </c>
      <c r="IO612">
        <v>1</v>
      </c>
      <c r="IP612">
        <v>0</v>
      </c>
      <c r="IQ612">
        <v>0</v>
      </c>
      <c r="IR612">
        <v>2</v>
      </c>
      <c r="IS612">
        <v>1</v>
      </c>
      <c r="IT612">
        <v>0</v>
      </c>
      <c r="IU612">
        <v>0</v>
      </c>
      <c r="IV612">
        <v>1</v>
      </c>
      <c r="IW612">
        <v>0</v>
      </c>
      <c r="IX612">
        <v>0</v>
      </c>
      <c r="IY612">
        <v>0</v>
      </c>
      <c r="IZ612">
        <v>0</v>
      </c>
      <c r="JA612">
        <v>2</v>
      </c>
      <c r="JB612">
        <v>0</v>
      </c>
      <c r="JC612">
        <v>0</v>
      </c>
      <c r="JD612">
        <v>52</v>
      </c>
      <c r="JE612">
        <v>5</v>
      </c>
      <c r="JF612">
        <v>0</v>
      </c>
      <c r="JG612">
        <v>1</v>
      </c>
      <c r="JH612">
        <v>0</v>
      </c>
      <c r="JI612">
        <v>0</v>
      </c>
      <c r="JJ612">
        <v>0</v>
      </c>
      <c r="JK612">
        <v>0</v>
      </c>
      <c r="JL612">
        <v>0</v>
      </c>
      <c r="JM612">
        <v>1</v>
      </c>
      <c r="JN612">
        <v>0</v>
      </c>
      <c r="JO612">
        <v>0</v>
      </c>
      <c r="JP612">
        <v>1</v>
      </c>
      <c r="JQ612">
        <v>1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1</v>
      </c>
      <c r="JX612">
        <v>0</v>
      </c>
      <c r="JY612">
        <v>5</v>
      </c>
      <c r="JZ612">
        <v>4</v>
      </c>
      <c r="KA612">
        <v>1</v>
      </c>
      <c r="KB612">
        <v>0</v>
      </c>
      <c r="KC612">
        <v>0</v>
      </c>
      <c r="KD612">
        <v>0</v>
      </c>
      <c r="KE612">
        <v>0</v>
      </c>
      <c r="KF612">
        <v>0</v>
      </c>
      <c r="KG612">
        <v>0</v>
      </c>
      <c r="KH612">
        <v>0</v>
      </c>
      <c r="KI612">
        <v>1</v>
      </c>
      <c r="KJ612">
        <v>0</v>
      </c>
      <c r="KK612">
        <v>0</v>
      </c>
      <c r="KL612">
        <v>0</v>
      </c>
      <c r="KM612">
        <v>2</v>
      </c>
      <c r="KN612">
        <v>0</v>
      </c>
      <c r="KO612">
        <v>0</v>
      </c>
      <c r="KP612">
        <v>0</v>
      </c>
      <c r="KQ612">
        <v>4</v>
      </c>
      <c r="KR612">
        <v>1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0</v>
      </c>
      <c r="LD612">
        <v>1</v>
      </c>
      <c r="LE612">
        <v>0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1</v>
      </c>
    </row>
    <row r="613" spans="1:325">
      <c r="A613" t="s">
        <v>724</v>
      </c>
      <c r="B613" t="s">
        <v>715</v>
      </c>
      <c r="C613" t="str">
        <f>"181609"</f>
        <v>181609</v>
      </c>
      <c r="D613" t="s">
        <v>723</v>
      </c>
      <c r="E613">
        <v>2</v>
      </c>
      <c r="F613">
        <v>1711</v>
      </c>
      <c r="G613">
        <v>1289</v>
      </c>
      <c r="H613">
        <v>246</v>
      </c>
      <c r="I613">
        <v>1043</v>
      </c>
      <c r="J613">
        <v>3</v>
      </c>
      <c r="K613">
        <v>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1043</v>
      </c>
      <c r="T613">
        <v>0</v>
      </c>
      <c r="U613">
        <v>0</v>
      </c>
      <c r="V613">
        <v>1043</v>
      </c>
      <c r="W613">
        <v>9</v>
      </c>
      <c r="X613">
        <v>7</v>
      </c>
      <c r="Y613">
        <v>2</v>
      </c>
      <c r="Z613">
        <v>0</v>
      </c>
      <c r="AA613">
        <v>1034</v>
      </c>
      <c r="AB613">
        <v>503</v>
      </c>
      <c r="AC613">
        <v>89</v>
      </c>
      <c r="AD613">
        <v>94</v>
      </c>
      <c r="AE613">
        <v>9</v>
      </c>
      <c r="AF613">
        <v>25</v>
      </c>
      <c r="AG613">
        <v>3</v>
      </c>
      <c r="AH613">
        <v>91</v>
      </c>
      <c r="AI613">
        <v>50</v>
      </c>
      <c r="AJ613">
        <v>2</v>
      </c>
      <c r="AK613">
        <v>1</v>
      </c>
      <c r="AL613">
        <v>20</v>
      </c>
      <c r="AM613">
        <v>55</v>
      </c>
      <c r="AN613">
        <v>18</v>
      </c>
      <c r="AO613">
        <v>1</v>
      </c>
      <c r="AP613">
        <v>5</v>
      </c>
      <c r="AQ613">
        <v>4</v>
      </c>
      <c r="AR613">
        <v>1</v>
      </c>
      <c r="AS613">
        <v>1</v>
      </c>
      <c r="AT613">
        <v>4</v>
      </c>
      <c r="AU613">
        <v>1</v>
      </c>
      <c r="AV613">
        <v>4</v>
      </c>
      <c r="AW613">
        <v>2</v>
      </c>
      <c r="AX613">
        <v>1</v>
      </c>
      <c r="AY613">
        <v>9</v>
      </c>
      <c r="AZ613">
        <v>1</v>
      </c>
      <c r="BA613">
        <v>0</v>
      </c>
      <c r="BB613">
        <v>3</v>
      </c>
      <c r="BC613">
        <v>0</v>
      </c>
      <c r="BD613">
        <v>2</v>
      </c>
      <c r="BE613">
        <v>2</v>
      </c>
      <c r="BF613">
        <v>5</v>
      </c>
      <c r="BG613">
        <v>503</v>
      </c>
      <c r="BH613">
        <v>146</v>
      </c>
      <c r="BI613">
        <v>51</v>
      </c>
      <c r="BJ613">
        <v>21</v>
      </c>
      <c r="BK613">
        <v>29</v>
      </c>
      <c r="BL613">
        <v>1</v>
      </c>
      <c r="BM613">
        <v>3</v>
      </c>
      <c r="BN613">
        <v>2</v>
      </c>
      <c r="BO613">
        <v>4</v>
      </c>
      <c r="BP613">
        <v>0</v>
      </c>
      <c r="BQ613">
        <v>2</v>
      </c>
      <c r="BR613">
        <v>1</v>
      </c>
      <c r="BS613">
        <v>0</v>
      </c>
      <c r="BT613">
        <v>0</v>
      </c>
      <c r="BU613">
        <v>0</v>
      </c>
      <c r="BV613">
        <v>1</v>
      </c>
      <c r="BW613">
        <v>12</v>
      </c>
      <c r="BX613">
        <v>0</v>
      </c>
      <c r="BY613">
        <v>0</v>
      </c>
      <c r="BZ613">
        <v>0</v>
      </c>
      <c r="CA613">
        <v>1</v>
      </c>
      <c r="CB613">
        <v>3</v>
      </c>
      <c r="CC613">
        <v>1</v>
      </c>
      <c r="CD613">
        <v>2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3</v>
      </c>
      <c r="CL613">
        <v>9</v>
      </c>
      <c r="CM613">
        <v>146</v>
      </c>
      <c r="CN613">
        <v>30</v>
      </c>
      <c r="CO613">
        <v>13</v>
      </c>
      <c r="CP613">
        <v>1</v>
      </c>
      <c r="CQ613">
        <v>4</v>
      </c>
      <c r="CR613">
        <v>0</v>
      </c>
      <c r="CS613">
        <v>2</v>
      </c>
      <c r="CT613">
        <v>1</v>
      </c>
      <c r="CU613">
        <v>0</v>
      </c>
      <c r="CV613">
        <v>1</v>
      </c>
      <c r="CW613">
        <v>2</v>
      </c>
      <c r="CX613">
        <v>0</v>
      </c>
      <c r="CY613">
        <v>0</v>
      </c>
      <c r="CZ613">
        <v>1</v>
      </c>
      <c r="DA613">
        <v>2</v>
      </c>
      <c r="DB613">
        <v>1</v>
      </c>
      <c r="DC613">
        <v>0</v>
      </c>
      <c r="DD613">
        <v>2</v>
      </c>
      <c r="DE613">
        <v>30</v>
      </c>
      <c r="DF613">
        <v>71</v>
      </c>
      <c r="DG613">
        <v>30</v>
      </c>
      <c r="DH613">
        <v>3</v>
      </c>
      <c r="DI613">
        <v>3</v>
      </c>
      <c r="DJ613">
        <v>15</v>
      </c>
      <c r="DK613">
        <v>2</v>
      </c>
      <c r="DL613">
        <v>0</v>
      </c>
      <c r="DM613">
        <v>4</v>
      </c>
      <c r="DN613">
        <v>0</v>
      </c>
      <c r="DO613">
        <v>1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2</v>
      </c>
      <c r="EA613">
        <v>0</v>
      </c>
      <c r="EB613">
        <v>0</v>
      </c>
      <c r="EC613">
        <v>0</v>
      </c>
      <c r="ED613">
        <v>2</v>
      </c>
      <c r="EE613">
        <v>0</v>
      </c>
      <c r="EF613">
        <v>0</v>
      </c>
      <c r="EG613">
        <v>1</v>
      </c>
      <c r="EH613">
        <v>6</v>
      </c>
      <c r="EI613">
        <v>71</v>
      </c>
      <c r="EJ613">
        <v>20</v>
      </c>
      <c r="EK613">
        <v>13</v>
      </c>
      <c r="EL613">
        <v>1</v>
      </c>
      <c r="EM613">
        <v>0</v>
      </c>
      <c r="EN613">
        <v>0</v>
      </c>
      <c r="EO613">
        <v>0</v>
      </c>
      <c r="EP613">
        <v>0</v>
      </c>
      <c r="EQ613">
        <v>1</v>
      </c>
      <c r="ER613">
        <v>0</v>
      </c>
      <c r="ES613">
        <v>0</v>
      </c>
      <c r="ET613">
        <v>2</v>
      </c>
      <c r="EU613">
        <v>0</v>
      </c>
      <c r="EV613">
        <v>0</v>
      </c>
      <c r="EW613">
        <v>0</v>
      </c>
      <c r="EX613">
        <v>1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1</v>
      </c>
      <c r="FE613">
        <v>0</v>
      </c>
      <c r="FF613">
        <v>0</v>
      </c>
      <c r="FG613">
        <v>0</v>
      </c>
      <c r="FH613">
        <v>0</v>
      </c>
      <c r="FI613">
        <v>1</v>
      </c>
      <c r="FJ613">
        <v>0</v>
      </c>
      <c r="FK613">
        <v>0</v>
      </c>
      <c r="FL613">
        <v>0</v>
      </c>
      <c r="FM613">
        <v>0</v>
      </c>
      <c r="FN613">
        <v>0</v>
      </c>
      <c r="FO613">
        <v>20</v>
      </c>
      <c r="FP613">
        <v>58</v>
      </c>
      <c r="FQ613">
        <v>36</v>
      </c>
      <c r="FR613">
        <v>9</v>
      </c>
      <c r="FS613">
        <v>0</v>
      </c>
      <c r="FT613">
        <v>0</v>
      </c>
      <c r="FU613">
        <v>3</v>
      </c>
      <c r="FV613">
        <v>1</v>
      </c>
      <c r="FW613">
        <v>2</v>
      </c>
      <c r="FX613">
        <v>1</v>
      </c>
      <c r="FY613">
        <v>1</v>
      </c>
      <c r="FZ613">
        <v>1</v>
      </c>
      <c r="GA613">
        <v>1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>
        <v>1</v>
      </c>
      <c r="GJ613">
        <v>0</v>
      </c>
      <c r="GK613">
        <v>0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2</v>
      </c>
      <c r="GT613">
        <v>0</v>
      </c>
      <c r="GU613">
        <v>58</v>
      </c>
      <c r="GV613">
        <v>114</v>
      </c>
      <c r="GW613">
        <v>46</v>
      </c>
      <c r="GX613">
        <v>8</v>
      </c>
      <c r="GY613">
        <v>15</v>
      </c>
      <c r="GZ613">
        <v>0</v>
      </c>
      <c r="HA613">
        <v>3</v>
      </c>
      <c r="HB613">
        <v>3</v>
      </c>
      <c r="HC613">
        <v>1</v>
      </c>
      <c r="HD613">
        <v>0</v>
      </c>
      <c r="HE613">
        <v>1</v>
      </c>
      <c r="HF613">
        <v>2</v>
      </c>
      <c r="HG613">
        <v>7</v>
      </c>
      <c r="HH613">
        <v>3</v>
      </c>
      <c r="HI613">
        <v>1</v>
      </c>
      <c r="HJ613">
        <v>0</v>
      </c>
      <c r="HK613">
        <v>3</v>
      </c>
      <c r="HL613">
        <v>3</v>
      </c>
      <c r="HM613">
        <v>1</v>
      </c>
      <c r="HN613">
        <v>5</v>
      </c>
      <c r="HO613">
        <v>1</v>
      </c>
      <c r="HP613">
        <v>0</v>
      </c>
      <c r="HQ613">
        <v>5</v>
      </c>
      <c r="HR613">
        <v>0</v>
      </c>
      <c r="HS613">
        <v>3</v>
      </c>
      <c r="HT613">
        <v>0</v>
      </c>
      <c r="HU613">
        <v>1</v>
      </c>
      <c r="HV613">
        <v>1</v>
      </c>
      <c r="HW613">
        <v>1</v>
      </c>
      <c r="HX613">
        <v>114</v>
      </c>
      <c r="HY613">
        <v>88</v>
      </c>
      <c r="HZ613">
        <v>51</v>
      </c>
      <c r="IA613">
        <v>10</v>
      </c>
      <c r="IB613">
        <v>0</v>
      </c>
      <c r="IC613">
        <v>1</v>
      </c>
      <c r="ID613">
        <v>4</v>
      </c>
      <c r="IE613">
        <v>0</v>
      </c>
      <c r="IF613">
        <v>1</v>
      </c>
      <c r="IG613">
        <v>1</v>
      </c>
      <c r="IH613">
        <v>0</v>
      </c>
      <c r="II613">
        <v>1</v>
      </c>
      <c r="IJ613">
        <v>3</v>
      </c>
      <c r="IK613">
        <v>0</v>
      </c>
      <c r="IL613">
        <v>1</v>
      </c>
      <c r="IM613">
        <v>1</v>
      </c>
      <c r="IN613">
        <v>1</v>
      </c>
      <c r="IO613">
        <v>1</v>
      </c>
      <c r="IP613">
        <v>2</v>
      </c>
      <c r="IQ613">
        <v>1</v>
      </c>
      <c r="IR613">
        <v>5</v>
      </c>
      <c r="IS613">
        <v>0</v>
      </c>
      <c r="IT613">
        <v>0</v>
      </c>
      <c r="IU613">
        <v>0</v>
      </c>
      <c r="IV613">
        <v>2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1</v>
      </c>
      <c r="JC613">
        <v>1</v>
      </c>
      <c r="JD613">
        <v>88</v>
      </c>
      <c r="JE613">
        <v>3</v>
      </c>
      <c r="JF613">
        <v>2</v>
      </c>
      <c r="JG613">
        <v>0</v>
      </c>
      <c r="JH613">
        <v>0</v>
      </c>
      <c r="JI613">
        <v>0</v>
      </c>
      <c r="JJ613">
        <v>1</v>
      </c>
      <c r="JK613">
        <v>0</v>
      </c>
      <c r="JL613">
        <v>0</v>
      </c>
      <c r="JM613">
        <v>0</v>
      </c>
      <c r="JN613">
        <v>0</v>
      </c>
      <c r="JO613">
        <v>0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3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1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1</v>
      </c>
      <c r="LM613">
        <v>1</v>
      </c>
    </row>
    <row r="614" spans="1:325">
      <c r="A614" t="s">
        <v>722</v>
      </c>
      <c r="B614" t="s">
        <v>715</v>
      </c>
      <c r="C614" t="str">
        <f>"181609"</f>
        <v>181609</v>
      </c>
      <c r="D614" t="s">
        <v>721</v>
      </c>
      <c r="E614">
        <v>3</v>
      </c>
      <c r="F614">
        <v>1535</v>
      </c>
      <c r="G614">
        <v>1160</v>
      </c>
      <c r="H614">
        <v>190</v>
      </c>
      <c r="I614">
        <v>970</v>
      </c>
      <c r="J614">
        <v>0</v>
      </c>
      <c r="K614">
        <v>3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970</v>
      </c>
      <c r="T614">
        <v>0</v>
      </c>
      <c r="U614">
        <v>0</v>
      </c>
      <c r="V614">
        <v>970</v>
      </c>
      <c r="W614">
        <v>23</v>
      </c>
      <c r="X614">
        <v>11</v>
      </c>
      <c r="Y614">
        <v>12</v>
      </c>
      <c r="Z614">
        <v>0</v>
      </c>
      <c r="AA614">
        <v>947</v>
      </c>
      <c r="AB614">
        <v>614</v>
      </c>
      <c r="AC614">
        <v>100</v>
      </c>
      <c r="AD614">
        <v>135</v>
      </c>
      <c r="AE614">
        <v>13</v>
      </c>
      <c r="AF614">
        <v>32</v>
      </c>
      <c r="AG614">
        <v>4</v>
      </c>
      <c r="AH614">
        <v>166</v>
      </c>
      <c r="AI614">
        <v>44</v>
      </c>
      <c r="AJ614">
        <v>5</v>
      </c>
      <c r="AK614">
        <v>1</v>
      </c>
      <c r="AL614">
        <v>33</v>
      </c>
      <c r="AM614">
        <v>30</v>
      </c>
      <c r="AN614">
        <v>11</v>
      </c>
      <c r="AO614">
        <v>0</v>
      </c>
      <c r="AP614">
        <v>3</v>
      </c>
      <c r="AQ614">
        <v>2</v>
      </c>
      <c r="AR614">
        <v>3</v>
      </c>
      <c r="AS614">
        <v>1</v>
      </c>
      <c r="AT614">
        <v>1</v>
      </c>
      <c r="AU614">
        <v>1</v>
      </c>
      <c r="AV614">
        <v>0</v>
      </c>
      <c r="AW614">
        <v>1</v>
      </c>
      <c r="AX614">
        <v>5</v>
      </c>
      <c r="AY614">
        <v>6</v>
      </c>
      <c r="AZ614">
        <v>1</v>
      </c>
      <c r="BA614">
        <v>0</v>
      </c>
      <c r="BB614">
        <v>9</v>
      </c>
      <c r="BC614">
        <v>0</v>
      </c>
      <c r="BD614">
        <v>0</v>
      </c>
      <c r="BE614">
        <v>2</v>
      </c>
      <c r="BF614">
        <v>5</v>
      </c>
      <c r="BG614">
        <v>614</v>
      </c>
      <c r="BH614">
        <v>103</v>
      </c>
      <c r="BI614">
        <v>53</v>
      </c>
      <c r="BJ614">
        <v>10</v>
      </c>
      <c r="BK614">
        <v>9</v>
      </c>
      <c r="BL614">
        <v>3</v>
      </c>
      <c r="BM614">
        <v>0</v>
      </c>
      <c r="BN614">
        <v>0</v>
      </c>
      <c r="BO614">
        <v>5</v>
      </c>
      <c r="BP614">
        <v>1</v>
      </c>
      <c r="BQ614">
        <v>1</v>
      </c>
      <c r="BR614">
        <v>0</v>
      </c>
      <c r="BS614">
        <v>0</v>
      </c>
      <c r="BT614">
        <v>0</v>
      </c>
      <c r="BU614">
        <v>1</v>
      </c>
      <c r="BV614">
        <v>2</v>
      </c>
      <c r="BW614">
        <v>5</v>
      </c>
      <c r="BX614">
        <v>0</v>
      </c>
      <c r="BY614">
        <v>0</v>
      </c>
      <c r="BZ614">
        <v>0</v>
      </c>
      <c r="CA614">
        <v>0</v>
      </c>
      <c r="CB614">
        <v>4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2</v>
      </c>
      <c r="CL614">
        <v>7</v>
      </c>
      <c r="CM614">
        <v>103</v>
      </c>
      <c r="CN614">
        <v>12</v>
      </c>
      <c r="CO614">
        <v>7</v>
      </c>
      <c r="CP614">
        <v>1</v>
      </c>
      <c r="CQ614">
        <v>2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2</v>
      </c>
      <c r="DC614">
        <v>0</v>
      </c>
      <c r="DD614">
        <v>0</v>
      </c>
      <c r="DE614">
        <v>12</v>
      </c>
      <c r="DF614">
        <v>38</v>
      </c>
      <c r="DG614">
        <v>20</v>
      </c>
      <c r="DH614">
        <v>2</v>
      </c>
      <c r="DI614">
        <v>1</v>
      </c>
      <c r="DJ614">
        <v>1</v>
      </c>
      <c r="DK614">
        <v>0</v>
      </c>
      <c r="DL614">
        <v>4</v>
      </c>
      <c r="DM614">
        <v>0</v>
      </c>
      <c r="DN614">
        <v>1</v>
      </c>
      <c r="DO614">
        <v>1</v>
      </c>
      <c r="DP614">
        <v>0</v>
      </c>
      <c r="DQ614">
        <v>0</v>
      </c>
      <c r="DR614">
        <v>0</v>
      </c>
      <c r="DS614">
        <v>1</v>
      </c>
      <c r="DT614">
        <v>0</v>
      </c>
      <c r="DU614">
        <v>1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1</v>
      </c>
      <c r="EB614">
        <v>0</v>
      </c>
      <c r="EC614">
        <v>1</v>
      </c>
      <c r="ED614">
        <v>0</v>
      </c>
      <c r="EE614">
        <v>0</v>
      </c>
      <c r="EF614">
        <v>0</v>
      </c>
      <c r="EG614">
        <v>1</v>
      </c>
      <c r="EH614">
        <v>3</v>
      </c>
      <c r="EI614">
        <v>38</v>
      </c>
      <c r="EJ614">
        <v>18</v>
      </c>
      <c r="EK614">
        <v>8</v>
      </c>
      <c r="EL614">
        <v>1</v>
      </c>
      <c r="EM614">
        <v>1</v>
      </c>
      <c r="EN614">
        <v>1</v>
      </c>
      <c r="EO614">
        <v>0</v>
      </c>
      <c r="EP614">
        <v>1</v>
      </c>
      <c r="EQ614">
        <v>0</v>
      </c>
      <c r="ER614">
        <v>0</v>
      </c>
      <c r="ES614">
        <v>1</v>
      </c>
      <c r="ET614">
        <v>3</v>
      </c>
      <c r="EU614">
        <v>0</v>
      </c>
      <c r="EV614">
        <v>0</v>
      </c>
      <c r="EW614">
        <v>0</v>
      </c>
      <c r="EX614">
        <v>1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0</v>
      </c>
      <c r="FK614">
        <v>1</v>
      </c>
      <c r="FL614">
        <v>0</v>
      </c>
      <c r="FM614">
        <v>0</v>
      </c>
      <c r="FN614">
        <v>0</v>
      </c>
      <c r="FO614">
        <v>18</v>
      </c>
      <c r="FP614">
        <v>27</v>
      </c>
      <c r="FQ614">
        <v>14</v>
      </c>
      <c r="FR614">
        <v>1</v>
      </c>
      <c r="FS614">
        <v>0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1</v>
      </c>
      <c r="FZ614">
        <v>0</v>
      </c>
      <c r="GA614">
        <v>2</v>
      </c>
      <c r="GB614">
        <v>0</v>
      </c>
      <c r="GC614">
        <v>0</v>
      </c>
      <c r="GD614">
        <v>0</v>
      </c>
      <c r="GE614">
        <v>1</v>
      </c>
      <c r="GF614">
        <v>0</v>
      </c>
      <c r="GG614">
        <v>0</v>
      </c>
      <c r="GH614">
        <v>2</v>
      </c>
      <c r="GI614">
        <v>1</v>
      </c>
      <c r="GJ614">
        <v>0</v>
      </c>
      <c r="GK614">
        <v>1</v>
      </c>
      <c r="GL614">
        <v>2</v>
      </c>
      <c r="GM614">
        <v>1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1</v>
      </c>
      <c r="GT614">
        <v>0</v>
      </c>
      <c r="GU614">
        <v>27</v>
      </c>
      <c r="GV614">
        <v>91</v>
      </c>
      <c r="GW614">
        <v>43</v>
      </c>
      <c r="GX614">
        <v>4</v>
      </c>
      <c r="GY614">
        <v>5</v>
      </c>
      <c r="GZ614">
        <v>1</v>
      </c>
      <c r="HA614">
        <v>5</v>
      </c>
      <c r="HB614">
        <v>1</v>
      </c>
      <c r="HC614">
        <v>0</v>
      </c>
      <c r="HD614">
        <v>0</v>
      </c>
      <c r="HE614">
        <v>1</v>
      </c>
      <c r="HF614">
        <v>1</v>
      </c>
      <c r="HG614">
        <v>8</v>
      </c>
      <c r="HH614">
        <v>11</v>
      </c>
      <c r="HI614">
        <v>0</v>
      </c>
      <c r="HJ614">
        <v>1</v>
      </c>
      <c r="HK614">
        <v>1</v>
      </c>
      <c r="HL614">
        <v>0</v>
      </c>
      <c r="HM614">
        <v>1</v>
      </c>
      <c r="HN614">
        <v>0</v>
      </c>
      <c r="HO614">
        <v>1</v>
      </c>
      <c r="HP614">
        <v>0</v>
      </c>
      <c r="HQ614">
        <v>5</v>
      </c>
      <c r="HR614">
        <v>1</v>
      </c>
      <c r="HS614">
        <v>0</v>
      </c>
      <c r="HT614">
        <v>0</v>
      </c>
      <c r="HU614">
        <v>1</v>
      </c>
      <c r="HV614">
        <v>0</v>
      </c>
      <c r="HW614">
        <v>0</v>
      </c>
      <c r="HX614">
        <v>91</v>
      </c>
      <c r="HY614">
        <v>34</v>
      </c>
      <c r="HZ614">
        <v>23</v>
      </c>
      <c r="IA614">
        <v>2</v>
      </c>
      <c r="IB614">
        <v>0</v>
      </c>
      <c r="IC614">
        <v>0</v>
      </c>
      <c r="ID614">
        <v>2</v>
      </c>
      <c r="IE614">
        <v>2</v>
      </c>
      <c r="IF614">
        <v>1</v>
      </c>
      <c r="IG614">
        <v>0</v>
      </c>
      <c r="IH614">
        <v>0</v>
      </c>
      <c r="II614">
        <v>1</v>
      </c>
      <c r="IJ614">
        <v>0</v>
      </c>
      <c r="IK614">
        <v>0</v>
      </c>
      <c r="IL614">
        <v>0</v>
      </c>
      <c r="IM614">
        <v>0</v>
      </c>
      <c r="IN614">
        <v>0</v>
      </c>
      <c r="IO614">
        <v>0</v>
      </c>
      <c r="IP614">
        <v>0</v>
      </c>
      <c r="IQ614">
        <v>0</v>
      </c>
      <c r="IR614">
        <v>1</v>
      </c>
      <c r="IS614">
        <v>0</v>
      </c>
      <c r="IT614">
        <v>0</v>
      </c>
      <c r="IU614">
        <v>0</v>
      </c>
      <c r="IV614">
        <v>0</v>
      </c>
      <c r="IW614">
        <v>0</v>
      </c>
      <c r="IX614">
        <v>1</v>
      </c>
      <c r="IY614">
        <v>1</v>
      </c>
      <c r="IZ614">
        <v>0</v>
      </c>
      <c r="JA614">
        <v>0</v>
      </c>
      <c r="JB614">
        <v>0</v>
      </c>
      <c r="JC614">
        <v>0</v>
      </c>
      <c r="JD614">
        <v>34</v>
      </c>
      <c r="JE614">
        <v>7</v>
      </c>
      <c r="JF614">
        <v>2</v>
      </c>
      <c r="JG614">
        <v>3</v>
      </c>
      <c r="JH614">
        <v>0</v>
      </c>
      <c r="JI614">
        <v>1</v>
      </c>
      <c r="JJ614">
        <v>0</v>
      </c>
      <c r="JK614">
        <v>0</v>
      </c>
      <c r="JL614">
        <v>0</v>
      </c>
      <c r="JM614">
        <v>0</v>
      </c>
      <c r="JN614">
        <v>0</v>
      </c>
      <c r="JO614">
        <v>0</v>
      </c>
      <c r="JP614">
        <v>0</v>
      </c>
      <c r="JQ614">
        <v>1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7</v>
      </c>
      <c r="JZ614">
        <v>2</v>
      </c>
      <c r="KA614">
        <v>1</v>
      </c>
      <c r="KB614">
        <v>0</v>
      </c>
      <c r="KC614">
        <v>1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0</v>
      </c>
      <c r="KK614">
        <v>0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2</v>
      </c>
      <c r="KR614">
        <v>1</v>
      </c>
      <c r="KS614">
        <v>1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1</v>
      </c>
    </row>
    <row r="615" spans="1:325">
      <c r="A615" t="s">
        <v>720</v>
      </c>
      <c r="B615" t="s">
        <v>715</v>
      </c>
      <c r="C615" t="str">
        <f>"181609"</f>
        <v>181609</v>
      </c>
      <c r="D615" t="s">
        <v>719</v>
      </c>
      <c r="E615">
        <v>4</v>
      </c>
      <c r="F615">
        <v>1075</v>
      </c>
      <c r="G615">
        <v>811</v>
      </c>
      <c r="H615">
        <v>194</v>
      </c>
      <c r="I615">
        <v>617</v>
      </c>
      <c r="J615">
        <v>0</v>
      </c>
      <c r="K615">
        <v>3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617</v>
      </c>
      <c r="T615">
        <v>0</v>
      </c>
      <c r="U615">
        <v>0</v>
      </c>
      <c r="V615">
        <v>617</v>
      </c>
      <c r="W615">
        <v>19</v>
      </c>
      <c r="X615">
        <v>12</v>
      </c>
      <c r="Y615">
        <v>7</v>
      </c>
      <c r="Z615">
        <v>0</v>
      </c>
      <c r="AA615">
        <v>598</v>
      </c>
      <c r="AB615">
        <v>359</v>
      </c>
      <c r="AC615">
        <v>70</v>
      </c>
      <c r="AD615">
        <v>59</v>
      </c>
      <c r="AE615">
        <v>5</v>
      </c>
      <c r="AF615">
        <v>14</v>
      </c>
      <c r="AG615">
        <v>7</v>
      </c>
      <c r="AH615">
        <v>89</v>
      </c>
      <c r="AI615">
        <v>22</v>
      </c>
      <c r="AJ615">
        <v>2</v>
      </c>
      <c r="AK615">
        <v>1</v>
      </c>
      <c r="AL615">
        <v>19</v>
      </c>
      <c r="AM615">
        <v>37</v>
      </c>
      <c r="AN615">
        <v>6</v>
      </c>
      <c r="AO615">
        <v>0</v>
      </c>
      <c r="AP615">
        <v>4</v>
      </c>
      <c r="AQ615">
        <v>0</v>
      </c>
      <c r="AR615">
        <v>0</v>
      </c>
      <c r="AS615">
        <v>0</v>
      </c>
      <c r="AT615">
        <v>0</v>
      </c>
      <c r="AU615">
        <v>2</v>
      </c>
      <c r="AV615">
        <v>2</v>
      </c>
      <c r="AW615">
        <v>2</v>
      </c>
      <c r="AX615">
        <v>0</v>
      </c>
      <c r="AY615">
        <v>3</v>
      </c>
      <c r="AZ615">
        <v>1</v>
      </c>
      <c r="BA615">
        <v>2</v>
      </c>
      <c r="BB615">
        <v>5</v>
      </c>
      <c r="BC615">
        <v>3</v>
      </c>
      <c r="BD615">
        <v>0</v>
      </c>
      <c r="BE615">
        <v>0</v>
      </c>
      <c r="BF615">
        <v>4</v>
      </c>
      <c r="BG615">
        <v>359</v>
      </c>
      <c r="BH615">
        <v>51</v>
      </c>
      <c r="BI615">
        <v>16</v>
      </c>
      <c r="BJ615">
        <v>7</v>
      </c>
      <c r="BK615">
        <v>4</v>
      </c>
      <c r="BL615">
        <v>1</v>
      </c>
      <c r="BM615">
        <v>1</v>
      </c>
      <c r="BN615">
        <v>0</v>
      </c>
      <c r="BO615">
        <v>1</v>
      </c>
      <c r="BP615">
        <v>1</v>
      </c>
      <c r="BQ615">
        <v>1</v>
      </c>
      <c r="BR615">
        <v>0</v>
      </c>
      <c r="BS615">
        <v>0</v>
      </c>
      <c r="BT615">
        <v>2</v>
      </c>
      <c r="BU615">
        <v>0</v>
      </c>
      <c r="BV615">
        <v>0</v>
      </c>
      <c r="BW615">
        <v>6</v>
      </c>
      <c r="BX615">
        <v>0</v>
      </c>
      <c r="BY615">
        <v>0</v>
      </c>
      <c r="BZ615">
        <v>1</v>
      </c>
      <c r="CA615">
        <v>1</v>
      </c>
      <c r="CB615">
        <v>0</v>
      </c>
      <c r="CC615">
        <v>0</v>
      </c>
      <c r="CD615">
        <v>0</v>
      </c>
      <c r="CE615">
        <v>1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2</v>
      </c>
      <c r="CL615">
        <v>6</v>
      </c>
      <c r="CM615">
        <v>51</v>
      </c>
      <c r="CN615">
        <v>10</v>
      </c>
      <c r="CO615">
        <v>3</v>
      </c>
      <c r="CP615">
        <v>3</v>
      </c>
      <c r="CQ615">
        <v>1</v>
      </c>
      <c r="CR615">
        <v>0</v>
      </c>
      <c r="CS615">
        <v>0</v>
      </c>
      <c r="CT615">
        <v>1</v>
      </c>
      <c r="CU615">
        <v>2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10</v>
      </c>
      <c r="DF615">
        <v>35</v>
      </c>
      <c r="DG615">
        <v>24</v>
      </c>
      <c r="DH615">
        <v>3</v>
      </c>
      <c r="DI615">
        <v>3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1</v>
      </c>
      <c r="DU615">
        <v>1</v>
      </c>
      <c r="DV615">
        <v>1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2</v>
      </c>
      <c r="EI615">
        <v>35</v>
      </c>
      <c r="EJ615">
        <v>18</v>
      </c>
      <c r="EK615">
        <v>12</v>
      </c>
      <c r="EL615">
        <v>2</v>
      </c>
      <c r="EM615">
        <v>1</v>
      </c>
      <c r="EN615">
        <v>0</v>
      </c>
      <c r="EO615">
        <v>0</v>
      </c>
      <c r="EP615">
        <v>0</v>
      </c>
      <c r="EQ615">
        <v>1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1</v>
      </c>
      <c r="FA615">
        <v>0</v>
      </c>
      <c r="FB615">
        <v>0</v>
      </c>
      <c r="FC615">
        <v>1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18</v>
      </c>
      <c r="FP615">
        <v>12</v>
      </c>
      <c r="FQ615">
        <v>8</v>
      </c>
      <c r="FR615">
        <v>2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0</v>
      </c>
      <c r="GG615">
        <v>2</v>
      </c>
      <c r="GH615">
        <v>0</v>
      </c>
      <c r="GI615">
        <v>0</v>
      </c>
      <c r="GJ615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12</v>
      </c>
      <c r="GV615">
        <v>81</v>
      </c>
      <c r="GW615">
        <v>28</v>
      </c>
      <c r="GX615">
        <v>9</v>
      </c>
      <c r="GY615">
        <v>0</v>
      </c>
      <c r="GZ615">
        <v>0</v>
      </c>
      <c r="HA615">
        <v>5</v>
      </c>
      <c r="HB615">
        <v>2</v>
      </c>
      <c r="HC615">
        <v>1</v>
      </c>
      <c r="HD615">
        <v>0</v>
      </c>
      <c r="HE615">
        <v>2</v>
      </c>
      <c r="HF615">
        <v>1</v>
      </c>
      <c r="HG615">
        <v>3</v>
      </c>
      <c r="HH615">
        <v>19</v>
      </c>
      <c r="HI615">
        <v>0</v>
      </c>
      <c r="HJ615">
        <v>0</v>
      </c>
      <c r="HK615">
        <v>1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4</v>
      </c>
      <c r="HR615">
        <v>0</v>
      </c>
      <c r="HS615">
        <v>3</v>
      </c>
      <c r="HT615">
        <v>3</v>
      </c>
      <c r="HU615">
        <v>0</v>
      </c>
      <c r="HV615">
        <v>0</v>
      </c>
      <c r="HW615">
        <v>0</v>
      </c>
      <c r="HX615">
        <v>81</v>
      </c>
      <c r="HY615">
        <v>24</v>
      </c>
      <c r="HZ615">
        <v>11</v>
      </c>
      <c r="IA615">
        <v>1</v>
      </c>
      <c r="IB615">
        <v>1</v>
      </c>
      <c r="IC615">
        <v>0</v>
      </c>
      <c r="ID615">
        <v>1</v>
      </c>
      <c r="IE615">
        <v>1</v>
      </c>
      <c r="IF615">
        <v>1</v>
      </c>
      <c r="IG615">
        <v>3</v>
      </c>
      <c r="IH615">
        <v>0</v>
      </c>
      <c r="II615">
        <v>1</v>
      </c>
      <c r="IJ615">
        <v>1</v>
      </c>
      <c r="IK615">
        <v>0</v>
      </c>
      <c r="IL615">
        <v>1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1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24</v>
      </c>
      <c r="JE615">
        <v>5</v>
      </c>
      <c r="JF615">
        <v>4</v>
      </c>
      <c r="JG615">
        <v>0</v>
      </c>
      <c r="JH615">
        <v>0</v>
      </c>
      <c r="JI615">
        <v>0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1</v>
      </c>
      <c r="JX615">
        <v>0</v>
      </c>
      <c r="JY615">
        <v>5</v>
      </c>
      <c r="JZ615">
        <v>3</v>
      </c>
      <c r="KA615">
        <v>3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3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0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</row>
    <row r="616" spans="1:325">
      <c r="A616" t="s">
        <v>718</v>
      </c>
      <c r="B616" t="s">
        <v>715</v>
      </c>
      <c r="C616" t="str">
        <f>"181609"</f>
        <v>181609</v>
      </c>
      <c r="D616" t="s">
        <v>717</v>
      </c>
      <c r="E616">
        <v>5</v>
      </c>
      <c r="F616">
        <v>1441</v>
      </c>
      <c r="G616">
        <v>1090</v>
      </c>
      <c r="H616">
        <v>278</v>
      </c>
      <c r="I616">
        <v>812</v>
      </c>
      <c r="J616">
        <v>2</v>
      </c>
      <c r="K616">
        <v>4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811</v>
      </c>
      <c r="T616">
        <v>0</v>
      </c>
      <c r="U616">
        <v>0</v>
      </c>
      <c r="V616">
        <v>811</v>
      </c>
      <c r="W616">
        <v>22</v>
      </c>
      <c r="X616">
        <v>15</v>
      </c>
      <c r="Y616">
        <v>7</v>
      </c>
      <c r="Z616">
        <v>0</v>
      </c>
      <c r="AA616">
        <v>789</v>
      </c>
      <c r="AB616">
        <v>417</v>
      </c>
      <c r="AC616">
        <v>37</v>
      </c>
      <c r="AD616">
        <v>36</v>
      </c>
      <c r="AE616">
        <v>48</v>
      </c>
      <c r="AF616">
        <v>36</v>
      </c>
      <c r="AG616">
        <v>5</v>
      </c>
      <c r="AH616">
        <v>53</v>
      </c>
      <c r="AI616">
        <v>96</v>
      </c>
      <c r="AJ616">
        <v>2</v>
      </c>
      <c r="AK616">
        <v>5</v>
      </c>
      <c r="AL616">
        <v>14</v>
      </c>
      <c r="AM616">
        <v>36</v>
      </c>
      <c r="AN616">
        <v>17</v>
      </c>
      <c r="AO616">
        <v>0</v>
      </c>
      <c r="AP616">
        <v>9</v>
      </c>
      <c r="AQ616">
        <v>2</v>
      </c>
      <c r="AR616">
        <v>1</v>
      </c>
      <c r="AS616">
        <v>0</v>
      </c>
      <c r="AT616">
        <v>0</v>
      </c>
      <c r="AU616">
        <v>0</v>
      </c>
      <c r="AV616">
        <v>1</v>
      </c>
      <c r="AW616">
        <v>4</v>
      </c>
      <c r="AX616">
        <v>0</v>
      </c>
      <c r="AY616">
        <v>5</v>
      </c>
      <c r="AZ616">
        <v>2</v>
      </c>
      <c r="BA616">
        <v>0</v>
      </c>
      <c r="BB616">
        <v>4</v>
      </c>
      <c r="BC616">
        <v>1</v>
      </c>
      <c r="BD616">
        <v>1</v>
      </c>
      <c r="BE616">
        <v>1</v>
      </c>
      <c r="BF616">
        <v>1</v>
      </c>
      <c r="BG616">
        <v>417</v>
      </c>
      <c r="BH616">
        <v>136</v>
      </c>
      <c r="BI616">
        <v>64</v>
      </c>
      <c r="BJ616">
        <v>19</v>
      </c>
      <c r="BK616">
        <v>12</v>
      </c>
      <c r="BL616">
        <v>0</v>
      </c>
      <c r="BM616">
        <v>0</v>
      </c>
      <c r="BN616">
        <v>1</v>
      </c>
      <c r="BO616">
        <v>7</v>
      </c>
      <c r="BP616">
        <v>0</v>
      </c>
      <c r="BQ616">
        <v>5</v>
      </c>
      <c r="BR616">
        <v>1</v>
      </c>
      <c r="BS616">
        <v>10</v>
      </c>
      <c r="BT616">
        <v>0</v>
      </c>
      <c r="BU616">
        <v>0</v>
      </c>
      <c r="BV616">
        <v>0</v>
      </c>
      <c r="BW616">
        <v>3</v>
      </c>
      <c r="BX616">
        <v>0</v>
      </c>
      <c r="BY616">
        <v>0</v>
      </c>
      <c r="BZ616">
        <v>0</v>
      </c>
      <c r="CA616">
        <v>0</v>
      </c>
      <c r="CB616">
        <v>1</v>
      </c>
      <c r="CC616">
        <v>0</v>
      </c>
      <c r="CD616">
        <v>1</v>
      </c>
      <c r="CE616">
        <v>0</v>
      </c>
      <c r="CF616">
        <v>0</v>
      </c>
      <c r="CG616">
        <v>2</v>
      </c>
      <c r="CH616">
        <v>0</v>
      </c>
      <c r="CI616">
        <v>0</v>
      </c>
      <c r="CJ616">
        <v>0</v>
      </c>
      <c r="CK616">
        <v>6</v>
      </c>
      <c r="CL616">
        <v>4</v>
      </c>
      <c r="CM616">
        <v>136</v>
      </c>
      <c r="CN616">
        <v>10</v>
      </c>
      <c r="CO616">
        <v>3</v>
      </c>
      <c r="CP616">
        <v>2</v>
      </c>
      <c r="CQ616">
        <v>2</v>
      </c>
      <c r="CR616">
        <v>1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1</v>
      </c>
      <c r="CZ616">
        <v>0</v>
      </c>
      <c r="DA616">
        <v>0</v>
      </c>
      <c r="DB616">
        <v>0</v>
      </c>
      <c r="DC616">
        <v>1</v>
      </c>
      <c r="DD616">
        <v>0</v>
      </c>
      <c r="DE616">
        <v>10</v>
      </c>
      <c r="DF616">
        <v>45</v>
      </c>
      <c r="DG616">
        <v>23</v>
      </c>
      <c r="DH616">
        <v>2</v>
      </c>
      <c r="DI616">
        <v>0</v>
      </c>
      <c r="DJ616">
        <v>5</v>
      </c>
      <c r="DK616">
        <v>0</v>
      </c>
      <c r="DL616">
        <v>2</v>
      </c>
      <c r="DM616">
        <v>3</v>
      </c>
      <c r="DN616">
        <v>1</v>
      </c>
      <c r="DO616">
        <v>0</v>
      </c>
      <c r="DP616">
        <v>0</v>
      </c>
      <c r="DQ616">
        <v>0</v>
      </c>
      <c r="DR616">
        <v>1</v>
      </c>
      <c r="DS616">
        <v>0</v>
      </c>
      <c r="DT616">
        <v>1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7</v>
      </c>
      <c r="EI616">
        <v>45</v>
      </c>
      <c r="EJ616">
        <v>30</v>
      </c>
      <c r="EK616">
        <v>18</v>
      </c>
      <c r="EL616">
        <v>1</v>
      </c>
      <c r="EM616">
        <v>1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4</v>
      </c>
      <c r="EU616">
        <v>0</v>
      </c>
      <c r="EV616">
        <v>0</v>
      </c>
      <c r="EW616">
        <v>0</v>
      </c>
      <c r="EX616">
        <v>2</v>
      </c>
      <c r="EY616">
        <v>0</v>
      </c>
      <c r="EZ616">
        <v>0</v>
      </c>
      <c r="FA616">
        <v>0</v>
      </c>
      <c r="FB616">
        <v>1</v>
      </c>
      <c r="FC616">
        <v>0</v>
      </c>
      <c r="FD616">
        <v>0</v>
      </c>
      <c r="FE616">
        <v>1</v>
      </c>
      <c r="FF616">
        <v>0</v>
      </c>
      <c r="FG616">
        <v>0</v>
      </c>
      <c r="FH616">
        <v>0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2</v>
      </c>
      <c r="FO616">
        <v>30</v>
      </c>
      <c r="FP616">
        <v>27</v>
      </c>
      <c r="FQ616">
        <v>15</v>
      </c>
      <c r="FR616">
        <v>0</v>
      </c>
      <c r="FS616">
        <v>0</v>
      </c>
      <c r="FT616">
        <v>0</v>
      </c>
      <c r="FU616">
        <v>3</v>
      </c>
      <c r="FV616">
        <v>0</v>
      </c>
      <c r="FW616">
        <v>0</v>
      </c>
      <c r="FX616">
        <v>4</v>
      </c>
      <c r="FY616">
        <v>0</v>
      </c>
      <c r="FZ616">
        <v>0</v>
      </c>
      <c r="GA616">
        <v>2</v>
      </c>
      <c r="GB616">
        <v>0</v>
      </c>
      <c r="GC616">
        <v>1</v>
      </c>
      <c r="GD616">
        <v>0</v>
      </c>
      <c r="GE616">
        <v>0</v>
      </c>
      <c r="GF616">
        <v>0</v>
      </c>
      <c r="GG616">
        <v>0</v>
      </c>
      <c r="GH616">
        <v>0</v>
      </c>
      <c r="GI616">
        <v>0</v>
      </c>
      <c r="GJ616">
        <v>0</v>
      </c>
      <c r="GK616">
        <v>0</v>
      </c>
      <c r="GL616">
        <v>0</v>
      </c>
      <c r="GM616">
        <v>0</v>
      </c>
      <c r="GN616">
        <v>0</v>
      </c>
      <c r="GO616">
        <v>0</v>
      </c>
      <c r="GP616">
        <v>1</v>
      </c>
      <c r="GQ616">
        <v>1</v>
      </c>
      <c r="GR616">
        <v>0</v>
      </c>
      <c r="GS616">
        <v>0</v>
      </c>
      <c r="GT616">
        <v>0</v>
      </c>
      <c r="GU616">
        <v>27</v>
      </c>
      <c r="GV616">
        <v>60</v>
      </c>
      <c r="GW616">
        <v>21</v>
      </c>
      <c r="GX616">
        <v>2</v>
      </c>
      <c r="GY616">
        <v>4</v>
      </c>
      <c r="GZ616">
        <v>2</v>
      </c>
      <c r="HA616">
        <v>6</v>
      </c>
      <c r="HB616">
        <v>1</v>
      </c>
      <c r="HC616">
        <v>0</v>
      </c>
      <c r="HD616">
        <v>1</v>
      </c>
      <c r="HE616">
        <v>0</v>
      </c>
      <c r="HF616">
        <v>3</v>
      </c>
      <c r="HG616">
        <v>2</v>
      </c>
      <c r="HH616">
        <v>4</v>
      </c>
      <c r="HI616">
        <v>0</v>
      </c>
      <c r="HJ616">
        <v>0</v>
      </c>
      <c r="HK616">
        <v>1</v>
      </c>
      <c r="HL616">
        <v>0</v>
      </c>
      <c r="HM616">
        <v>2</v>
      </c>
      <c r="HN616">
        <v>0</v>
      </c>
      <c r="HO616">
        <v>0</v>
      </c>
      <c r="HP616">
        <v>2</v>
      </c>
      <c r="HQ616">
        <v>2</v>
      </c>
      <c r="HR616">
        <v>0</v>
      </c>
      <c r="HS616">
        <v>3</v>
      </c>
      <c r="HT616">
        <v>1</v>
      </c>
      <c r="HU616">
        <v>0</v>
      </c>
      <c r="HV616">
        <v>3</v>
      </c>
      <c r="HW616">
        <v>0</v>
      </c>
      <c r="HX616">
        <v>60</v>
      </c>
      <c r="HY616">
        <v>56</v>
      </c>
      <c r="HZ616">
        <v>38</v>
      </c>
      <c r="IA616">
        <v>4</v>
      </c>
      <c r="IB616">
        <v>0</v>
      </c>
      <c r="IC616">
        <v>0</v>
      </c>
      <c r="ID616">
        <v>0</v>
      </c>
      <c r="IE616">
        <v>1</v>
      </c>
      <c r="IF616">
        <v>1</v>
      </c>
      <c r="IG616">
        <v>1</v>
      </c>
      <c r="IH616">
        <v>2</v>
      </c>
      <c r="II616">
        <v>0</v>
      </c>
      <c r="IJ616">
        <v>0</v>
      </c>
      <c r="IK616">
        <v>1</v>
      </c>
      <c r="IL616">
        <v>0</v>
      </c>
      <c r="IM616">
        <v>0</v>
      </c>
      <c r="IN616">
        <v>1</v>
      </c>
      <c r="IO616">
        <v>0</v>
      </c>
      <c r="IP616">
        <v>0</v>
      </c>
      <c r="IQ616">
        <v>0</v>
      </c>
      <c r="IR616">
        <v>1</v>
      </c>
      <c r="IS616">
        <v>1</v>
      </c>
      <c r="IT616">
        <v>0</v>
      </c>
      <c r="IU616">
        <v>1</v>
      </c>
      <c r="IV616">
        <v>1</v>
      </c>
      <c r="IW616">
        <v>0</v>
      </c>
      <c r="IX616">
        <v>0</v>
      </c>
      <c r="IY616">
        <v>0</v>
      </c>
      <c r="IZ616">
        <v>1</v>
      </c>
      <c r="JA616">
        <v>0</v>
      </c>
      <c r="JB616">
        <v>0</v>
      </c>
      <c r="JC616">
        <v>2</v>
      </c>
      <c r="JD616">
        <v>56</v>
      </c>
      <c r="JE616">
        <v>5</v>
      </c>
      <c r="JF616">
        <v>4</v>
      </c>
      <c r="JG616">
        <v>0</v>
      </c>
      <c r="JH616">
        <v>0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0</v>
      </c>
      <c r="JO616">
        <v>0</v>
      </c>
      <c r="JP616">
        <v>1</v>
      </c>
      <c r="JQ616">
        <v>0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5</v>
      </c>
      <c r="JZ616">
        <v>2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2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0</v>
      </c>
      <c r="KQ616">
        <v>2</v>
      </c>
      <c r="KR616">
        <v>1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1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1</v>
      </c>
    </row>
    <row r="617" spans="1:325">
      <c r="A617" t="s">
        <v>716</v>
      </c>
      <c r="B617" t="s">
        <v>715</v>
      </c>
      <c r="C617" t="str">
        <f>"181609"</f>
        <v>181609</v>
      </c>
      <c r="D617" t="s">
        <v>714</v>
      </c>
      <c r="E617">
        <v>6</v>
      </c>
      <c r="F617">
        <v>991</v>
      </c>
      <c r="G617">
        <v>760</v>
      </c>
      <c r="H617">
        <v>138</v>
      </c>
      <c r="I617">
        <v>622</v>
      </c>
      <c r="J617">
        <v>0</v>
      </c>
      <c r="K617">
        <v>6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622</v>
      </c>
      <c r="T617">
        <v>0</v>
      </c>
      <c r="U617">
        <v>0</v>
      </c>
      <c r="V617">
        <v>622</v>
      </c>
      <c r="W617">
        <v>9</v>
      </c>
      <c r="X617">
        <v>5</v>
      </c>
      <c r="Y617">
        <v>4</v>
      </c>
      <c r="Z617">
        <v>0</v>
      </c>
      <c r="AA617">
        <v>613</v>
      </c>
      <c r="AB617">
        <v>378</v>
      </c>
      <c r="AC617">
        <v>42</v>
      </c>
      <c r="AD617">
        <v>41</v>
      </c>
      <c r="AE617">
        <v>9</v>
      </c>
      <c r="AF617">
        <v>14</v>
      </c>
      <c r="AG617">
        <v>3</v>
      </c>
      <c r="AH617">
        <v>52</v>
      </c>
      <c r="AI617">
        <v>53</v>
      </c>
      <c r="AJ617">
        <v>0</v>
      </c>
      <c r="AK617">
        <v>1</v>
      </c>
      <c r="AL617">
        <v>9</v>
      </c>
      <c r="AM617">
        <v>124</v>
      </c>
      <c r="AN617">
        <v>3</v>
      </c>
      <c r="AO617">
        <v>0</v>
      </c>
      <c r="AP617">
        <v>11</v>
      </c>
      <c r="AQ617">
        <v>1</v>
      </c>
      <c r="AR617">
        <v>0</v>
      </c>
      <c r="AS617">
        <v>1</v>
      </c>
      <c r="AT617">
        <v>1</v>
      </c>
      <c r="AU617">
        <v>0</v>
      </c>
      <c r="AV617">
        <v>0</v>
      </c>
      <c r="AW617">
        <v>1</v>
      </c>
      <c r="AX617">
        <v>1</v>
      </c>
      <c r="AY617">
        <v>1</v>
      </c>
      <c r="AZ617">
        <v>0</v>
      </c>
      <c r="BA617">
        <v>0</v>
      </c>
      <c r="BB617">
        <v>5</v>
      </c>
      <c r="BC617">
        <v>2</v>
      </c>
      <c r="BD617">
        <v>2</v>
      </c>
      <c r="BE617">
        <v>0</v>
      </c>
      <c r="BF617">
        <v>1</v>
      </c>
      <c r="BG617">
        <v>378</v>
      </c>
      <c r="BH617">
        <v>80</v>
      </c>
      <c r="BI617">
        <v>25</v>
      </c>
      <c r="BJ617">
        <v>26</v>
      </c>
      <c r="BK617">
        <v>5</v>
      </c>
      <c r="BL617">
        <v>2</v>
      </c>
      <c r="BM617">
        <v>0</v>
      </c>
      <c r="BN617">
        <v>0</v>
      </c>
      <c r="BO617">
        <v>5</v>
      </c>
      <c r="BP617">
        <v>0</v>
      </c>
      <c r="BQ617">
        <v>4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1</v>
      </c>
      <c r="BX617">
        <v>0</v>
      </c>
      <c r="BY617">
        <v>0</v>
      </c>
      <c r="BZ617">
        <v>0</v>
      </c>
      <c r="CA617">
        <v>0</v>
      </c>
      <c r="CB617">
        <v>1</v>
      </c>
      <c r="CC617">
        <v>2</v>
      </c>
      <c r="CD617">
        <v>2</v>
      </c>
      <c r="CE617">
        <v>1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2</v>
      </c>
      <c r="CL617">
        <v>4</v>
      </c>
      <c r="CM617">
        <v>80</v>
      </c>
      <c r="CN617">
        <v>8</v>
      </c>
      <c r="CO617">
        <v>3</v>
      </c>
      <c r="CP617">
        <v>0</v>
      </c>
      <c r="CQ617">
        <v>1</v>
      </c>
      <c r="CR617">
        <v>0</v>
      </c>
      <c r="CS617">
        <v>1</v>
      </c>
      <c r="CT617">
        <v>1</v>
      </c>
      <c r="CU617">
        <v>1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8</v>
      </c>
      <c r="DF617">
        <v>31</v>
      </c>
      <c r="DG617">
        <v>12</v>
      </c>
      <c r="DH617">
        <v>8</v>
      </c>
      <c r="DI617">
        <v>2</v>
      </c>
      <c r="DJ617">
        <v>2</v>
      </c>
      <c r="DK617">
        <v>1</v>
      </c>
      <c r="DL617">
        <v>1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1</v>
      </c>
      <c r="DS617">
        <v>0</v>
      </c>
      <c r="DT617">
        <v>2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1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1</v>
      </c>
      <c r="EI617">
        <v>31</v>
      </c>
      <c r="EJ617">
        <v>17</v>
      </c>
      <c r="EK617">
        <v>11</v>
      </c>
      <c r="EL617">
        <v>0</v>
      </c>
      <c r="EM617">
        <v>1</v>
      </c>
      <c r="EN617">
        <v>0</v>
      </c>
      <c r="EO617">
        <v>0</v>
      </c>
      <c r="EP617">
        <v>1</v>
      </c>
      <c r="EQ617">
        <v>0</v>
      </c>
      <c r="ER617">
        <v>0</v>
      </c>
      <c r="ES617">
        <v>0</v>
      </c>
      <c r="ET617">
        <v>0</v>
      </c>
      <c r="EU617">
        <v>1</v>
      </c>
      <c r="EV617">
        <v>1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2</v>
      </c>
      <c r="FO617">
        <v>17</v>
      </c>
      <c r="FP617">
        <v>17</v>
      </c>
      <c r="FQ617">
        <v>8</v>
      </c>
      <c r="FR617">
        <v>1</v>
      </c>
      <c r="FS617">
        <v>1</v>
      </c>
      <c r="FT617">
        <v>0</v>
      </c>
      <c r="FU617">
        <v>3</v>
      </c>
      <c r="FV617">
        <v>0</v>
      </c>
      <c r="FW617">
        <v>0</v>
      </c>
      <c r="FX617">
        <v>0</v>
      </c>
      <c r="FY617">
        <v>0</v>
      </c>
      <c r="FZ617">
        <v>0</v>
      </c>
      <c r="GA617">
        <v>1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1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1</v>
      </c>
      <c r="GS617">
        <v>0</v>
      </c>
      <c r="GT617">
        <v>1</v>
      </c>
      <c r="GU617">
        <v>17</v>
      </c>
      <c r="GV617">
        <v>37</v>
      </c>
      <c r="GW617">
        <v>11</v>
      </c>
      <c r="GX617">
        <v>1</v>
      </c>
      <c r="GY617">
        <v>2</v>
      </c>
      <c r="GZ617">
        <v>0</v>
      </c>
      <c r="HA617">
        <v>3</v>
      </c>
      <c r="HB617">
        <v>4</v>
      </c>
      <c r="HC617">
        <v>0</v>
      </c>
      <c r="HD617">
        <v>0</v>
      </c>
      <c r="HE617">
        <v>0</v>
      </c>
      <c r="HF617">
        <v>3</v>
      </c>
      <c r="HG617">
        <v>3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3</v>
      </c>
      <c r="HN617">
        <v>0</v>
      </c>
      <c r="HO617">
        <v>0</v>
      </c>
      <c r="HP617">
        <v>0</v>
      </c>
      <c r="HQ617">
        <v>2</v>
      </c>
      <c r="HR617">
        <v>0</v>
      </c>
      <c r="HS617">
        <v>2</v>
      </c>
      <c r="HT617">
        <v>2</v>
      </c>
      <c r="HU617">
        <v>1</v>
      </c>
      <c r="HV617">
        <v>0</v>
      </c>
      <c r="HW617">
        <v>0</v>
      </c>
      <c r="HX617">
        <v>37</v>
      </c>
      <c r="HY617">
        <v>38</v>
      </c>
      <c r="HZ617">
        <v>25</v>
      </c>
      <c r="IA617">
        <v>6</v>
      </c>
      <c r="IB617">
        <v>1</v>
      </c>
      <c r="IC617">
        <v>0</v>
      </c>
      <c r="ID617">
        <v>0</v>
      </c>
      <c r="IE617">
        <v>0</v>
      </c>
      <c r="IF617">
        <v>3</v>
      </c>
      <c r="IG617">
        <v>0</v>
      </c>
      <c r="IH617">
        <v>0</v>
      </c>
      <c r="II617">
        <v>0</v>
      </c>
      <c r="IJ617">
        <v>0</v>
      </c>
      <c r="IK617">
        <v>0</v>
      </c>
      <c r="IL617">
        <v>0</v>
      </c>
      <c r="IM617">
        <v>0</v>
      </c>
      <c r="IN617">
        <v>2</v>
      </c>
      <c r="IO617">
        <v>1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0</v>
      </c>
      <c r="JD617">
        <v>38</v>
      </c>
      <c r="JE617">
        <v>5</v>
      </c>
      <c r="JF617">
        <v>5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5</v>
      </c>
      <c r="JZ617">
        <v>1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1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1</v>
      </c>
      <c r="KR617">
        <v>1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1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1</v>
      </c>
    </row>
    <row r="618" spans="1:325">
      <c r="A618" t="s">
        <v>713</v>
      </c>
      <c r="B618" t="s">
        <v>706</v>
      </c>
      <c r="C618" t="str">
        <f>"181610"</f>
        <v>181610</v>
      </c>
      <c r="D618" t="s">
        <v>712</v>
      </c>
      <c r="E618">
        <v>1</v>
      </c>
      <c r="F618">
        <v>1917</v>
      </c>
      <c r="G618">
        <v>1460</v>
      </c>
      <c r="H618">
        <v>425</v>
      </c>
      <c r="I618">
        <v>1035</v>
      </c>
      <c r="J618">
        <v>1</v>
      </c>
      <c r="K618">
        <v>6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1035</v>
      </c>
      <c r="T618">
        <v>0</v>
      </c>
      <c r="U618">
        <v>0</v>
      </c>
      <c r="V618">
        <v>1035</v>
      </c>
      <c r="W618">
        <v>17</v>
      </c>
      <c r="X618">
        <v>14</v>
      </c>
      <c r="Y618">
        <v>3</v>
      </c>
      <c r="Z618">
        <v>0</v>
      </c>
      <c r="AA618">
        <v>1018</v>
      </c>
      <c r="AB618">
        <v>630</v>
      </c>
      <c r="AC618">
        <v>94</v>
      </c>
      <c r="AD618">
        <v>97</v>
      </c>
      <c r="AE618">
        <v>8</v>
      </c>
      <c r="AF618">
        <v>122</v>
      </c>
      <c r="AG618">
        <v>2</v>
      </c>
      <c r="AH618">
        <v>120</v>
      </c>
      <c r="AI618">
        <v>21</v>
      </c>
      <c r="AJ618">
        <v>3</v>
      </c>
      <c r="AK618">
        <v>3</v>
      </c>
      <c r="AL618">
        <v>29</v>
      </c>
      <c r="AM618">
        <v>34</v>
      </c>
      <c r="AN618">
        <v>29</v>
      </c>
      <c r="AO618">
        <v>1</v>
      </c>
      <c r="AP618">
        <v>8</v>
      </c>
      <c r="AQ618">
        <v>11</v>
      </c>
      <c r="AR618">
        <v>4</v>
      </c>
      <c r="AS618">
        <v>3</v>
      </c>
      <c r="AT618">
        <v>2</v>
      </c>
      <c r="AU618">
        <v>1</v>
      </c>
      <c r="AV618">
        <v>2</v>
      </c>
      <c r="AW618">
        <v>4</v>
      </c>
      <c r="AX618">
        <v>5</v>
      </c>
      <c r="AY618">
        <v>7</v>
      </c>
      <c r="AZ618">
        <v>6</v>
      </c>
      <c r="BA618">
        <v>0</v>
      </c>
      <c r="BB618">
        <v>5</v>
      </c>
      <c r="BC618">
        <v>0</v>
      </c>
      <c r="BD618">
        <v>1</v>
      </c>
      <c r="BE618">
        <v>5</v>
      </c>
      <c r="BF618">
        <v>3</v>
      </c>
      <c r="BG618">
        <v>630</v>
      </c>
      <c r="BH618">
        <v>104</v>
      </c>
      <c r="BI618">
        <v>49</v>
      </c>
      <c r="BJ618">
        <v>7</v>
      </c>
      <c r="BK618">
        <v>7</v>
      </c>
      <c r="BL618">
        <v>1</v>
      </c>
      <c r="BM618">
        <v>2</v>
      </c>
      <c r="BN618">
        <v>3</v>
      </c>
      <c r="BO618">
        <v>12</v>
      </c>
      <c r="BP618">
        <v>1</v>
      </c>
      <c r="BQ618">
        <v>4</v>
      </c>
      <c r="BR618">
        <v>2</v>
      </c>
      <c r="BS618">
        <v>3</v>
      </c>
      <c r="BT618">
        <v>2</v>
      </c>
      <c r="BU618">
        <v>0</v>
      </c>
      <c r="BV618">
        <v>1</v>
      </c>
      <c r="BW618">
        <v>1</v>
      </c>
      <c r="BX618">
        <v>0</v>
      </c>
      <c r="BY618">
        <v>0</v>
      </c>
      <c r="BZ618">
        <v>1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1</v>
      </c>
      <c r="CG618">
        <v>1</v>
      </c>
      <c r="CH618">
        <v>0</v>
      </c>
      <c r="CI618">
        <v>0</v>
      </c>
      <c r="CJ618">
        <v>0</v>
      </c>
      <c r="CK618">
        <v>0</v>
      </c>
      <c r="CL618">
        <v>6</v>
      </c>
      <c r="CM618">
        <v>104</v>
      </c>
      <c r="CN618">
        <v>27</v>
      </c>
      <c r="CO618">
        <v>12</v>
      </c>
      <c r="CP618">
        <v>3</v>
      </c>
      <c r="CQ618">
        <v>3</v>
      </c>
      <c r="CR618">
        <v>1</v>
      </c>
      <c r="CS618">
        <v>1</v>
      </c>
      <c r="CT618">
        <v>3</v>
      </c>
      <c r="CU618">
        <v>0</v>
      </c>
      <c r="CV618">
        <v>0</v>
      </c>
      <c r="CW618">
        <v>0</v>
      </c>
      <c r="CX618">
        <v>1</v>
      </c>
      <c r="CY618">
        <v>1</v>
      </c>
      <c r="CZ618">
        <v>1</v>
      </c>
      <c r="DA618">
        <v>0</v>
      </c>
      <c r="DB618">
        <v>0</v>
      </c>
      <c r="DC618">
        <v>0</v>
      </c>
      <c r="DD618">
        <v>1</v>
      </c>
      <c r="DE618">
        <v>27</v>
      </c>
      <c r="DF618">
        <v>36</v>
      </c>
      <c r="DG618">
        <v>24</v>
      </c>
      <c r="DH618">
        <v>1</v>
      </c>
      <c r="DI618">
        <v>0</v>
      </c>
      <c r="DJ618">
        <v>2</v>
      </c>
      <c r="DK618">
        <v>1</v>
      </c>
      <c r="DL618">
        <v>2</v>
      </c>
      <c r="DM618">
        <v>1</v>
      </c>
      <c r="DN618">
        <v>0</v>
      </c>
      <c r="DO618">
        <v>0</v>
      </c>
      <c r="DP618">
        <v>0</v>
      </c>
      <c r="DQ618">
        <v>1</v>
      </c>
      <c r="DR618">
        <v>1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1</v>
      </c>
      <c r="EE618">
        <v>0</v>
      </c>
      <c r="EF618">
        <v>0</v>
      </c>
      <c r="EG618">
        <v>0</v>
      </c>
      <c r="EH618">
        <v>2</v>
      </c>
      <c r="EI618">
        <v>36</v>
      </c>
      <c r="EJ618">
        <v>32</v>
      </c>
      <c r="EK618">
        <v>13</v>
      </c>
      <c r="EL618">
        <v>2</v>
      </c>
      <c r="EM618">
        <v>1</v>
      </c>
      <c r="EN618">
        <v>2</v>
      </c>
      <c r="EO618">
        <v>0</v>
      </c>
      <c r="EP618">
        <v>0</v>
      </c>
      <c r="EQ618">
        <v>1</v>
      </c>
      <c r="ER618">
        <v>1</v>
      </c>
      <c r="ES618">
        <v>0</v>
      </c>
      <c r="ET618">
        <v>1</v>
      </c>
      <c r="EU618">
        <v>0</v>
      </c>
      <c r="EV618">
        <v>0</v>
      </c>
      <c r="EW618">
        <v>0</v>
      </c>
      <c r="EX618">
        <v>1</v>
      </c>
      <c r="EY618">
        <v>1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1</v>
      </c>
      <c r="FG618">
        <v>0</v>
      </c>
      <c r="FH618">
        <v>0</v>
      </c>
      <c r="FI618">
        <v>0</v>
      </c>
      <c r="FJ618">
        <v>0</v>
      </c>
      <c r="FK618">
        <v>0</v>
      </c>
      <c r="FL618">
        <v>1</v>
      </c>
      <c r="FM618">
        <v>1</v>
      </c>
      <c r="FN618">
        <v>6</v>
      </c>
      <c r="FO618">
        <v>32</v>
      </c>
      <c r="FP618">
        <v>59</v>
      </c>
      <c r="FQ618">
        <v>12</v>
      </c>
      <c r="FR618">
        <v>41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4</v>
      </c>
      <c r="GB618">
        <v>0</v>
      </c>
      <c r="GC618">
        <v>0</v>
      </c>
      <c r="GD618">
        <v>1</v>
      </c>
      <c r="GE618">
        <v>0</v>
      </c>
      <c r="GF618">
        <v>0</v>
      </c>
      <c r="GG618">
        <v>0</v>
      </c>
      <c r="GH618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0</v>
      </c>
      <c r="GP618">
        <v>1</v>
      </c>
      <c r="GQ618">
        <v>0</v>
      </c>
      <c r="GR618">
        <v>0</v>
      </c>
      <c r="GS618">
        <v>0</v>
      </c>
      <c r="GT618">
        <v>0</v>
      </c>
      <c r="GU618">
        <v>59</v>
      </c>
      <c r="GV618">
        <v>110</v>
      </c>
      <c r="GW618">
        <v>51</v>
      </c>
      <c r="GX618">
        <v>3</v>
      </c>
      <c r="GY618">
        <v>6</v>
      </c>
      <c r="GZ618">
        <v>0</v>
      </c>
      <c r="HA618">
        <v>5</v>
      </c>
      <c r="HB618">
        <v>3</v>
      </c>
      <c r="HC618">
        <v>2</v>
      </c>
      <c r="HD618">
        <v>1</v>
      </c>
      <c r="HE618">
        <v>0</v>
      </c>
      <c r="HF618">
        <v>2</v>
      </c>
      <c r="HG618">
        <v>12</v>
      </c>
      <c r="HH618">
        <v>3</v>
      </c>
      <c r="HI618">
        <v>3</v>
      </c>
      <c r="HJ618">
        <v>3</v>
      </c>
      <c r="HK618">
        <v>1</v>
      </c>
      <c r="HL618">
        <v>1</v>
      </c>
      <c r="HM618">
        <v>1</v>
      </c>
      <c r="HN618">
        <v>1</v>
      </c>
      <c r="HO618">
        <v>0</v>
      </c>
      <c r="HP618">
        <v>0</v>
      </c>
      <c r="HQ618">
        <v>2</v>
      </c>
      <c r="HR618">
        <v>3</v>
      </c>
      <c r="HS618">
        <v>1</v>
      </c>
      <c r="HT618">
        <v>1</v>
      </c>
      <c r="HU618">
        <v>0</v>
      </c>
      <c r="HV618">
        <v>4</v>
      </c>
      <c r="HW618">
        <v>1</v>
      </c>
      <c r="HX618">
        <v>110</v>
      </c>
      <c r="HY618">
        <v>13</v>
      </c>
      <c r="HZ618">
        <v>8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1</v>
      </c>
      <c r="IH618">
        <v>0</v>
      </c>
      <c r="II618">
        <v>1</v>
      </c>
      <c r="IJ618">
        <v>1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1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1</v>
      </c>
      <c r="JC618">
        <v>0</v>
      </c>
      <c r="JD618">
        <v>13</v>
      </c>
      <c r="JE618">
        <v>5</v>
      </c>
      <c r="JF618">
        <v>3</v>
      </c>
      <c r="JG618">
        <v>1</v>
      </c>
      <c r="JH618">
        <v>1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0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5</v>
      </c>
      <c r="JZ618">
        <v>1</v>
      </c>
      <c r="KA618">
        <v>1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1</v>
      </c>
      <c r="KR618">
        <v>1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0</v>
      </c>
      <c r="LI618">
        <v>0</v>
      </c>
      <c r="LJ618">
        <v>1</v>
      </c>
      <c r="LK618">
        <v>0</v>
      </c>
      <c r="LL618">
        <v>0</v>
      </c>
      <c r="LM618">
        <v>1</v>
      </c>
    </row>
    <row r="619" spans="1:325">
      <c r="A619" t="s">
        <v>711</v>
      </c>
      <c r="B619" t="s">
        <v>706</v>
      </c>
      <c r="C619" t="str">
        <f>"181610"</f>
        <v>181610</v>
      </c>
      <c r="D619" t="s">
        <v>710</v>
      </c>
      <c r="E619">
        <v>2</v>
      </c>
      <c r="F619">
        <v>1420</v>
      </c>
      <c r="G619">
        <v>1090</v>
      </c>
      <c r="H619">
        <v>230</v>
      </c>
      <c r="I619">
        <v>860</v>
      </c>
      <c r="J619">
        <v>2</v>
      </c>
      <c r="K619">
        <v>3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860</v>
      </c>
      <c r="T619">
        <v>0</v>
      </c>
      <c r="U619">
        <v>0</v>
      </c>
      <c r="V619">
        <v>860</v>
      </c>
      <c r="W619">
        <v>18</v>
      </c>
      <c r="X619">
        <v>13</v>
      </c>
      <c r="Y619">
        <v>5</v>
      </c>
      <c r="Z619">
        <v>0</v>
      </c>
      <c r="AA619">
        <v>842</v>
      </c>
      <c r="AB619">
        <v>573</v>
      </c>
      <c r="AC619">
        <v>94</v>
      </c>
      <c r="AD619">
        <v>121</v>
      </c>
      <c r="AE619">
        <v>11</v>
      </c>
      <c r="AF619">
        <v>53</v>
      </c>
      <c r="AG619">
        <v>4</v>
      </c>
      <c r="AH619">
        <v>130</v>
      </c>
      <c r="AI619">
        <v>19</v>
      </c>
      <c r="AJ619">
        <v>4</v>
      </c>
      <c r="AK619">
        <v>1</v>
      </c>
      <c r="AL619">
        <v>29</v>
      </c>
      <c r="AM619">
        <v>38</v>
      </c>
      <c r="AN619">
        <v>14</v>
      </c>
      <c r="AO619">
        <v>1</v>
      </c>
      <c r="AP619">
        <v>7</v>
      </c>
      <c r="AQ619">
        <v>9</v>
      </c>
      <c r="AR619">
        <v>4</v>
      </c>
      <c r="AS619">
        <v>3</v>
      </c>
      <c r="AT619">
        <v>1</v>
      </c>
      <c r="AU619">
        <v>0</v>
      </c>
      <c r="AV619">
        <v>0</v>
      </c>
      <c r="AW619">
        <v>0</v>
      </c>
      <c r="AX619">
        <v>2</v>
      </c>
      <c r="AY619">
        <v>7</v>
      </c>
      <c r="AZ619">
        <v>6</v>
      </c>
      <c r="BA619">
        <v>0</v>
      </c>
      <c r="BB619">
        <v>1</v>
      </c>
      <c r="BC619">
        <v>0</v>
      </c>
      <c r="BD619">
        <v>1</v>
      </c>
      <c r="BE619">
        <v>5</v>
      </c>
      <c r="BF619">
        <v>8</v>
      </c>
      <c r="BG619">
        <v>573</v>
      </c>
      <c r="BH619">
        <v>54</v>
      </c>
      <c r="BI619">
        <v>26</v>
      </c>
      <c r="BJ619">
        <v>0</v>
      </c>
      <c r="BK619">
        <v>0</v>
      </c>
      <c r="BL619">
        <v>2</v>
      </c>
      <c r="BM619">
        <v>0</v>
      </c>
      <c r="BN619">
        <v>0</v>
      </c>
      <c r="BO619">
        <v>3</v>
      </c>
      <c r="BP619">
        <v>3</v>
      </c>
      <c r="BQ619">
        <v>5</v>
      </c>
      <c r="BR619">
        <v>1</v>
      </c>
      <c r="BS619">
        <v>1</v>
      </c>
      <c r="BT619">
        <v>4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1</v>
      </c>
      <c r="CB619">
        <v>2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1</v>
      </c>
      <c r="CI619">
        <v>0</v>
      </c>
      <c r="CJ619">
        <v>0</v>
      </c>
      <c r="CK619">
        <v>2</v>
      </c>
      <c r="CL619">
        <v>3</v>
      </c>
      <c r="CM619">
        <v>54</v>
      </c>
      <c r="CN619">
        <v>18</v>
      </c>
      <c r="CO619">
        <v>8</v>
      </c>
      <c r="CP619">
        <v>0</v>
      </c>
      <c r="CQ619">
        <v>0</v>
      </c>
      <c r="CR619">
        <v>1</v>
      </c>
      <c r="CS619">
        <v>1</v>
      </c>
      <c r="CT619">
        <v>0</v>
      </c>
      <c r="CU619">
        <v>1</v>
      </c>
      <c r="CV619">
        <v>0</v>
      </c>
      <c r="CW619">
        <v>2</v>
      </c>
      <c r="CX619">
        <v>0</v>
      </c>
      <c r="CY619">
        <v>1</v>
      </c>
      <c r="CZ619">
        <v>1</v>
      </c>
      <c r="DA619">
        <v>1</v>
      </c>
      <c r="DB619">
        <v>0</v>
      </c>
      <c r="DC619">
        <v>0</v>
      </c>
      <c r="DD619">
        <v>2</v>
      </c>
      <c r="DE619">
        <v>18</v>
      </c>
      <c r="DF619">
        <v>34</v>
      </c>
      <c r="DG619">
        <v>19</v>
      </c>
      <c r="DH619">
        <v>0</v>
      </c>
      <c r="DI619">
        <v>0</v>
      </c>
      <c r="DJ619">
        <v>6</v>
      </c>
      <c r="DK619">
        <v>0</v>
      </c>
      <c r="DL619">
        <v>0</v>
      </c>
      <c r="DM619">
        <v>0</v>
      </c>
      <c r="DN619">
        <v>0</v>
      </c>
      <c r="DO619">
        <v>1</v>
      </c>
      <c r="DP619">
        <v>0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1</v>
      </c>
      <c r="DX619">
        <v>0</v>
      </c>
      <c r="DY619">
        <v>0</v>
      </c>
      <c r="DZ619">
        <v>0</v>
      </c>
      <c r="EA619">
        <v>1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5</v>
      </c>
      <c r="EI619">
        <v>34</v>
      </c>
      <c r="EJ619">
        <v>23</v>
      </c>
      <c r="EK619">
        <v>16</v>
      </c>
      <c r="EL619">
        <v>1</v>
      </c>
      <c r="EM619">
        <v>0</v>
      </c>
      <c r="EN619">
        <v>0</v>
      </c>
      <c r="EO619">
        <v>1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1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1</v>
      </c>
      <c r="FH619">
        <v>0</v>
      </c>
      <c r="FI619">
        <v>3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23</v>
      </c>
      <c r="FP619">
        <v>33</v>
      </c>
      <c r="FQ619">
        <v>12</v>
      </c>
      <c r="FR619">
        <v>16</v>
      </c>
      <c r="FS619">
        <v>1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1</v>
      </c>
      <c r="FZ619">
        <v>0</v>
      </c>
      <c r="GA619">
        <v>0</v>
      </c>
      <c r="GB619">
        <v>0</v>
      </c>
      <c r="GC619">
        <v>0</v>
      </c>
      <c r="GD619">
        <v>1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0</v>
      </c>
      <c r="GL619">
        <v>1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1</v>
      </c>
      <c r="GT619">
        <v>0</v>
      </c>
      <c r="GU619">
        <v>33</v>
      </c>
      <c r="GV619">
        <v>68</v>
      </c>
      <c r="GW619">
        <v>31</v>
      </c>
      <c r="GX619">
        <v>2</v>
      </c>
      <c r="GY619">
        <v>7</v>
      </c>
      <c r="GZ619">
        <v>1</v>
      </c>
      <c r="HA619">
        <v>3</v>
      </c>
      <c r="HB619">
        <v>0</v>
      </c>
      <c r="HC619">
        <v>2</v>
      </c>
      <c r="HD619">
        <v>1</v>
      </c>
      <c r="HE619">
        <v>0</v>
      </c>
      <c r="HF619">
        <v>2</v>
      </c>
      <c r="HG619">
        <v>5</v>
      </c>
      <c r="HH619">
        <v>1</v>
      </c>
      <c r="HI619">
        <v>2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1</v>
      </c>
      <c r="HP619">
        <v>1</v>
      </c>
      <c r="HQ619">
        <v>2</v>
      </c>
      <c r="HR619">
        <v>3</v>
      </c>
      <c r="HS619">
        <v>0</v>
      </c>
      <c r="HT619">
        <v>0</v>
      </c>
      <c r="HU619">
        <v>0</v>
      </c>
      <c r="HV619">
        <v>3</v>
      </c>
      <c r="HW619">
        <v>1</v>
      </c>
      <c r="HX619">
        <v>68</v>
      </c>
      <c r="HY619">
        <v>29</v>
      </c>
      <c r="HZ619">
        <v>15</v>
      </c>
      <c r="IA619">
        <v>8</v>
      </c>
      <c r="IB619">
        <v>0</v>
      </c>
      <c r="IC619">
        <v>0</v>
      </c>
      <c r="ID619">
        <v>1</v>
      </c>
      <c r="IE619">
        <v>1</v>
      </c>
      <c r="IF619">
        <v>0</v>
      </c>
      <c r="IG619">
        <v>0</v>
      </c>
      <c r="IH619">
        <v>0</v>
      </c>
      <c r="II619">
        <v>0</v>
      </c>
      <c r="IJ619">
        <v>1</v>
      </c>
      <c r="IK619">
        <v>0</v>
      </c>
      <c r="IL619">
        <v>0</v>
      </c>
      <c r="IM619">
        <v>0</v>
      </c>
      <c r="IN619">
        <v>1</v>
      </c>
      <c r="IO619">
        <v>1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1</v>
      </c>
      <c r="JB619">
        <v>0</v>
      </c>
      <c r="JC619">
        <v>0</v>
      </c>
      <c r="JD619">
        <v>29</v>
      </c>
      <c r="JE619">
        <v>8</v>
      </c>
      <c r="JF619">
        <v>5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1</v>
      </c>
      <c r="JN619">
        <v>1</v>
      </c>
      <c r="JO619">
        <v>1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8</v>
      </c>
      <c r="JZ619">
        <v>1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1</v>
      </c>
      <c r="KM619">
        <v>0</v>
      </c>
      <c r="KN619">
        <v>0</v>
      </c>
      <c r="KO619">
        <v>0</v>
      </c>
      <c r="KP619">
        <v>0</v>
      </c>
      <c r="KQ619">
        <v>1</v>
      </c>
      <c r="KR619">
        <v>1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1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1</v>
      </c>
    </row>
    <row r="620" spans="1:325">
      <c r="A620" t="s">
        <v>709</v>
      </c>
      <c r="B620" t="s">
        <v>706</v>
      </c>
      <c r="C620" t="str">
        <f>"181610"</f>
        <v>181610</v>
      </c>
      <c r="D620" t="s">
        <v>708</v>
      </c>
      <c r="E620">
        <v>3</v>
      </c>
      <c r="F620">
        <v>1500</v>
      </c>
      <c r="G620">
        <v>1130</v>
      </c>
      <c r="H620">
        <v>345</v>
      </c>
      <c r="I620">
        <v>785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785</v>
      </c>
      <c r="T620">
        <v>0</v>
      </c>
      <c r="U620">
        <v>0</v>
      </c>
      <c r="V620">
        <v>785</v>
      </c>
      <c r="W620">
        <v>24</v>
      </c>
      <c r="X620">
        <v>15</v>
      </c>
      <c r="Y620">
        <v>9</v>
      </c>
      <c r="Z620">
        <v>0</v>
      </c>
      <c r="AA620">
        <v>761</v>
      </c>
      <c r="AB620">
        <v>521</v>
      </c>
      <c r="AC620">
        <v>76</v>
      </c>
      <c r="AD620">
        <v>97</v>
      </c>
      <c r="AE620">
        <v>7</v>
      </c>
      <c r="AF620">
        <v>36</v>
      </c>
      <c r="AG620">
        <v>2</v>
      </c>
      <c r="AH620">
        <v>152</v>
      </c>
      <c r="AI620">
        <v>3</v>
      </c>
      <c r="AJ620">
        <v>3</v>
      </c>
      <c r="AK620">
        <v>1</v>
      </c>
      <c r="AL620">
        <v>68</v>
      </c>
      <c r="AM620">
        <v>25</v>
      </c>
      <c r="AN620">
        <v>19</v>
      </c>
      <c r="AO620">
        <v>1</v>
      </c>
      <c r="AP620">
        <v>3</v>
      </c>
      <c r="AQ620">
        <v>3</v>
      </c>
      <c r="AR620">
        <v>1</v>
      </c>
      <c r="AS620">
        <v>0</v>
      </c>
      <c r="AT620">
        <v>3</v>
      </c>
      <c r="AU620">
        <v>0</v>
      </c>
      <c r="AV620">
        <v>2</v>
      </c>
      <c r="AW620">
        <v>2</v>
      </c>
      <c r="AX620">
        <v>2</v>
      </c>
      <c r="AY620">
        <v>3</v>
      </c>
      <c r="AZ620">
        <v>0</v>
      </c>
      <c r="BA620">
        <v>1</v>
      </c>
      <c r="BB620">
        <v>6</v>
      </c>
      <c r="BC620">
        <v>1</v>
      </c>
      <c r="BD620">
        <v>0</v>
      </c>
      <c r="BE620">
        <v>1</v>
      </c>
      <c r="BF620">
        <v>3</v>
      </c>
      <c r="BG620">
        <v>521</v>
      </c>
      <c r="BH620">
        <v>33</v>
      </c>
      <c r="BI620">
        <v>8</v>
      </c>
      <c r="BJ620">
        <v>4</v>
      </c>
      <c r="BK620">
        <v>0</v>
      </c>
      <c r="BL620">
        <v>0</v>
      </c>
      <c r="BM620">
        <v>1</v>
      </c>
      <c r="BN620">
        <v>0</v>
      </c>
      <c r="BO620">
        <v>2</v>
      </c>
      <c r="BP620">
        <v>1</v>
      </c>
      <c r="BQ620">
        <v>2</v>
      </c>
      <c r="BR620">
        <v>0</v>
      </c>
      <c r="BS620">
        <v>0</v>
      </c>
      <c r="BT620">
        <v>8</v>
      </c>
      <c r="BU620">
        <v>0</v>
      </c>
      <c r="BV620">
        <v>1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3</v>
      </c>
      <c r="CL620">
        <v>3</v>
      </c>
      <c r="CM620">
        <v>33</v>
      </c>
      <c r="CN620">
        <v>20</v>
      </c>
      <c r="CO620">
        <v>8</v>
      </c>
      <c r="CP620">
        <v>2</v>
      </c>
      <c r="CQ620">
        <v>2</v>
      </c>
      <c r="CR620">
        <v>0</v>
      </c>
      <c r="CS620">
        <v>1</v>
      </c>
      <c r="CT620">
        <v>0</v>
      </c>
      <c r="CU620">
        <v>2</v>
      </c>
      <c r="CV620">
        <v>0</v>
      </c>
      <c r="CW620">
        <v>0</v>
      </c>
      <c r="CX620">
        <v>1</v>
      </c>
      <c r="CY620">
        <v>1</v>
      </c>
      <c r="CZ620">
        <v>0</v>
      </c>
      <c r="DA620">
        <v>0</v>
      </c>
      <c r="DB620">
        <v>2</v>
      </c>
      <c r="DC620">
        <v>0</v>
      </c>
      <c r="DD620">
        <v>1</v>
      </c>
      <c r="DE620">
        <v>20</v>
      </c>
      <c r="DF620">
        <v>31</v>
      </c>
      <c r="DG620">
        <v>23</v>
      </c>
      <c r="DH620">
        <v>0</v>
      </c>
      <c r="DI620">
        <v>1</v>
      </c>
      <c r="DJ620">
        <v>0</v>
      </c>
      <c r="DK620">
        <v>0</v>
      </c>
      <c r="DL620">
        <v>0</v>
      </c>
      <c r="DM620">
        <v>3</v>
      </c>
      <c r="DN620">
        <v>0</v>
      </c>
      <c r="DO620">
        <v>0</v>
      </c>
      <c r="DP620">
        <v>0</v>
      </c>
      <c r="DQ620">
        <v>1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2</v>
      </c>
      <c r="EB620">
        <v>0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31</v>
      </c>
      <c r="EJ620">
        <v>22</v>
      </c>
      <c r="EK620">
        <v>15</v>
      </c>
      <c r="EL620">
        <v>1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2</v>
      </c>
      <c r="ES620">
        <v>0</v>
      </c>
      <c r="ET620">
        <v>1</v>
      </c>
      <c r="EU620">
        <v>1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1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1</v>
      </c>
      <c r="FO620">
        <v>22</v>
      </c>
      <c r="FP620">
        <v>21</v>
      </c>
      <c r="FQ620">
        <v>1</v>
      </c>
      <c r="FR620">
        <v>19</v>
      </c>
      <c r="FS620">
        <v>0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1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21</v>
      </c>
      <c r="GV620">
        <v>89</v>
      </c>
      <c r="GW620">
        <v>33</v>
      </c>
      <c r="GX620">
        <v>4</v>
      </c>
      <c r="GY620">
        <v>8</v>
      </c>
      <c r="GZ620">
        <v>2</v>
      </c>
      <c r="HA620">
        <v>14</v>
      </c>
      <c r="HB620">
        <v>1</v>
      </c>
      <c r="HC620">
        <v>3</v>
      </c>
      <c r="HD620">
        <v>1</v>
      </c>
      <c r="HE620">
        <v>1</v>
      </c>
      <c r="HF620">
        <v>0</v>
      </c>
      <c r="HG620">
        <v>1</v>
      </c>
      <c r="HH620">
        <v>5</v>
      </c>
      <c r="HI620">
        <v>2</v>
      </c>
      <c r="HJ620">
        <v>0</v>
      </c>
      <c r="HK620">
        <v>0</v>
      </c>
      <c r="HL620">
        <v>2</v>
      </c>
      <c r="HM620">
        <v>4</v>
      </c>
      <c r="HN620">
        <v>0</v>
      </c>
      <c r="HO620">
        <v>0</v>
      </c>
      <c r="HP620">
        <v>0</v>
      </c>
      <c r="HQ620">
        <v>2</v>
      </c>
      <c r="HR620">
        <v>0</v>
      </c>
      <c r="HS620">
        <v>0</v>
      </c>
      <c r="HT620">
        <v>0</v>
      </c>
      <c r="HU620">
        <v>0</v>
      </c>
      <c r="HV620">
        <v>6</v>
      </c>
      <c r="HW620">
        <v>0</v>
      </c>
      <c r="HX620">
        <v>89</v>
      </c>
      <c r="HY620">
        <v>20</v>
      </c>
      <c r="HZ620">
        <v>9</v>
      </c>
      <c r="IA620">
        <v>4</v>
      </c>
      <c r="IB620">
        <v>0</v>
      </c>
      <c r="IC620">
        <v>0</v>
      </c>
      <c r="ID620">
        <v>2</v>
      </c>
      <c r="IE620">
        <v>1</v>
      </c>
      <c r="IF620">
        <v>1</v>
      </c>
      <c r="IG620">
        <v>0</v>
      </c>
      <c r="IH620">
        <v>0</v>
      </c>
      <c r="II620">
        <v>0</v>
      </c>
      <c r="IJ620">
        <v>2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1</v>
      </c>
      <c r="IY620">
        <v>0</v>
      </c>
      <c r="IZ620">
        <v>0</v>
      </c>
      <c r="JA620">
        <v>0</v>
      </c>
      <c r="JB620">
        <v>0</v>
      </c>
      <c r="JC620">
        <v>0</v>
      </c>
      <c r="JD620">
        <v>20</v>
      </c>
      <c r="JE620">
        <v>4</v>
      </c>
      <c r="JF620">
        <v>2</v>
      </c>
      <c r="JG620">
        <v>0</v>
      </c>
      <c r="JH620">
        <v>0</v>
      </c>
      <c r="JI620">
        <v>0</v>
      </c>
      <c r="JJ620">
        <v>1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1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4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0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</row>
    <row r="621" spans="1:325">
      <c r="A621" t="s">
        <v>707</v>
      </c>
      <c r="B621" t="s">
        <v>706</v>
      </c>
      <c r="C621" t="str">
        <f>"181610"</f>
        <v>181610</v>
      </c>
      <c r="D621" t="s">
        <v>705</v>
      </c>
      <c r="E621">
        <v>4</v>
      </c>
      <c r="F621">
        <v>355</v>
      </c>
      <c r="G621">
        <v>270</v>
      </c>
      <c r="H621">
        <v>65</v>
      </c>
      <c r="I621">
        <v>205</v>
      </c>
      <c r="J621">
        <v>0</v>
      </c>
      <c r="K621">
        <v>2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205</v>
      </c>
      <c r="T621">
        <v>0</v>
      </c>
      <c r="U621">
        <v>0</v>
      </c>
      <c r="V621">
        <v>205</v>
      </c>
      <c r="W621">
        <v>3</v>
      </c>
      <c r="X621">
        <v>1</v>
      </c>
      <c r="Y621">
        <v>2</v>
      </c>
      <c r="Z621">
        <v>0</v>
      </c>
      <c r="AA621">
        <v>202</v>
      </c>
      <c r="AB621">
        <v>145</v>
      </c>
      <c r="AC621">
        <v>12</v>
      </c>
      <c r="AD621">
        <v>46</v>
      </c>
      <c r="AE621">
        <v>2</v>
      </c>
      <c r="AF621">
        <v>6</v>
      </c>
      <c r="AG621">
        <v>1</v>
      </c>
      <c r="AH621">
        <v>26</v>
      </c>
      <c r="AI621">
        <v>5</v>
      </c>
      <c r="AJ621">
        <v>0</v>
      </c>
      <c r="AK621">
        <v>0</v>
      </c>
      <c r="AL621">
        <v>9</v>
      </c>
      <c r="AM621">
        <v>10</v>
      </c>
      <c r="AN621">
        <v>15</v>
      </c>
      <c r="AO621">
        <v>0</v>
      </c>
      <c r="AP621">
        <v>3</v>
      </c>
      <c r="AQ621">
        <v>1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2</v>
      </c>
      <c r="AX621">
        <v>0</v>
      </c>
      <c r="AY621">
        <v>1</v>
      </c>
      <c r="AZ621">
        <v>3</v>
      </c>
      <c r="BA621">
        <v>0</v>
      </c>
      <c r="BB621">
        <v>0</v>
      </c>
      <c r="BC621">
        <v>0</v>
      </c>
      <c r="BD621">
        <v>0</v>
      </c>
      <c r="BE621">
        <v>1</v>
      </c>
      <c r="BF621">
        <v>2</v>
      </c>
      <c r="BG621">
        <v>145</v>
      </c>
      <c r="BH621">
        <v>12</v>
      </c>
      <c r="BI621">
        <v>2</v>
      </c>
      <c r="BJ621">
        <v>4</v>
      </c>
      <c r="BK621">
        <v>1</v>
      </c>
      <c r="BL621">
        <v>0</v>
      </c>
      <c r="BM621">
        <v>0</v>
      </c>
      <c r="BN621">
        <v>1</v>
      </c>
      <c r="BO621">
        <v>2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1</v>
      </c>
      <c r="CI621">
        <v>0</v>
      </c>
      <c r="CJ621">
        <v>0</v>
      </c>
      <c r="CK621">
        <v>0</v>
      </c>
      <c r="CL621">
        <v>1</v>
      </c>
      <c r="CM621">
        <v>12</v>
      </c>
      <c r="CN621">
        <v>4</v>
      </c>
      <c r="CO621">
        <v>0</v>
      </c>
      <c r="CP621">
        <v>1</v>
      </c>
      <c r="CQ621">
        <v>0</v>
      </c>
      <c r="CR621">
        <v>1</v>
      </c>
      <c r="CS621">
        <v>0</v>
      </c>
      <c r="CT621">
        <v>0</v>
      </c>
      <c r="CU621">
        <v>1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1</v>
      </c>
      <c r="DC621">
        <v>0</v>
      </c>
      <c r="DD621">
        <v>0</v>
      </c>
      <c r="DE621">
        <v>4</v>
      </c>
      <c r="DF621">
        <v>4</v>
      </c>
      <c r="DG621">
        <v>2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1</v>
      </c>
      <c r="EI621">
        <v>4</v>
      </c>
      <c r="EJ621">
        <v>5</v>
      </c>
      <c r="EK621">
        <v>4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1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5</v>
      </c>
      <c r="FP621">
        <v>10</v>
      </c>
      <c r="FQ621">
        <v>1</v>
      </c>
      <c r="FR621">
        <v>8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1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10</v>
      </c>
      <c r="GV621">
        <v>18</v>
      </c>
      <c r="GW621">
        <v>3</v>
      </c>
      <c r="GX621">
        <v>2</v>
      </c>
      <c r="GY621">
        <v>0</v>
      </c>
      <c r="GZ621">
        <v>0</v>
      </c>
      <c r="HA621">
        <v>4</v>
      </c>
      <c r="HB621">
        <v>0</v>
      </c>
      <c r="HC621">
        <v>2</v>
      </c>
      <c r="HD621">
        <v>0</v>
      </c>
      <c r="HE621">
        <v>2</v>
      </c>
      <c r="HF621">
        <v>0</v>
      </c>
      <c r="HG621">
        <v>4</v>
      </c>
      <c r="HH621">
        <v>0</v>
      </c>
      <c r="HI621">
        <v>0</v>
      </c>
      <c r="HJ621">
        <v>0</v>
      </c>
      <c r="HK621">
        <v>0</v>
      </c>
      <c r="HL621">
        <v>1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0</v>
      </c>
      <c r="HT621">
        <v>0</v>
      </c>
      <c r="HU621">
        <v>0</v>
      </c>
      <c r="HV621">
        <v>0</v>
      </c>
      <c r="HW621">
        <v>0</v>
      </c>
      <c r="HX621">
        <v>18</v>
      </c>
      <c r="HY621">
        <v>4</v>
      </c>
      <c r="HZ621">
        <v>3</v>
      </c>
      <c r="IA621">
        <v>0</v>
      </c>
      <c r="IB621">
        <v>0</v>
      </c>
      <c r="IC621">
        <v>1</v>
      </c>
      <c r="ID621">
        <v>0</v>
      </c>
      <c r="IE621">
        <v>0</v>
      </c>
      <c r="IF621">
        <v>0</v>
      </c>
      <c r="IG621">
        <v>0</v>
      </c>
      <c r="IH621">
        <v>0</v>
      </c>
      <c r="II62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4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0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</row>
    <row r="622" spans="1:325">
      <c r="A622" t="s">
        <v>704</v>
      </c>
      <c r="B622" t="s">
        <v>681</v>
      </c>
      <c r="C622" t="str">
        <f>"181611"</f>
        <v>181611</v>
      </c>
      <c r="D622" t="s">
        <v>703</v>
      </c>
      <c r="E622">
        <v>1</v>
      </c>
      <c r="F622">
        <v>1647</v>
      </c>
      <c r="G622">
        <v>1230</v>
      </c>
      <c r="H622">
        <v>271</v>
      </c>
      <c r="I622">
        <v>959</v>
      </c>
      <c r="J622">
        <v>1</v>
      </c>
      <c r="K622">
        <v>18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959</v>
      </c>
      <c r="T622">
        <v>0</v>
      </c>
      <c r="U622">
        <v>0</v>
      </c>
      <c r="V622">
        <v>959</v>
      </c>
      <c r="W622">
        <v>21</v>
      </c>
      <c r="X622">
        <v>8</v>
      </c>
      <c r="Y622">
        <v>8</v>
      </c>
      <c r="Z622">
        <v>0</v>
      </c>
      <c r="AA622">
        <v>938</v>
      </c>
      <c r="AB622">
        <v>552</v>
      </c>
      <c r="AC622">
        <v>41</v>
      </c>
      <c r="AD622">
        <v>59</v>
      </c>
      <c r="AE622">
        <v>2</v>
      </c>
      <c r="AF622">
        <v>9</v>
      </c>
      <c r="AG622">
        <v>1</v>
      </c>
      <c r="AH622">
        <v>54</v>
      </c>
      <c r="AI622">
        <v>12</v>
      </c>
      <c r="AJ622">
        <v>1</v>
      </c>
      <c r="AK622">
        <v>1</v>
      </c>
      <c r="AL622">
        <v>14</v>
      </c>
      <c r="AM622">
        <v>14</v>
      </c>
      <c r="AN622">
        <v>299</v>
      </c>
      <c r="AO622">
        <v>0</v>
      </c>
      <c r="AP622">
        <v>34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1</v>
      </c>
      <c r="AW622">
        <v>0</v>
      </c>
      <c r="AX622">
        <v>0</v>
      </c>
      <c r="AY622">
        <v>0</v>
      </c>
      <c r="AZ622">
        <v>2</v>
      </c>
      <c r="BA622">
        <v>0</v>
      </c>
      <c r="BB622">
        <v>0</v>
      </c>
      <c r="BC622">
        <v>0</v>
      </c>
      <c r="BD622">
        <v>2</v>
      </c>
      <c r="BE622">
        <v>3</v>
      </c>
      <c r="BF622">
        <v>3</v>
      </c>
      <c r="BG622">
        <v>552</v>
      </c>
      <c r="BH622">
        <v>83</v>
      </c>
      <c r="BI622">
        <v>45</v>
      </c>
      <c r="BJ622">
        <v>11</v>
      </c>
      <c r="BK622">
        <v>2</v>
      </c>
      <c r="BL622">
        <v>1</v>
      </c>
      <c r="BM622">
        <v>1</v>
      </c>
      <c r="BN622">
        <v>0</v>
      </c>
      <c r="BO622">
        <v>6</v>
      </c>
      <c r="BP622">
        <v>2</v>
      </c>
      <c r="BQ622">
        <v>0</v>
      </c>
      <c r="BR622">
        <v>1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1</v>
      </c>
      <c r="CH622">
        <v>0</v>
      </c>
      <c r="CI622">
        <v>0</v>
      </c>
      <c r="CJ622">
        <v>0</v>
      </c>
      <c r="CK622">
        <v>6</v>
      </c>
      <c r="CL622">
        <v>5</v>
      </c>
      <c r="CM622">
        <v>83</v>
      </c>
      <c r="CN622">
        <v>17</v>
      </c>
      <c r="CO622">
        <v>6</v>
      </c>
      <c r="CP622">
        <v>2</v>
      </c>
      <c r="CQ622">
        <v>0</v>
      </c>
      <c r="CR622">
        <v>0</v>
      </c>
      <c r="CS622">
        <v>1</v>
      </c>
      <c r="CT622">
        <v>1</v>
      </c>
      <c r="CU622">
        <v>0</v>
      </c>
      <c r="CV622">
        <v>0</v>
      </c>
      <c r="CW622">
        <v>0</v>
      </c>
      <c r="CX622">
        <v>2</v>
      </c>
      <c r="CY622">
        <v>0</v>
      </c>
      <c r="CZ622">
        <v>1</v>
      </c>
      <c r="DA622">
        <v>1</v>
      </c>
      <c r="DB622">
        <v>2</v>
      </c>
      <c r="DC622">
        <v>0</v>
      </c>
      <c r="DD622">
        <v>1</v>
      </c>
      <c r="DE622">
        <v>17</v>
      </c>
      <c r="DF622">
        <v>66</v>
      </c>
      <c r="DG622">
        <v>9</v>
      </c>
      <c r="DH622">
        <v>1</v>
      </c>
      <c r="DI622">
        <v>3</v>
      </c>
      <c r="DJ622">
        <v>0</v>
      </c>
      <c r="DK622">
        <v>0</v>
      </c>
      <c r="DL622">
        <v>1</v>
      </c>
      <c r="DM622">
        <v>0</v>
      </c>
      <c r="DN622">
        <v>6</v>
      </c>
      <c r="DO622">
        <v>0</v>
      </c>
      <c r="DP622">
        <v>36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1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1</v>
      </c>
      <c r="EF622">
        <v>4</v>
      </c>
      <c r="EG622">
        <v>0</v>
      </c>
      <c r="EH622">
        <v>4</v>
      </c>
      <c r="EI622">
        <v>66</v>
      </c>
      <c r="EJ622">
        <v>24</v>
      </c>
      <c r="EK622">
        <v>6</v>
      </c>
      <c r="EL622">
        <v>2</v>
      </c>
      <c r="EM622">
        <v>1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0</v>
      </c>
      <c r="FD622">
        <v>1</v>
      </c>
      <c r="FE622">
        <v>0</v>
      </c>
      <c r="FF622">
        <v>0</v>
      </c>
      <c r="FG622">
        <v>0</v>
      </c>
      <c r="FH622">
        <v>0</v>
      </c>
      <c r="FI622">
        <v>1</v>
      </c>
      <c r="FJ622">
        <v>0</v>
      </c>
      <c r="FK622">
        <v>0</v>
      </c>
      <c r="FL622">
        <v>13</v>
      </c>
      <c r="FM622">
        <v>0</v>
      </c>
      <c r="FN622">
        <v>0</v>
      </c>
      <c r="FO622">
        <v>24</v>
      </c>
      <c r="FP622">
        <v>19</v>
      </c>
      <c r="FQ622">
        <v>9</v>
      </c>
      <c r="FR622">
        <v>1</v>
      </c>
      <c r="FS622">
        <v>1</v>
      </c>
      <c r="FT622">
        <v>0</v>
      </c>
      <c r="FU622">
        <v>5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1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1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19</v>
      </c>
      <c r="GV622">
        <v>123</v>
      </c>
      <c r="GW622">
        <v>17</v>
      </c>
      <c r="GX622">
        <v>4</v>
      </c>
      <c r="GY622">
        <v>4</v>
      </c>
      <c r="GZ622">
        <v>1</v>
      </c>
      <c r="HA622">
        <v>5</v>
      </c>
      <c r="HB622">
        <v>0</v>
      </c>
      <c r="HC622">
        <v>0</v>
      </c>
      <c r="HD622">
        <v>4</v>
      </c>
      <c r="HE622">
        <v>2</v>
      </c>
      <c r="HF622">
        <v>1</v>
      </c>
      <c r="HG622">
        <v>2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1</v>
      </c>
      <c r="HN622">
        <v>1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4</v>
      </c>
      <c r="HU622">
        <v>1</v>
      </c>
      <c r="HV622">
        <v>74</v>
      </c>
      <c r="HW622">
        <v>2</v>
      </c>
      <c r="HX622">
        <v>123</v>
      </c>
      <c r="HY622">
        <v>46</v>
      </c>
      <c r="HZ622">
        <v>26</v>
      </c>
      <c r="IA622">
        <v>3</v>
      </c>
      <c r="IB622">
        <v>3</v>
      </c>
      <c r="IC622">
        <v>0</v>
      </c>
      <c r="ID622">
        <v>0</v>
      </c>
      <c r="IE622">
        <v>0</v>
      </c>
      <c r="IF622">
        <v>2</v>
      </c>
      <c r="IG622">
        <v>0</v>
      </c>
      <c r="IH622">
        <v>1</v>
      </c>
      <c r="II622">
        <v>0</v>
      </c>
      <c r="IJ622">
        <v>0</v>
      </c>
      <c r="IK622">
        <v>0</v>
      </c>
      <c r="IL622">
        <v>6</v>
      </c>
      <c r="IM622">
        <v>0</v>
      </c>
      <c r="IN622">
        <v>0</v>
      </c>
      <c r="IO622">
        <v>1</v>
      </c>
      <c r="IP622">
        <v>0</v>
      </c>
      <c r="IQ622">
        <v>0</v>
      </c>
      <c r="IR622">
        <v>1</v>
      </c>
      <c r="IS622">
        <v>0</v>
      </c>
      <c r="IT622">
        <v>1</v>
      </c>
      <c r="IU622">
        <v>0</v>
      </c>
      <c r="IV622">
        <v>2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46</v>
      </c>
      <c r="JE622">
        <v>4</v>
      </c>
      <c r="JF622">
        <v>4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4</v>
      </c>
      <c r="JZ622">
        <v>2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1</v>
      </c>
      <c r="KI622">
        <v>0</v>
      </c>
      <c r="KJ622">
        <v>1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2</v>
      </c>
      <c r="KR622">
        <v>2</v>
      </c>
      <c r="KS622">
        <v>1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1</v>
      </c>
      <c r="LM622">
        <v>2</v>
      </c>
    </row>
    <row r="623" spans="1:325">
      <c r="A623" t="s">
        <v>702</v>
      </c>
      <c r="B623" t="s">
        <v>681</v>
      </c>
      <c r="C623" t="str">
        <f>"181611"</f>
        <v>181611</v>
      </c>
      <c r="D623" t="s">
        <v>701</v>
      </c>
      <c r="E623">
        <v>2</v>
      </c>
      <c r="F623">
        <v>1630</v>
      </c>
      <c r="G623">
        <v>1230</v>
      </c>
      <c r="H623">
        <v>281</v>
      </c>
      <c r="I623">
        <v>949</v>
      </c>
      <c r="J623">
        <v>0</v>
      </c>
      <c r="K623">
        <v>10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949</v>
      </c>
      <c r="T623">
        <v>0</v>
      </c>
      <c r="U623">
        <v>0</v>
      </c>
      <c r="V623">
        <v>949</v>
      </c>
      <c r="W623">
        <v>27</v>
      </c>
      <c r="X623">
        <v>19</v>
      </c>
      <c r="Y623">
        <v>8</v>
      </c>
      <c r="Z623">
        <v>0</v>
      </c>
      <c r="AA623">
        <v>922</v>
      </c>
      <c r="AB623">
        <v>581</v>
      </c>
      <c r="AC623">
        <v>29</v>
      </c>
      <c r="AD623">
        <v>56</v>
      </c>
      <c r="AE623">
        <v>2</v>
      </c>
      <c r="AF623">
        <v>10</v>
      </c>
      <c r="AG623">
        <v>1</v>
      </c>
      <c r="AH623">
        <v>44</v>
      </c>
      <c r="AI623">
        <v>15</v>
      </c>
      <c r="AJ623">
        <v>0</v>
      </c>
      <c r="AK623">
        <v>0</v>
      </c>
      <c r="AL623">
        <v>12</v>
      </c>
      <c r="AM623">
        <v>9</v>
      </c>
      <c r="AN623">
        <v>313</v>
      </c>
      <c r="AO623">
        <v>0</v>
      </c>
      <c r="AP623">
        <v>72</v>
      </c>
      <c r="AQ623">
        <v>0</v>
      </c>
      <c r="AR623">
        <v>2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1</v>
      </c>
      <c r="BB623">
        <v>2</v>
      </c>
      <c r="BC623">
        <v>0</v>
      </c>
      <c r="BD623">
        <v>1</v>
      </c>
      <c r="BE623">
        <v>7</v>
      </c>
      <c r="BF623">
        <v>5</v>
      </c>
      <c r="BG623">
        <v>581</v>
      </c>
      <c r="BH623">
        <v>73</v>
      </c>
      <c r="BI623">
        <v>38</v>
      </c>
      <c r="BJ623">
        <v>3</v>
      </c>
      <c r="BK623">
        <v>5</v>
      </c>
      <c r="BL623">
        <v>2</v>
      </c>
      <c r="BM623">
        <v>1</v>
      </c>
      <c r="BN623">
        <v>1</v>
      </c>
      <c r="BO623">
        <v>3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1</v>
      </c>
      <c r="BY623">
        <v>0</v>
      </c>
      <c r="BZ623">
        <v>0</v>
      </c>
      <c r="CA623">
        <v>0</v>
      </c>
      <c r="CB623">
        <v>0</v>
      </c>
      <c r="CC623">
        <v>2</v>
      </c>
      <c r="CD623">
        <v>1</v>
      </c>
      <c r="CE623">
        <v>0</v>
      </c>
      <c r="CF623">
        <v>0</v>
      </c>
      <c r="CG623">
        <v>0</v>
      </c>
      <c r="CH623">
        <v>1</v>
      </c>
      <c r="CI623">
        <v>0</v>
      </c>
      <c r="CJ623">
        <v>0</v>
      </c>
      <c r="CK623">
        <v>10</v>
      </c>
      <c r="CL623">
        <v>5</v>
      </c>
      <c r="CM623">
        <v>73</v>
      </c>
      <c r="CN623">
        <v>15</v>
      </c>
      <c r="CO623">
        <v>3</v>
      </c>
      <c r="CP623">
        <v>1</v>
      </c>
      <c r="CQ623">
        <v>2</v>
      </c>
      <c r="CR623">
        <v>1</v>
      </c>
      <c r="CS623">
        <v>0</v>
      </c>
      <c r="CT623">
        <v>3</v>
      </c>
      <c r="CU623">
        <v>0</v>
      </c>
      <c r="CV623">
        <v>0</v>
      </c>
      <c r="CW623">
        <v>0</v>
      </c>
      <c r="CX623">
        <v>1</v>
      </c>
      <c r="CY623">
        <v>1</v>
      </c>
      <c r="CZ623">
        <v>0</v>
      </c>
      <c r="DA623">
        <v>1</v>
      </c>
      <c r="DB623">
        <v>0</v>
      </c>
      <c r="DC623">
        <v>0</v>
      </c>
      <c r="DD623">
        <v>2</v>
      </c>
      <c r="DE623">
        <v>15</v>
      </c>
      <c r="DF623">
        <v>54</v>
      </c>
      <c r="DG623">
        <v>4</v>
      </c>
      <c r="DH623">
        <v>2</v>
      </c>
      <c r="DI623">
        <v>0</v>
      </c>
      <c r="DJ623">
        <v>1</v>
      </c>
      <c r="DK623">
        <v>0</v>
      </c>
      <c r="DL623">
        <v>0</v>
      </c>
      <c r="DM623">
        <v>2</v>
      </c>
      <c r="DN623">
        <v>0</v>
      </c>
      <c r="DO623">
        <v>0</v>
      </c>
      <c r="DP623">
        <v>42</v>
      </c>
      <c r="DQ623">
        <v>0</v>
      </c>
      <c r="DR623">
        <v>0</v>
      </c>
      <c r="DS623">
        <v>0</v>
      </c>
      <c r="DT623">
        <v>1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1</v>
      </c>
      <c r="EG623">
        <v>0</v>
      </c>
      <c r="EH623">
        <v>1</v>
      </c>
      <c r="EI623">
        <v>54</v>
      </c>
      <c r="EJ623">
        <v>20</v>
      </c>
      <c r="EK623">
        <v>10</v>
      </c>
      <c r="EL623">
        <v>1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1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1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7</v>
      </c>
      <c r="FM623">
        <v>0</v>
      </c>
      <c r="FN623">
        <v>0</v>
      </c>
      <c r="FO623">
        <v>20</v>
      </c>
      <c r="FP623">
        <v>21</v>
      </c>
      <c r="FQ623">
        <v>16</v>
      </c>
      <c r="FR623">
        <v>1</v>
      </c>
      <c r="FS623">
        <v>0</v>
      </c>
      <c r="FT623">
        <v>0</v>
      </c>
      <c r="FU623">
        <v>1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1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2</v>
      </c>
      <c r="GU623">
        <v>21</v>
      </c>
      <c r="GV623">
        <v>107</v>
      </c>
      <c r="GW623">
        <v>21</v>
      </c>
      <c r="GX623">
        <v>5</v>
      </c>
      <c r="GY623">
        <v>6</v>
      </c>
      <c r="GZ623">
        <v>2</v>
      </c>
      <c r="HA623">
        <v>9</v>
      </c>
      <c r="HB623">
        <v>0</v>
      </c>
      <c r="HC623">
        <v>0</v>
      </c>
      <c r="HD623">
        <v>3</v>
      </c>
      <c r="HE623">
        <v>0</v>
      </c>
      <c r="HF623">
        <v>0</v>
      </c>
      <c r="HG623">
        <v>0</v>
      </c>
      <c r="HH623">
        <v>0</v>
      </c>
      <c r="HI623">
        <v>1</v>
      </c>
      <c r="HJ623">
        <v>2</v>
      </c>
      <c r="HK623">
        <v>3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2</v>
      </c>
      <c r="HR623">
        <v>4</v>
      </c>
      <c r="HS623">
        <v>1</v>
      </c>
      <c r="HT623">
        <v>1</v>
      </c>
      <c r="HU623">
        <v>0</v>
      </c>
      <c r="HV623">
        <v>47</v>
      </c>
      <c r="HW623">
        <v>0</v>
      </c>
      <c r="HX623">
        <v>107</v>
      </c>
      <c r="HY623">
        <v>41</v>
      </c>
      <c r="HZ623">
        <v>20</v>
      </c>
      <c r="IA623">
        <v>7</v>
      </c>
      <c r="IB623">
        <v>1</v>
      </c>
      <c r="IC623">
        <v>0</v>
      </c>
      <c r="ID623">
        <v>0</v>
      </c>
      <c r="IE623">
        <v>0</v>
      </c>
      <c r="IF623">
        <v>2</v>
      </c>
      <c r="IG623">
        <v>0</v>
      </c>
      <c r="IH623">
        <v>1</v>
      </c>
      <c r="II623">
        <v>0</v>
      </c>
      <c r="IJ623">
        <v>0</v>
      </c>
      <c r="IK623">
        <v>0</v>
      </c>
      <c r="IL623">
        <v>1</v>
      </c>
      <c r="IM623">
        <v>0</v>
      </c>
      <c r="IN623">
        <v>1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3</v>
      </c>
      <c r="IW623">
        <v>0</v>
      </c>
      <c r="IX623">
        <v>1</v>
      </c>
      <c r="IY623">
        <v>0</v>
      </c>
      <c r="IZ623">
        <v>0</v>
      </c>
      <c r="JA623">
        <v>1</v>
      </c>
      <c r="JB623">
        <v>0</v>
      </c>
      <c r="JC623">
        <v>3</v>
      </c>
      <c r="JD623">
        <v>41</v>
      </c>
      <c r="JE623">
        <v>5</v>
      </c>
      <c r="JF623">
        <v>1</v>
      </c>
      <c r="JG623">
        <v>1</v>
      </c>
      <c r="JH623">
        <v>0</v>
      </c>
      <c r="JI623">
        <v>0</v>
      </c>
      <c r="JJ623">
        <v>0</v>
      </c>
      <c r="JK623">
        <v>0</v>
      </c>
      <c r="JL623">
        <v>2</v>
      </c>
      <c r="JM623">
        <v>1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5</v>
      </c>
      <c r="JZ623">
        <v>2</v>
      </c>
      <c r="KA623">
        <v>1</v>
      </c>
      <c r="KB623">
        <v>0</v>
      </c>
      <c r="KC623">
        <v>0</v>
      </c>
      <c r="KD623">
        <v>0</v>
      </c>
      <c r="KE623">
        <v>1</v>
      </c>
      <c r="KF623">
        <v>0</v>
      </c>
      <c r="KG623">
        <v>0</v>
      </c>
      <c r="KH623">
        <v>0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2</v>
      </c>
      <c r="KR623">
        <v>3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1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2</v>
      </c>
      <c r="LM623">
        <v>3</v>
      </c>
    </row>
    <row r="624" spans="1:325">
      <c r="A624" t="s">
        <v>700</v>
      </c>
      <c r="B624" t="s">
        <v>681</v>
      </c>
      <c r="C624" t="str">
        <f>"181611"</f>
        <v>181611</v>
      </c>
      <c r="D624" t="s">
        <v>288</v>
      </c>
      <c r="E624">
        <v>3</v>
      </c>
      <c r="F624">
        <v>324</v>
      </c>
      <c r="G624">
        <v>250</v>
      </c>
      <c r="H624">
        <v>91</v>
      </c>
      <c r="I624">
        <v>159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159</v>
      </c>
      <c r="T624">
        <v>0</v>
      </c>
      <c r="U624">
        <v>0</v>
      </c>
      <c r="V624">
        <v>159</v>
      </c>
      <c r="W624">
        <v>8</v>
      </c>
      <c r="X624">
        <v>6</v>
      </c>
      <c r="Y624">
        <v>2</v>
      </c>
      <c r="Z624">
        <v>0</v>
      </c>
      <c r="AA624">
        <v>151</v>
      </c>
      <c r="AB624">
        <v>127</v>
      </c>
      <c r="AC624">
        <v>8</v>
      </c>
      <c r="AD624">
        <v>1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3</v>
      </c>
      <c r="AM624">
        <v>0</v>
      </c>
      <c r="AN624">
        <v>103</v>
      </c>
      <c r="AO624">
        <v>0</v>
      </c>
      <c r="AP624">
        <v>9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1</v>
      </c>
      <c r="BC624">
        <v>0</v>
      </c>
      <c r="BD624">
        <v>0</v>
      </c>
      <c r="BE624">
        <v>2</v>
      </c>
      <c r="BF624">
        <v>0</v>
      </c>
      <c r="BG624">
        <v>127</v>
      </c>
      <c r="BH624">
        <v>4</v>
      </c>
      <c r="BI624">
        <v>1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2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1</v>
      </c>
      <c r="CL624">
        <v>0</v>
      </c>
      <c r="CM624">
        <v>4</v>
      </c>
      <c r="CN624">
        <v>1</v>
      </c>
      <c r="CO624">
        <v>0</v>
      </c>
      <c r="CP624">
        <v>0</v>
      </c>
      <c r="CQ624">
        <v>1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1</v>
      </c>
      <c r="DF624">
        <v>4</v>
      </c>
      <c r="DG624">
        <v>1</v>
      </c>
      <c r="DH624">
        <v>0</v>
      </c>
      <c r="DI624">
        <v>1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1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1</v>
      </c>
      <c r="EI624">
        <v>4</v>
      </c>
      <c r="EJ624">
        <v>4</v>
      </c>
      <c r="EK624">
        <v>2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2</v>
      </c>
      <c r="FM624">
        <v>0</v>
      </c>
      <c r="FN624">
        <v>0</v>
      </c>
      <c r="FO624">
        <v>4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11</v>
      </c>
      <c r="GW624">
        <v>0</v>
      </c>
      <c r="GX624">
        <v>1</v>
      </c>
      <c r="GY624">
        <v>0</v>
      </c>
      <c r="GZ624">
        <v>0</v>
      </c>
      <c r="HA624">
        <v>2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1</v>
      </c>
      <c r="HS624">
        <v>0</v>
      </c>
      <c r="HT624">
        <v>0</v>
      </c>
      <c r="HU624">
        <v>0</v>
      </c>
      <c r="HV624">
        <v>7</v>
      </c>
      <c r="HW624">
        <v>0</v>
      </c>
      <c r="HX624">
        <v>11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</row>
    <row r="625" spans="1:325">
      <c r="A625" t="s">
        <v>699</v>
      </c>
      <c r="B625" t="s">
        <v>681</v>
      </c>
      <c r="C625" t="str">
        <f>"181611"</f>
        <v>181611</v>
      </c>
      <c r="D625" t="s">
        <v>698</v>
      </c>
      <c r="E625">
        <v>4</v>
      </c>
      <c r="F625">
        <v>443</v>
      </c>
      <c r="G625">
        <v>341</v>
      </c>
      <c r="H625">
        <v>175</v>
      </c>
      <c r="I625">
        <v>166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166</v>
      </c>
      <c r="T625">
        <v>0</v>
      </c>
      <c r="U625">
        <v>0</v>
      </c>
      <c r="V625">
        <v>166</v>
      </c>
      <c r="W625">
        <v>10</v>
      </c>
      <c r="X625">
        <v>6</v>
      </c>
      <c r="Y625">
        <v>4</v>
      </c>
      <c r="Z625">
        <v>0</v>
      </c>
      <c r="AA625">
        <v>156</v>
      </c>
      <c r="AB625">
        <v>127</v>
      </c>
      <c r="AC625">
        <v>4</v>
      </c>
      <c r="AD625">
        <v>1</v>
      </c>
      <c r="AE625">
        <v>0</v>
      </c>
      <c r="AF625">
        <v>3</v>
      </c>
      <c r="AG625">
        <v>1</v>
      </c>
      <c r="AH625">
        <v>1</v>
      </c>
      <c r="AI625">
        <v>1</v>
      </c>
      <c r="AJ625">
        <v>0</v>
      </c>
      <c r="AK625">
        <v>0</v>
      </c>
      <c r="AL625">
        <v>0</v>
      </c>
      <c r="AM625">
        <v>2</v>
      </c>
      <c r="AN625">
        <v>98</v>
      </c>
      <c r="AO625">
        <v>0</v>
      </c>
      <c r="AP625">
        <v>16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127</v>
      </c>
      <c r="BH625">
        <v>7</v>
      </c>
      <c r="BI625">
        <v>1</v>
      </c>
      <c r="BJ625">
        <v>0</v>
      </c>
      <c r="BK625">
        <v>1</v>
      </c>
      <c r="BL625">
        <v>0</v>
      </c>
      <c r="BM625">
        <v>0</v>
      </c>
      <c r="BN625">
        <v>0</v>
      </c>
      <c r="BO625">
        <v>1</v>
      </c>
      <c r="BP625">
        <v>0</v>
      </c>
      <c r="BQ625">
        <v>1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1</v>
      </c>
      <c r="CK625">
        <v>1</v>
      </c>
      <c r="CL625">
        <v>0</v>
      </c>
      <c r="CM625">
        <v>7</v>
      </c>
      <c r="CN625">
        <v>3</v>
      </c>
      <c r="CO625">
        <v>2</v>
      </c>
      <c r="CP625">
        <v>0</v>
      </c>
      <c r="CQ625">
        <v>0</v>
      </c>
      <c r="CR625">
        <v>0</v>
      </c>
      <c r="CS625">
        <v>1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3</v>
      </c>
      <c r="DF625">
        <v>7</v>
      </c>
      <c r="DG625">
        <v>6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1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7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5</v>
      </c>
      <c r="FQ625">
        <v>4</v>
      </c>
      <c r="FR625">
        <v>0</v>
      </c>
      <c r="FS625">
        <v>0</v>
      </c>
      <c r="FT625">
        <v>0</v>
      </c>
      <c r="FU625">
        <v>0</v>
      </c>
      <c r="FV625">
        <v>1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>
        <v>0</v>
      </c>
      <c r="GJ625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5</v>
      </c>
      <c r="GV625">
        <v>4</v>
      </c>
      <c r="GW625">
        <v>2</v>
      </c>
      <c r="GX625">
        <v>0</v>
      </c>
      <c r="GY625">
        <v>1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1</v>
      </c>
      <c r="HW625">
        <v>0</v>
      </c>
      <c r="HX625">
        <v>4</v>
      </c>
      <c r="HY625">
        <v>1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1</v>
      </c>
      <c r="JC625">
        <v>0</v>
      </c>
      <c r="JD625">
        <v>1</v>
      </c>
      <c r="JE625">
        <v>1</v>
      </c>
      <c r="JF625">
        <v>1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1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1</v>
      </c>
      <c r="KS625">
        <v>0</v>
      </c>
      <c r="KT625">
        <v>1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1</v>
      </c>
    </row>
    <row r="626" spans="1:325">
      <c r="A626" t="s">
        <v>697</v>
      </c>
      <c r="B626" t="s">
        <v>681</v>
      </c>
      <c r="C626" t="str">
        <f>"181611"</f>
        <v>181611</v>
      </c>
      <c r="D626" t="s">
        <v>696</v>
      </c>
      <c r="E626">
        <v>5</v>
      </c>
      <c r="F626">
        <v>1247</v>
      </c>
      <c r="G626">
        <v>950</v>
      </c>
      <c r="H626">
        <v>172</v>
      </c>
      <c r="I626">
        <v>778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778</v>
      </c>
      <c r="T626">
        <v>0</v>
      </c>
      <c r="U626">
        <v>0</v>
      </c>
      <c r="V626">
        <v>778</v>
      </c>
      <c r="W626">
        <v>14</v>
      </c>
      <c r="X626">
        <v>11</v>
      </c>
      <c r="Y626">
        <v>3</v>
      </c>
      <c r="Z626">
        <v>0</v>
      </c>
      <c r="AA626">
        <v>764</v>
      </c>
      <c r="AB626">
        <v>656</v>
      </c>
      <c r="AC626">
        <v>9</v>
      </c>
      <c r="AD626">
        <v>5</v>
      </c>
      <c r="AE626">
        <v>1</v>
      </c>
      <c r="AF626">
        <v>0</v>
      </c>
      <c r="AG626">
        <v>0</v>
      </c>
      <c r="AH626">
        <v>5</v>
      </c>
      <c r="AI626">
        <v>2</v>
      </c>
      <c r="AJ626">
        <v>0</v>
      </c>
      <c r="AK626">
        <v>1</v>
      </c>
      <c r="AL626">
        <v>2</v>
      </c>
      <c r="AM626">
        <v>9</v>
      </c>
      <c r="AN626">
        <v>566</v>
      </c>
      <c r="AO626">
        <v>0</v>
      </c>
      <c r="AP626">
        <v>51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1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3</v>
      </c>
      <c r="BF626">
        <v>1</v>
      </c>
      <c r="BG626">
        <v>656</v>
      </c>
      <c r="BH626">
        <v>12</v>
      </c>
      <c r="BI626">
        <v>7</v>
      </c>
      <c r="BJ626">
        <v>1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1</v>
      </c>
      <c r="BR626">
        <v>0</v>
      </c>
      <c r="BS626">
        <v>0</v>
      </c>
      <c r="BT626">
        <v>1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1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1</v>
      </c>
      <c r="CL626">
        <v>0</v>
      </c>
      <c r="CM626">
        <v>12</v>
      </c>
      <c r="CN626">
        <v>2</v>
      </c>
      <c r="CO626">
        <v>1</v>
      </c>
      <c r="CP626">
        <v>0</v>
      </c>
      <c r="CQ626">
        <v>0</v>
      </c>
      <c r="CR626">
        <v>0</v>
      </c>
      <c r="CS626">
        <v>1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2</v>
      </c>
      <c r="DF626">
        <v>22</v>
      </c>
      <c r="DG626">
        <v>5</v>
      </c>
      <c r="DH626">
        <v>4</v>
      </c>
      <c r="DI626">
        <v>1</v>
      </c>
      <c r="DJ626">
        <v>2</v>
      </c>
      <c r="DK626">
        <v>0</v>
      </c>
      <c r="DL626">
        <v>0</v>
      </c>
      <c r="DM626">
        <v>2</v>
      </c>
      <c r="DN626">
        <v>2</v>
      </c>
      <c r="DO626">
        <v>1</v>
      </c>
      <c r="DP626">
        <v>3</v>
      </c>
      <c r="DQ626">
        <v>0</v>
      </c>
      <c r="DR626">
        <v>0</v>
      </c>
      <c r="DS626">
        <v>0</v>
      </c>
      <c r="DT626">
        <v>0</v>
      </c>
      <c r="DU626">
        <v>1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1</v>
      </c>
      <c r="EI626">
        <v>22</v>
      </c>
      <c r="EJ626">
        <v>13</v>
      </c>
      <c r="EK626">
        <v>7</v>
      </c>
      <c r="EL626">
        <v>3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1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1</v>
      </c>
      <c r="FJ626">
        <v>1</v>
      </c>
      <c r="FK626">
        <v>0</v>
      </c>
      <c r="FL626">
        <v>0</v>
      </c>
      <c r="FM626">
        <v>0</v>
      </c>
      <c r="FN626">
        <v>0</v>
      </c>
      <c r="FO626">
        <v>13</v>
      </c>
      <c r="FP626">
        <v>11</v>
      </c>
      <c r="FQ626">
        <v>4</v>
      </c>
      <c r="FR626">
        <v>2</v>
      </c>
      <c r="FS626">
        <v>3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2</v>
      </c>
      <c r="GS626">
        <v>0</v>
      </c>
      <c r="GT626">
        <v>0</v>
      </c>
      <c r="GU626">
        <v>11</v>
      </c>
      <c r="GV626">
        <v>40</v>
      </c>
      <c r="GW626">
        <v>12</v>
      </c>
      <c r="GX626">
        <v>8</v>
      </c>
      <c r="GY626">
        <v>2</v>
      </c>
      <c r="GZ626">
        <v>0</v>
      </c>
      <c r="HA626">
        <v>1</v>
      </c>
      <c r="HB626">
        <v>1</v>
      </c>
      <c r="HC626">
        <v>0</v>
      </c>
      <c r="HD626">
        <v>0</v>
      </c>
      <c r="HE626">
        <v>0</v>
      </c>
      <c r="HF626">
        <v>1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1</v>
      </c>
      <c r="HM626">
        <v>1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2</v>
      </c>
      <c r="HT626">
        <v>1</v>
      </c>
      <c r="HU626">
        <v>0</v>
      </c>
      <c r="HV626">
        <v>10</v>
      </c>
      <c r="HW626">
        <v>0</v>
      </c>
      <c r="HX626">
        <v>40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5</v>
      </c>
      <c r="JF626">
        <v>3</v>
      </c>
      <c r="JG626">
        <v>0</v>
      </c>
      <c r="JH626">
        <v>0</v>
      </c>
      <c r="JI626">
        <v>0</v>
      </c>
      <c r="JJ626">
        <v>0</v>
      </c>
      <c r="JK626">
        <v>1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1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5</v>
      </c>
      <c r="JZ626">
        <v>3</v>
      </c>
      <c r="KA626">
        <v>0</v>
      </c>
      <c r="KB626">
        <v>1</v>
      </c>
      <c r="KC626">
        <v>0</v>
      </c>
      <c r="KD626">
        <v>0</v>
      </c>
      <c r="KE626">
        <v>0</v>
      </c>
      <c r="KF626">
        <v>1</v>
      </c>
      <c r="KG626">
        <v>0</v>
      </c>
      <c r="KH626">
        <v>0</v>
      </c>
      <c r="KI626">
        <v>0</v>
      </c>
      <c r="KJ626">
        <v>1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3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  <c r="LM626">
        <v>0</v>
      </c>
    </row>
    <row r="627" spans="1:325">
      <c r="A627" t="s">
        <v>695</v>
      </c>
      <c r="B627" t="s">
        <v>681</v>
      </c>
      <c r="C627" t="str">
        <f>"181611"</f>
        <v>181611</v>
      </c>
      <c r="D627" t="s">
        <v>694</v>
      </c>
      <c r="E627">
        <v>6</v>
      </c>
      <c r="F627">
        <v>1669</v>
      </c>
      <c r="G627">
        <v>1260</v>
      </c>
      <c r="H627">
        <v>364</v>
      </c>
      <c r="I627">
        <v>896</v>
      </c>
      <c r="J627">
        <v>0</v>
      </c>
      <c r="K627">
        <v>7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896</v>
      </c>
      <c r="T627">
        <v>0</v>
      </c>
      <c r="U627">
        <v>0</v>
      </c>
      <c r="V627">
        <v>896</v>
      </c>
      <c r="W627">
        <v>30</v>
      </c>
      <c r="X627">
        <v>28</v>
      </c>
      <c r="Y627">
        <v>2</v>
      </c>
      <c r="Z627">
        <v>0</v>
      </c>
      <c r="AA627">
        <v>866</v>
      </c>
      <c r="AB627">
        <v>699</v>
      </c>
      <c r="AC627">
        <v>25</v>
      </c>
      <c r="AD627">
        <v>36</v>
      </c>
      <c r="AE627">
        <v>3</v>
      </c>
      <c r="AF627">
        <v>18</v>
      </c>
      <c r="AG627">
        <v>2</v>
      </c>
      <c r="AH627">
        <v>41</v>
      </c>
      <c r="AI627">
        <v>36</v>
      </c>
      <c r="AJ627">
        <v>0</v>
      </c>
      <c r="AK627">
        <v>1</v>
      </c>
      <c r="AL627">
        <v>12</v>
      </c>
      <c r="AM627">
        <v>38</v>
      </c>
      <c r="AN627">
        <v>421</v>
      </c>
      <c r="AO627">
        <v>2</v>
      </c>
      <c r="AP627">
        <v>49</v>
      </c>
      <c r="AQ627">
        <v>1</v>
      </c>
      <c r="AR627">
        <v>0</v>
      </c>
      <c r="AS627">
        <v>1</v>
      </c>
      <c r="AT627">
        <v>0</v>
      </c>
      <c r="AU627">
        <v>0</v>
      </c>
      <c r="AV627">
        <v>4</v>
      </c>
      <c r="AW627">
        <v>0</v>
      </c>
      <c r="AX627">
        <v>1</v>
      </c>
      <c r="AY627">
        <v>0</v>
      </c>
      <c r="AZ627">
        <v>0</v>
      </c>
      <c r="BA627">
        <v>1</v>
      </c>
      <c r="BB627">
        <v>1</v>
      </c>
      <c r="BC627">
        <v>2</v>
      </c>
      <c r="BD627">
        <v>1</v>
      </c>
      <c r="BE627">
        <v>3</v>
      </c>
      <c r="BF627">
        <v>0</v>
      </c>
      <c r="BG627">
        <v>699</v>
      </c>
      <c r="BH627">
        <v>26</v>
      </c>
      <c r="BI627">
        <v>8</v>
      </c>
      <c r="BJ627">
        <v>4</v>
      </c>
      <c r="BK627">
        <v>1</v>
      </c>
      <c r="BL627">
        <v>0</v>
      </c>
      <c r="BM627">
        <v>1</v>
      </c>
      <c r="BN627">
        <v>0</v>
      </c>
      <c r="BO627">
        <v>1</v>
      </c>
      <c r="BP627">
        <v>2</v>
      </c>
      <c r="BQ627">
        <v>1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1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7</v>
      </c>
      <c r="CL627">
        <v>0</v>
      </c>
      <c r="CM627">
        <v>26</v>
      </c>
      <c r="CN627">
        <v>3</v>
      </c>
      <c r="CO627">
        <v>2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1</v>
      </c>
      <c r="DC627">
        <v>0</v>
      </c>
      <c r="DD627">
        <v>0</v>
      </c>
      <c r="DE627">
        <v>3</v>
      </c>
      <c r="DF627">
        <v>39</v>
      </c>
      <c r="DG627">
        <v>20</v>
      </c>
      <c r="DH627">
        <v>2</v>
      </c>
      <c r="DI627">
        <v>0</v>
      </c>
      <c r="DJ627">
        <v>4</v>
      </c>
      <c r="DK627">
        <v>0</v>
      </c>
      <c r="DL627">
        <v>1</v>
      </c>
      <c r="DM627">
        <v>0</v>
      </c>
      <c r="DN627">
        <v>1</v>
      </c>
      <c r="DO627">
        <v>0</v>
      </c>
      <c r="DP627">
        <v>4</v>
      </c>
      <c r="DQ627">
        <v>0</v>
      </c>
      <c r="DR627">
        <v>0</v>
      </c>
      <c r="DS627">
        <v>0</v>
      </c>
      <c r="DT627">
        <v>2</v>
      </c>
      <c r="DU627">
        <v>0</v>
      </c>
      <c r="DV627">
        <v>1</v>
      </c>
      <c r="DW627">
        <v>0</v>
      </c>
      <c r="DX627">
        <v>0</v>
      </c>
      <c r="DY627">
        <v>0</v>
      </c>
      <c r="DZ627">
        <v>0</v>
      </c>
      <c r="EA627">
        <v>1</v>
      </c>
      <c r="EB627">
        <v>1</v>
      </c>
      <c r="EC627">
        <v>0</v>
      </c>
      <c r="ED627">
        <v>1</v>
      </c>
      <c r="EE627">
        <v>0</v>
      </c>
      <c r="EF627">
        <v>0</v>
      </c>
      <c r="EG627">
        <v>0</v>
      </c>
      <c r="EH627">
        <v>1</v>
      </c>
      <c r="EI627">
        <v>39</v>
      </c>
      <c r="EJ627">
        <v>15</v>
      </c>
      <c r="EK627">
        <v>4</v>
      </c>
      <c r="EL627">
        <v>2</v>
      </c>
      <c r="EM627">
        <v>1</v>
      </c>
      <c r="EN627">
        <v>1</v>
      </c>
      <c r="EO627">
        <v>1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6</v>
      </c>
      <c r="FM627">
        <v>0</v>
      </c>
      <c r="FN627">
        <v>0</v>
      </c>
      <c r="FO627">
        <v>15</v>
      </c>
      <c r="FP627">
        <v>13</v>
      </c>
      <c r="FQ627">
        <v>3</v>
      </c>
      <c r="FR627">
        <v>1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2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6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1</v>
      </c>
      <c r="GU627">
        <v>13</v>
      </c>
      <c r="GV627">
        <v>63</v>
      </c>
      <c r="GW627">
        <v>7</v>
      </c>
      <c r="GX627">
        <v>6</v>
      </c>
      <c r="GY627">
        <v>2</v>
      </c>
      <c r="GZ627">
        <v>0</v>
      </c>
      <c r="HA627">
        <v>3</v>
      </c>
      <c r="HB627">
        <v>1</v>
      </c>
      <c r="HC627">
        <v>0</v>
      </c>
      <c r="HD627">
        <v>1</v>
      </c>
      <c r="HE627">
        <v>0</v>
      </c>
      <c r="HF627">
        <v>2</v>
      </c>
      <c r="HG627">
        <v>2</v>
      </c>
      <c r="HH627">
        <v>3</v>
      </c>
      <c r="HI627">
        <v>0</v>
      </c>
      <c r="HJ627">
        <v>0</v>
      </c>
      <c r="HK627">
        <v>2</v>
      </c>
      <c r="HL627">
        <v>1</v>
      </c>
      <c r="HM627">
        <v>0</v>
      </c>
      <c r="HN627">
        <v>0</v>
      </c>
      <c r="HO627">
        <v>0</v>
      </c>
      <c r="HP627">
        <v>2</v>
      </c>
      <c r="HQ627">
        <v>1</v>
      </c>
      <c r="HR627">
        <v>0</v>
      </c>
      <c r="HS627">
        <v>2</v>
      </c>
      <c r="HT627">
        <v>6</v>
      </c>
      <c r="HU627">
        <v>0</v>
      </c>
      <c r="HV627">
        <v>21</v>
      </c>
      <c r="HW627">
        <v>1</v>
      </c>
      <c r="HX627">
        <v>63</v>
      </c>
      <c r="HY627">
        <v>5</v>
      </c>
      <c r="HZ627">
        <v>0</v>
      </c>
      <c r="IA627">
        <v>1</v>
      </c>
      <c r="IB627">
        <v>0</v>
      </c>
      <c r="IC627">
        <v>0</v>
      </c>
      <c r="ID627">
        <v>0</v>
      </c>
      <c r="IE627">
        <v>1</v>
      </c>
      <c r="IF627">
        <v>0</v>
      </c>
      <c r="IG627">
        <v>0</v>
      </c>
      <c r="IH627">
        <v>2</v>
      </c>
      <c r="II627">
        <v>0</v>
      </c>
      <c r="IJ627">
        <v>1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5</v>
      </c>
      <c r="JE627">
        <v>1</v>
      </c>
      <c r="JF627">
        <v>1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1</v>
      </c>
      <c r="JZ627">
        <v>1</v>
      </c>
      <c r="KA627">
        <v>1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1</v>
      </c>
      <c r="KR627">
        <v>1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1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1</v>
      </c>
    </row>
    <row r="628" spans="1:325">
      <c r="A628" t="s">
        <v>693</v>
      </c>
      <c r="B628" t="s">
        <v>681</v>
      </c>
      <c r="C628" t="str">
        <f>"181611"</f>
        <v>181611</v>
      </c>
      <c r="D628" t="s">
        <v>31</v>
      </c>
      <c r="E628">
        <v>7</v>
      </c>
      <c r="F628">
        <v>2172</v>
      </c>
      <c r="G628">
        <v>1650</v>
      </c>
      <c r="H628">
        <v>518</v>
      </c>
      <c r="I628">
        <v>1132</v>
      </c>
      <c r="J628">
        <v>1</v>
      </c>
      <c r="K628">
        <v>4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1132</v>
      </c>
      <c r="T628">
        <v>0</v>
      </c>
      <c r="U628">
        <v>0</v>
      </c>
      <c r="V628">
        <v>1132</v>
      </c>
      <c r="W628">
        <v>47</v>
      </c>
      <c r="X628">
        <v>34</v>
      </c>
      <c r="Y628">
        <v>13</v>
      </c>
      <c r="Z628">
        <v>0</v>
      </c>
      <c r="AA628">
        <v>1085</v>
      </c>
      <c r="AB628">
        <v>772</v>
      </c>
      <c r="AC628">
        <v>14</v>
      </c>
      <c r="AD628">
        <v>278</v>
      </c>
      <c r="AE628">
        <v>2</v>
      </c>
      <c r="AF628">
        <v>7</v>
      </c>
      <c r="AG628">
        <v>2</v>
      </c>
      <c r="AH628">
        <v>47</v>
      </c>
      <c r="AI628">
        <v>33</v>
      </c>
      <c r="AJ628">
        <v>2</v>
      </c>
      <c r="AK628">
        <v>2</v>
      </c>
      <c r="AL628">
        <v>13</v>
      </c>
      <c r="AM628">
        <v>21</v>
      </c>
      <c r="AN628">
        <v>317</v>
      </c>
      <c r="AO628">
        <v>2</v>
      </c>
      <c r="AP628">
        <v>13</v>
      </c>
      <c r="AQ628">
        <v>2</v>
      </c>
      <c r="AR628">
        <v>0</v>
      </c>
      <c r="AS628">
        <v>0</v>
      </c>
      <c r="AT628">
        <v>1</v>
      </c>
      <c r="AU628">
        <v>2</v>
      </c>
      <c r="AV628">
        <v>2</v>
      </c>
      <c r="AW628">
        <v>2</v>
      </c>
      <c r="AX628">
        <v>1</v>
      </c>
      <c r="AY628">
        <v>2</v>
      </c>
      <c r="AZ628">
        <v>0</v>
      </c>
      <c r="BA628">
        <v>0</v>
      </c>
      <c r="BB628">
        <v>1</v>
      </c>
      <c r="BC628">
        <v>2</v>
      </c>
      <c r="BD628">
        <v>1</v>
      </c>
      <c r="BE628">
        <v>0</v>
      </c>
      <c r="BF628">
        <v>3</v>
      </c>
      <c r="BG628">
        <v>772</v>
      </c>
      <c r="BH628">
        <v>57</v>
      </c>
      <c r="BI628">
        <v>15</v>
      </c>
      <c r="BJ628">
        <v>10</v>
      </c>
      <c r="BK628">
        <v>6</v>
      </c>
      <c r="BL628">
        <v>1</v>
      </c>
      <c r="BM628">
        <v>1</v>
      </c>
      <c r="BN628">
        <v>1</v>
      </c>
      <c r="BO628">
        <v>2</v>
      </c>
      <c r="BP628">
        <v>0</v>
      </c>
      <c r="BQ628">
        <v>0</v>
      </c>
      <c r="BR628">
        <v>1</v>
      </c>
      <c r="BS628">
        <v>2</v>
      </c>
      <c r="BT628">
        <v>0</v>
      </c>
      <c r="BU628">
        <v>0</v>
      </c>
      <c r="BV628">
        <v>0</v>
      </c>
      <c r="BW628">
        <v>0</v>
      </c>
      <c r="BX628">
        <v>1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1</v>
      </c>
      <c r="CG628">
        <v>1</v>
      </c>
      <c r="CH628">
        <v>0</v>
      </c>
      <c r="CI628">
        <v>0</v>
      </c>
      <c r="CJ628">
        <v>0</v>
      </c>
      <c r="CK628">
        <v>9</v>
      </c>
      <c r="CL628">
        <v>3</v>
      </c>
      <c r="CM628">
        <v>57</v>
      </c>
      <c r="CN628">
        <v>16</v>
      </c>
      <c r="CO628">
        <v>4</v>
      </c>
      <c r="CP628">
        <v>0</v>
      </c>
      <c r="CQ628">
        <v>1</v>
      </c>
      <c r="CR628">
        <v>3</v>
      </c>
      <c r="CS628">
        <v>2</v>
      </c>
      <c r="CT628">
        <v>2</v>
      </c>
      <c r="CU628">
        <v>1</v>
      </c>
      <c r="CV628">
        <v>0</v>
      </c>
      <c r="CW628">
        <v>1</v>
      </c>
      <c r="CX628">
        <v>0</v>
      </c>
      <c r="CY628">
        <v>2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16</v>
      </c>
      <c r="DF628">
        <v>48</v>
      </c>
      <c r="DG628">
        <v>30</v>
      </c>
      <c r="DH628">
        <v>0</v>
      </c>
      <c r="DI628">
        <v>1</v>
      </c>
      <c r="DJ628">
        <v>3</v>
      </c>
      <c r="DK628">
        <v>2</v>
      </c>
      <c r="DL628">
        <v>0</v>
      </c>
      <c r="DM628">
        <v>1</v>
      </c>
      <c r="DN628">
        <v>1</v>
      </c>
      <c r="DO628">
        <v>1</v>
      </c>
      <c r="DP628">
        <v>3</v>
      </c>
      <c r="DQ628">
        <v>0</v>
      </c>
      <c r="DR628">
        <v>0</v>
      </c>
      <c r="DS628">
        <v>0</v>
      </c>
      <c r="DT628">
        <v>1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2</v>
      </c>
      <c r="EG628">
        <v>2</v>
      </c>
      <c r="EH628">
        <v>1</v>
      </c>
      <c r="EI628">
        <v>48</v>
      </c>
      <c r="EJ628">
        <v>35</v>
      </c>
      <c r="EK628">
        <v>17</v>
      </c>
      <c r="EL628">
        <v>4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1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2</v>
      </c>
      <c r="EY628">
        <v>1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1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6</v>
      </c>
      <c r="FM628">
        <v>3</v>
      </c>
      <c r="FN628">
        <v>0</v>
      </c>
      <c r="FO628">
        <v>35</v>
      </c>
      <c r="FP628">
        <v>22</v>
      </c>
      <c r="FQ628">
        <v>11</v>
      </c>
      <c r="FR628">
        <v>1</v>
      </c>
      <c r="FS628">
        <v>0</v>
      </c>
      <c r="FT628">
        <v>1</v>
      </c>
      <c r="FU628">
        <v>1</v>
      </c>
      <c r="FV628">
        <v>0</v>
      </c>
      <c r="FW628">
        <v>0</v>
      </c>
      <c r="FX628">
        <v>0</v>
      </c>
      <c r="FY628">
        <v>0</v>
      </c>
      <c r="FZ628">
        <v>1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6</v>
      </c>
      <c r="GO628">
        <v>0</v>
      </c>
      <c r="GP628">
        <v>0</v>
      </c>
      <c r="GQ628">
        <v>0</v>
      </c>
      <c r="GR628">
        <v>1</v>
      </c>
      <c r="GS628">
        <v>0</v>
      </c>
      <c r="GT628">
        <v>0</v>
      </c>
      <c r="GU628">
        <v>22</v>
      </c>
      <c r="GV628">
        <v>104</v>
      </c>
      <c r="GW628">
        <v>43</v>
      </c>
      <c r="GX628">
        <v>4</v>
      </c>
      <c r="GY628">
        <v>6</v>
      </c>
      <c r="GZ628">
        <v>2</v>
      </c>
      <c r="HA628">
        <v>5</v>
      </c>
      <c r="HB628">
        <v>0</v>
      </c>
      <c r="HC628">
        <v>3</v>
      </c>
      <c r="HD628">
        <v>1</v>
      </c>
      <c r="HE628">
        <v>0</v>
      </c>
      <c r="HF628">
        <v>3</v>
      </c>
      <c r="HG628">
        <v>3</v>
      </c>
      <c r="HH628">
        <v>1</v>
      </c>
      <c r="HI628">
        <v>0</v>
      </c>
      <c r="HJ628">
        <v>0</v>
      </c>
      <c r="HK628">
        <v>1</v>
      </c>
      <c r="HL628">
        <v>0</v>
      </c>
      <c r="HM628">
        <v>0</v>
      </c>
      <c r="HN628">
        <v>0</v>
      </c>
      <c r="HO628">
        <v>0</v>
      </c>
      <c r="HP628">
        <v>1</v>
      </c>
      <c r="HQ628">
        <v>3</v>
      </c>
      <c r="HR628">
        <v>0</v>
      </c>
      <c r="HS628">
        <v>3</v>
      </c>
      <c r="HT628">
        <v>2</v>
      </c>
      <c r="HU628">
        <v>0</v>
      </c>
      <c r="HV628">
        <v>21</v>
      </c>
      <c r="HW628">
        <v>2</v>
      </c>
      <c r="HX628">
        <v>104</v>
      </c>
      <c r="HY628">
        <v>17</v>
      </c>
      <c r="HZ628">
        <v>6</v>
      </c>
      <c r="IA628">
        <v>2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1</v>
      </c>
      <c r="IK628">
        <v>0</v>
      </c>
      <c r="IL628">
        <v>1</v>
      </c>
      <c r="IM628">
        <v>0</v>
      </c>
      <c r="IN628">
        <v>0</v>
      </c>
      <c r="IO628">
        <v>0</v>
      </c>
      <c r="IP628">
        <v>0</v>
      </c>
      <c r="IQ628">
        <v>0</v>
      </c>
      <c r="IR628">
        <v>0</v>
      </c>
      <c r="IS628">
        <v>1</v>
      </c>
      <c r="IT628">
        <v>1</v>
      </c>
      <c r="IU628">
        <v>0</v>
      </c>
      <c r="IV628">
        <v>0</v>
      </c>
      <c r="IW628">
        <v>2</v>
      </c>
      <c r="IX628">
        <v>1</v>
      </c>
      <c r="IY628">
        <v>1</v>
      </c>
      <c r="IZ628">
        <v>0</v>
      </c>
      <c r="JA628">
        <v>1</v>
      </c>
      <c r="JB628">
        <v>0</v>
      </c>
      <c r="JC628">
        <v>0</v>
      </c>
      <c r="JD628">
        <v>17</v>
      </c>
      <c r="JE628">
        <v>10</v>
      </c>
      <c r="JF628">
        <v>4</v>
      </c>
      <c r="JG628">
        <v>0</v>
      </c>
      <c r="JH628">
        <v>0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0</v>
      </c>
      <c r="JO628">
        <v>2</v>
      </c>
      <c r="JP628">
        <v>0</v>
      </c>
      <c r="JQ628">
        <v>2</v>
      </c>
      <c r="JR628">
        <v>0</v>
      </c>
      <c r="JS628">
        <v>0</v>
      </c>
      <c r="JT628">
        <v>0</v>
      </c>
      <c r="JU628">
        <v>0</v>
      </c>
      <c r="JV628">
        <v>1</v>
      </c>
      <c r="JW628">
        <v>1</v>
      </c>
      <c r="JX628">
        <v>0</v>
      </c>
      <c r="JY628">
        <v>10</v>
      </c>
      <c r="JZ628">
        <v>2</v>
      </c>
      <c r="KA628">
        <v>1</v>
      </c>
      <c r="KB628">
        <v>0</v>
      </c>
      <c r="KC628">
        <v>1</v>
      </c>
      <c r="KD628">
        <v>0</v>
      </c>
      <c r="KE628">
        <v>0</v>
      </c>
      <c r="KF628">
        <v>0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2</v>
      </c>
      <c r="KR628">
        <v>2</v>
      </c>
      <c r="KS628">
        <v>2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0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2</v>
      </c>
    </row>
    <row r="629" spans="1:325">
      <c r="A629" t="s">
        <v>692</v>
      </c>
      <c r="B629" t="s">
        <v>681</v>
      </c>
      <c r="C629" t="str">
        <f>"181611"</f>
        <v>181611</v>
      </c>
      <c r="D629" t="s">
        <v>691</v>
      </c>
      <c r="E629">
        <v>8</v>
      </c>
      <c r="F629">
        <v>906</v>
      </c>
      <c r="G629">
        <v>690</v>
      </c>
      <c r="H629">
        <v>250</v>
      </c>
      <c r="I629">
        <v>440</v>
      </c>
      <c r="J629">
        <v>0</v>
      </c>
      <c r="K629">
        <v>2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440</v>
      </c>
      <c r="T629">
        <v>0</v>
      </c>
      <c r="U629">
        <v>0</v>
      </c>
      <c r="V629">
        <v>440</v>
      </c>
      <c r="W629">
        <v>19</v>
      </c>
      <c r="X629">
        <v>19</v>
      </c>
      <c r="Y629">
        <v>0</v>
      </c>
      <c r="Z629">
        <v>0</v>
      </c>
      <c r="AA629">
        <v>421</v>
      </c>
      <c r="AB629">
        <v>310</v>
      </c>
      <c r="AC629">
        <v>6</v>
      </c>
      <c r="AD629">
        <v>84</v>
      </c>
      <c r="AE629">
        <v>0</v>
      </c>
      <c r="AF629">
        <v>3</v>
      </c>
      <c r="AG629">
        <v>0</v>
      </c>
      <c r="AH629">
        <v>17</v>
      </c>
      <c r="AI629">
        <v>8</v>
      </c>
      <c r="AJ629">
        <v>0</v>
      </c>
      <c r="AK629">
        <v>0</v>
      </c>
      <c r="AL629">
        <v>8</v>
      </c>
      <c r="AM629">
        <v>1</v>
      </c>
      <c r="AN629">
        <v>154</v>
      </c>
      <c r="AO629">
        <v>0</v>
      </c>
      <c r="AP629">
        <v>21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1</v>
      </c>
      <c r="AY629">
        <v>0</v>
      </c>
      <c r="AZ629">
        <v>0</v>
      </c>
      <c r="BA629">
        <v>0</v>
      </c>
      <c r="BB629">
        <v>1</v>
      </c>
      <c r="BC629">
        <v>0</v>
      </c>
      <c r="BD629">
        <v>1</v>
      </c>
      <c r="BE629">
        <v>5</v>
      </c>
      <c r="BF629">
        <v>0</v>
      </c>
      <c r="BG629">
        <v>310</v>
      </c>
      <c r="BH629">
        <v>21</v>
      </c>
      <c r="BI629">
        <v>8</v>
      </c>
      <c r="BJ629">
        <v>4</v>
      </c>
      <c r="BK629">
        <v>1</v>
      </c>
      <c r="BL629">
        <v>0</v>
      </c>
      <c r="BM629">
        <v>1</v>
      </c>
      <c r="BN629">
        <v>0</v>
      </c>
      <c r="BO629">
        <v>1</v>
      </c>
      <c r="BP629">
        <v>0</v>
      </c>
      <c r="BQ629">
        <v>1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2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3</v>
      </c>
      <c r="CL629">
        <v>0</v>
      </c>
      <c r="CM629">
        <v>21</v>
      </c>
      <c r="CN629">
        <v>8</v>
      </c>
      <c r="CO629">
        <v>3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2</v>
      </c>
      <c r="CV629">
        <v>0</v>
      </c>
      <c r="CW629">
        <v>0</v>
      </c>
      <c r="CX629">
        <v>1</v>
      </c>
      <c r="CY629">
        <v>0</v>
      </c>
      <c r="CZ629">
        <v>1</v>
      </c>
      <c r="DA629">
        <v>0</v>
      </c>
      <c r="DB629">
        <v>1</v>
      </c>
      <c r="DC629">
        <v>0</v>
      </c>
      <c r="DD629">
        <v>0</v>
      </c>
      <c r="DE629">
        <v>8</v>
      </c>
      <c r="DF629">
        <v>10</v>
      </c>
      <c r="DG629">
        <v>1</v>
      </c>
      <c r="DH629">
        <v>1</v>
      </c>
      <c r="DI629">
        <v>0</v>
      </c>
      <c r="DJ629">
        <v>1</v>
      </c>
      <c r="DK629">
        <v>1</v>
      </c>
      <c r="DL629">
        <v>0</v>
      </c>
      <c r="DM629">
        <v>0</v>
      </c>
      <c r="DN629">
        <v>0</v>
      </c>
      <c r="DO629">
        <v>0</v>
      </c>
      <c r="DP629">
        <v>3</v>
      </c>
      <c r="DQ629">
        <v>1</v>
      </c>
      <c r="DR629">
        <v>0</v>
      </c>
      <c r="DS629">
        <v>0</v>
      </c>
      <c r="DT629">
        <v>1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1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10</v>
      </c>
      <c r="EJ629">
        <v>9</v>
      </c>
      <c r="EK629">
        <v>6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3</v>
      </c>
      <c r="FM629">
        <v>0</v>
      </c>
      <c r="FN629">
        <v>0</v>
      </c>
      <c r="FO629">
        <v>9</v>
      </c>
      <c r="FP629">
        <v>7</v>
      </c>
      <c r="FQ629">
        <v>3</v>
      </c>
      <c r="FR629">
        <v>0</v>
      </c>
      <c r="FS629">
        <v>1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>
        <v>0</v>
      </c>
      <c r="GJ629">
        <v>0</v>
      </c>
      <c r="GK629">
        <v>1</v>
      </c>
      <c r="GL629">
        <v>0</v>
      </c>
      <c r="GM629">
        <v>0</v>
      </c>
      <c r="GN629">
        <v>2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7</v>
      </c>
      <c r="GV629">
        <v>47</v>
      </c>
      <c r="GW629">
        <v>16</v>
      </c>
      <c r="GX629">
        <v>2</v>
      </c>
      <c r="GY629">
        <v>3</v>
      </c>
      <c r="GZ629">
        <v>0</v>
      </c>
      <c r="HA629">
        <v>1</v>
      </c>
      <c r="HB629">
        <v>1</v>
      </c>
      <c r="HC629">
        <v>0</v>
      </c>
      <c r="HD629">
        <v>0</v>
      </c>
      <c r="HE629">
        <v>0</v>
      </c>
      <c r="HF629">
        <v>1</v>
      </c>
      <c r="HG629">
        <v>0</v>
      </c>
      <c r="HH629">
        <v>0</v>
      </c>
      <c r="HI629">
        <v>0</v>
      </c>
      <c r="HJ629">
        <v>1</v>
      </c>
      <c r="HK629">
        <v>0</v>
      </c>
      <c r="HL629">
        <v>0</v>
      </c>
      <c r="HM629">
        <v>1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2</v>
      </c>
      <c r="HT629">
        <v>0</v>
      </c>
      <c r="HU629">
        <v>1</v>
      </c>
      <c r="HV629">
        <v>15</v>
      </c>
      <c r="HW629">
        <v>3</v>
      </c>
      <c r="HX629">
        <v>47</v>
      </c>
      <c r="HY629">
        <v>5</v>
      </c>
      <c r="HZ629">
        <v>3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2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5</v>
      </c>
      <c r="JE629">
        <v>3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1</v>
      </c>
      <c r="JP629">
        <v>0</v>
      </c>
      <c r="JQ629">
        <v>2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3</v>
      </c>
      <c r="JZ629">
        <v>1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1</v>
      </c>
      <c r="KQ629">
        <v>1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</row>
    <row r="630" spans="1:325">
      <c r="A630" t="s">
        <v>690</v>
      </c>
      <c r="B630" t="s">
        <v>681</v>
      </c>
      <c r="C630" t="str">
        <f>"181611"</f>
        <v>181611</v>
      </c>
      <c r="D630" t="s">
        <v>689</v>
      </c>
      <c r="E630">
        <v>9</v>
      </c>
      <c r="F630">
        <v>1445</v>
      </c>
      <c r="G630">
        <v>1100</v>
      </c>
      <c r="H630">
        <v>350</v>
      </c>
      <c r="I630">
        <v>750</v>
      </c>
      <c r="J630">
        <v>0</v>
      </c>
      <c r="K630">
        <v>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750</v>
      </c>
      <c r="T630">
        <v>0</v>
      </c>
      <c r="U630">
        <v>0</v>
      </c>
      <c r="V630">
        <v>750</v>
      </c>
      <c r="W630">
        <v>23</v>
      </c>
      <c r="X630">
        <v>19</v>
      </c>
      <c r="Y630">
        <v>4</v>
      </c>
      <c r="Z630">
        <v>0</v>
      </c>
      <c r="AA630">
        <v>727</v>
      </c>
      <c r="AB630">
        <v>550</v>
      </c>
      <c r="AC630">
        <v>17</v>
      </c>
      <c r="AD630">
        <v>8</v>
      </c>
      <c r="AE630">
        <v>1</v>
      </c>
      <c r="AF630">
        <v>1</v>
      </c>
      <c r="AG630">
        <v>4</v>
      </c>
      <c r="AH630">
        <v>14</v>
      </c>
      <c r="AI630">
        <v>7</v>
      </c>
      <c r="AJ630">
        <v>0</v>
      </c>
      <c r="AK630">
        <v>3</v>
      </c>
      <c r="AL630">
        <v>8</v>
      </c>
      <c r="AM630">
        <v>4</v>
      </c>
      <c r="AN630">
        <v>452</v>
      </c>
      <c r="AO630">
        <v>0</v>
      </c>
      <c r="AP630">
        <v>19</v>
      </c>
      <c r="AQ630">
        <v>1</v>
      </c>
      <c r="AR630">
        <v>0</v>
      </c>
      <c r="AS630">
        <v>0</v>
      </c>
      <c r="AT630">
        <v>0</v>
      </c>
      <c r="AU630">
        <v>0</v>
      </c>
      <c r="AV630">
        <v>4</v>
      </c>
      <c r="AW630">
        <v>0</v>
      </c>
      <c r="AX630">
        <v>0</v>
      </c>
      <c r="AY630">
        <v>1</v>
      </c>
      <c r="AZ630">
        <v>0</v>
      </c>
      <c r="BA630">
        <v>0</v>
      </c>
      <c r="BB630">
        <v>2</v>
      </c>
      <c r="BC630">
        <v>0</v>
      </c>
      <c r="BD630">
        <v>0</v>
      </c>
      <c r="BE630">
        <v>0</v>
      </c>
      <c r="BF630">
        <v>4</v>
      </c>
      <c r="BG630">
        <v>550</v>
      </c>
      <c r="BH630">
        <v>61</v>
      </c>
      <c r="BI630">
        <v>4</v>
      </c>
      <c r="BJ630">
        <v>3</v>
      </c>
      <c r="BK630">
        <v>1</v>
      </c>
      <c r="BL630">
        <v>0</v>
      </c>
      <c r="BM630">
        <v>0</v>
      </c>
      <c r="BN630">
        <v>0</v>
      </c>
      <c r="BO630">
        <v>1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52</v>
      </c>
      <c r="CL630">
        <v>0</v>
      </c>
      <c r="CM630">
        <v>61</v>
      </c>
      <c r="CN630">
        <v>5</v>
      </c>
      <c r="CO630">
        <v>4</v>
      </c>
      <c r="CP630">
        <v>0</v>
      </c>
      <c r="CQ630">
        <v>0</v>
      </c>
      <c r="CR630">
        <v>0</v>
      </c>
      <c r="CS630">
        <v>0</v>
      </c>
      <c r="CT630">
        <v>1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5</v>
      </c>
      <c r="DF630">
        <v>12</v>
      </c>
      <c r="DG630">
        <v>5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1</v>
      </c>
      <c r="DN630">
        <v>1</v>
      </c>
      <c r="DO630">
        <v>0</v>
      </c>
      <c r="DP630">
        <v>3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1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1</v>
      </c>
      <c r="EH630">
        <v>0</v>
      </c>
      <c r="EI630">
        <v>12</v>
      </c>
      <c r="EJ630">
        <v>15</v>
      </c>
      <c r="EK630">
        <v>2</v>
      </c>
      <c r="EL630">
        <v>2</v>
      </c>
      <c r="EM630">
        <v>1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1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9</v>
      </c>
      <c r="FM630">
        <v>0</v>
      </c>
      <c r="FN630">
        <v>0</v>
      </c>
      <c r="FO630">
        <v>15</v>
      </c>
      <c r="FP630">
        <v>11</v>
      </c>
      <c r="FQ630">
        <v>6</v>
      </c>
      <c r="FR630">
        <v>0</v>
      </c>
      <c r="FS630">
        <v>0</v>
      </c>
      <c r="FT630">
        <v>0</v>
      </c>
      <c r="FU630">
        <v>3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0</v>
      </c>
      <c r="GC630">
        <v>0</v>
      </c>
      <c r="GD630">
        <v>1</v>
      </c>
      <c r="GE630">
        <v>0</v>
      </c>
      <c r="GF630">
        <v>0</v>
      </c>
      <c r="GG630">
        <v>0</v>
      </c>
      <c r="GH630">
        <v>0</v>
      </c>
      <c r="GI630">
        <v>0</v>
      </c>
      <c r="GJ630">
        <v>0</v>
      </c>
      <c r="GK630">
        <v>0</v>
      </c>
      <c r="GL630">
        <v>0</v>
      </c>
      <c r="GM630">
        <v>0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1</v>
      </c>
      <c r="GT630">
        <v>0</v>
      </c>
      <c r="GU630">
        <v>11</v>
      </c>
      <c r="GV630">
        <v>65</v>
      </c>
      <c r="GW630">
        <v>24</v>
      </c>
      <c r="GX630">
        <v>10</v>
      </c>
      <c r="GY630">
        <v>0</v>
      </c>
      <c r="GZ630">
        <v>2</v>
      </c>
      <c r="HA630">
        <v>2</v>
      </c>
      <c r="HB630">
        <v>1</v>
      </c>
      <c r="HC630">
        <v>0</v>
      </c>
      <c r="HD630">
        <v>1</v>
      </c>
      <c r="HE630">
        <v>1</v>
      </c>
      <c r="HF630">
        <v>0</v>
      </c>
      <c r="HG630">
        <v>3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1</v>
      </c>
      <c r="HN630">
        <v>1</v>
      </c>
      <c r="HO630">
        <v>0</v>
      </c>
      <c r="HP630">
        <v>0</v>
      </c>
      <c r="HQ630">
        <v>1</v>
      </c>
      <c r="HR630">
        <v>0</v>
      </c>
      <c r="HS630">
        <v>1</v>
      </c>
      <c r="HT630">
        <v>0</v>
      </c>
      <c r="HU630">
        <v>1</v>
      </c>
      <c r="HV630">
        <v>16</v>
      </c>
      <c r="HW630">
        <v>0</v>
      </c>
      <c r="HX630">
        <v>65</v>
      </c>
      <c r="HY630">
        <v>5</v>
      </c>
      <c r="HZ630">
        <v>2</v>
      </c>
      <c r="IA630">
        <v>0</v>
      </c>
      <c r="IB630">
        <v>0</v>
      </c>
      <c r="IC630">
        <v>0</v>
      </c>
      <c r="ID630">
        <v>1</v>
      </c>
      <c r="IE630">
        <v>1</v>
      </c>
      <c r="IF630">
        <v>0</v>
      </c>
      <c r="IG630">
        <v>0</v>
      </c>
      <c r="IH630">
        <v>0</v>
      </c>
      <c r="II630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1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5</v>
      </c>
      <c r="JE630">
        <v>1</v>
      </c>
      <c r="JF630">
        <v>1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1</v>
      </c>
      <c r="JZ630">
        <v>1</v>
      </c>
      <c r="KA630">
        <v>1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1</v>
      </c>
      <c r="KR630">
        <v>1</v>
      </c>
      <c r="KS630">
        <v>1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1</v>
      </c>
    </row>
    <row r="631" spans="1:325">
      <c r="A631" t="s">
        <v>688</v>
      </c>
      <c r="B631" t="s">
        <v>681</v>
      </c>
      <c r="C631" t="str">
        <f>"181611"</f>
        <v>181611</v>
      </c>
      <c r="D631" t="s">
        <v>687</v>
      </c>
      <c r="E631">
        <v>10</v>
      </c>
      <c r="F631">
        <v>561</v>
      </c>
      <c r="G631">
        <v>430</v>
      </c>
      <c r="H631">
        <v>135</v>
      </c>
      <c r="I631">
        <v>295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295</v>
      </c>
      <c r="T631">
        <v>0</v>
      </c>
      <c r="U631">
        <v>0</v>
      </c>
      <c r="V631">
        <v>295</v>
      </c>
      <c r="W631">
        <v>12</v>
      </c>
      <c r="X631">
        <v>9</v>
      </c>
      <c r="Y631">
        <v>3</v>
      </c>
      <c r="Z631">
        <v>0</v>
      </c>
      <c r="AA631">
        <v>283</v>
      </c>
      <c r="AB631">
        <v>236</v>
      </c>
      <c r="AC631">
        <v>1</v>
      </c>
      <c r="AD631">
        <v>3</v>
      </c>
      <c r="AE631">
        <v>0</v>
      </c>
      <c r="AF631">
        <v>0</v>
      </c>
      <c r="AG631">
        <v>0</v>
      </c>
      <c r="AH631">
        <v>3</v>
      </c>
      <c r="AI631">
        <v>1</v>
      </c>
      <c r="AJ631">
        <v>0</v>
      </c>
      <c r="AK631">
        <v>0</v>
      </c>
      <c r="AL631">
        <v>0</v>
      </c>
      <c r="AM631">
        <v>0</v>
      </c>
      <c r="AN631">
        <v>202</v>
      </c>
      <c r="AO631">
        <v>0</v>
      </c>
      <c r="AP631">
        <v>20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1</v>
      </c>
      <c r="BA631">
        <v>0</v>
      </c>
      <c r="BB631">
        <v>0</v>
      </c>
      <c r="BC631">
        <v>1</v>
      </c>
      <c r="BD631">
        <v>0</v>
      </c>
      <c r="BE631">
        <v>3</v>
      </c>
      <c r="BF631">
        <v>1</v>
      </c>
      <c r="BG631">
        <v>236</v>
      </c>
      <c r="BH631">
        <v>18</v>
      </c>
      <c r="BI631">
        <v>2</v>
      </c>
      <c r="BJ631">
        <v>0</v>
      </c>
      <c r="BK631">
        <v>1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1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1</v>
      </c>
      <c r="CF631">
        <v>0</v>
      </c>
      <c r="CG631">
        <v>0</v>
      </c>
      <c r="CH631">
        <v>0</v>
      </c>
      <c r="CI631">
        <v>0</v>
      </c>
      <c r="CJ631">
        <v>1</v>
      </c>
      <c r="CK631">
        <v>12</v>
      </c>
      <c r="CL631">
        <v>0</v>
      </c>
      <c r="CM631">
        <v>18</v>
      </c>
      <c r="CN631">
        <v>2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1</v>
      </c>
      <c r="CX631">
        <v>0</v>
      </c>
      <c r="CY631">
        <v>0</v>
      </c>
      <c r="CZ631">
        <v>0</v>
      </c>
      <c r="DA631">
        <v>0</v>
      </c>
      <c r="DB631">
        <v>1</v>
      </c>
      <c r="DC631">
        <v>0</v>
      </c>
      <c r="DD631">
        <v>0</v>
      </c>
      <c r="DE631">
        <v>2</v>
      </c>
      <c r="DF631">
        <v>2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1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1</v>
      </c>
      <c r="EI631">
        <v>2</v>
      </c>
      <c r="EJ631">
        <v>14</v>
      </c>
      <c r="EK631">
        <v>3</v>
      </c>
      <c r="EL631">
        <v>0</v>
      </c>
      <c r="EM631">
        <v>0</v>
      </c>
      <c r="EN631">
        <v>0</v>
      </c>
      <c r="EO631">
        <v>0</v>
      </c>
      <c r="EP631">
        <v>1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2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8</v>
      </c>
      <c r="FM631">
        <v>0</v>
      </c>
      <c r="FN631">
        <v>0</v>
      </c>
      <c r="FO631">
        <v>14</v>
      </c>
      <c r="FP631">
        <v>5</v>
      </c>
      <c r="FQ631">
        <v>4</v>
      </c>
      <c r="FR631">
        <v>0</v>
      </c>
      <c r="FS631">
        <v>1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5</v>
      </c>
      <c r="GV631">
        <v>5</v>
      </c>
      <c r="GW631">
        <v>1</v>
      </c>
      <c r="GX631">
        <v>0</v>
      </c>
      <c r="GY631">
        <v>2</v>
      </c>
      <c r="GZ631">
        <v>1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1</v>
      </c>
      <c r="HW631">
        <v>0</v>
      </c>
      <c r="HX631">
        <v>5</v>
      </c>
      <c r="HY631">
        <v>1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1</v>
      </c>
      <c r="JA631">
        <v>0</v>
      </c>
      <c r="JB631">
        <v>0</v>
      </c>
      <c r="JC631">
        <v>0</v>
      </c>
      <c r="JD631">
        <v>1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</row>
    <row r="632" spans="1:325">
      <c r="A632" t="s">
        <v>686</v>
      </c>
      <c r="B632" t="s">
        <v>681</v>
      </c>
      <c r="C632" t="str">
        <f>"181611"</f>
        <v>181611</v>
      </c>
      <c r="D632" t="s">
        <v>685</v>
      </c>
      <c r="E632">
        <v>11</v>
      </c>
      <c r="F632">
        <v>275</v>
      </c>
      <c r="G632">
        <v>210</v>
      </c>
      <c r="H632">
        <v>117</v>
      </c>
      <c r="I632">
        <v>93</v>
      </c>
      <c r="J632">
        <v>0</v>
      </c>
      <c r="K632">
        <v>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93</v>
      </c>
      <c r="T632">
        <v>0</v>
      </c>
      <c r="U632">
        <v>0</v>
      </c>
      <c r="V632">
        <v>93</v>
      </c>
      <c r="W632">
        <v>4</v>
      </c>
      <c r="X632">
        <v>4</v>
      </c>
      <c r="Y632">
        <v>0</v>
      </c>
      <c r="Z632">
        <v>0</v>
      </c>
      <c r="AA632">
        <v>89</v>
      </c>
      <c r="AB632">
        <v>70</v>
      </c>
      <c r="AC632">
        <v>4</v>
      </c>
      <c r="AD632">
        <v>1</v>
      </c>
      <c r="AE632">
        <v>0</v>
      </c>
      <c r="AF632">
        <v>1</v>
      </c>
      <c r="AG632">
        <v>0</v>
      </c>
      <c r="AH632">
        <v>5</v>
      </c>
      <c r="AI632">
        <v>20</v>
      </c>
      <c r="AJ632">
        <v>0</v>
      </c>
      <c r="AK632">
        <v>0</v>
      </c>
      <c r="AL632">
        <v>0</v>
      </c>
      <c r="AM632">
        <v>7</v>
      </c>
      <c r="AN632">
        <v>27</v>
      </c>
      <c r="AO632">
        <v>0</v>
      </c>
      <c r="AP632">
        <v>1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2</v>
      </c>
      <c r="AW632">
        <v>0</v>
      </c>
      <c r="AX632">
        <v>0</v>
      </c>
      <c r="AY632">
        <v>1</v>
      </c>
      <c r="AZ632">
        <v>0</v>
      </c>
      <c r="BA632">
        <v>0</v>
      </c>
      <c r="BB632">
        <v>0</v>
      </c>
      <c r="BC632">
        <v>1</v>
      </c>
      <c r="BD632">
        <v>0</v>
      </c>
      <c r="BE632">
        <v>0</v>
      </c>
      <c r="BF632">
        <v>0</v>
      </c>
      <c r="BG632">
        <v>70</v>
      </c>
      <c r="BH632">
        <v>2</v>
      </c>
      <c r="BI632">
        <v>1</v>
      </c>
      <c r="BJ632">
        <v>1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2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3</v>
      </c>
      <c r="DG632">
        <v>3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3</v>
      </c>
      <c r="EJ632">
        <v>2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1</v>
      </c>
      <c r="ER632">
        <v>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</v>
      </c>
      <c r="FJ632">
        <v>0</v>
      </c>
      <c r="FK632">
        <v>0</v>
      </c>
      <c r="FL632">
        <v>1</v>
      </c>
      <c r="FM632">
        <v>0</v>
      </c>
      <c r="FN632">
        <v>0</v>
      </c>
      <c r="FO632">
        <v>2</v>
      </c>
      <c r="FP632">
        <v>1</v>
      </c>
      <c r="FQ632">
        <v>0</v>
      </c>
      <c r="FR632">
        <v>0</v>
      </c>
      <c r="FS632">
        <v>0</v>
      </c>
      <c r="FT632">
        <v>0</v>
      </c>
      <c r="FU632">
        <v>1</v>
      </c>
      <c r="FV632">
        <v>0</v>
      </c>
      <c r="FW632">
        <v>0</v>
      </c>
      <c r="FX632">
        <v>0</v>
      </c>
      <c r="FY632">
        <v>0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0</v>
      </c>
      <c r="GG632">
        <v>0</v>
      </c>
      <c r="GH632">
        <v>0</v>
      </c>
      <c r="GI632">
        <v>0</v>
      </c>
      <c r="GJ632">
        <v>0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1</v>
      </c>
      <c r="GV632">
        <v>10</v>
      </c>
      <c r="GW632">
        <v>3</v>
      </c>
      <c r="GX632">
        <v>2</v>
      </c>
      <c r="GY632">
        <v>0</v>
      </c>
      <c r="GZ632">
        <v>0</v>
      </c>
      <c r="HA632">
        <v>0</v>
      </c>
      <c r="HB632">
        <v>1</v>
      </c>
      <c r="HC632">
        <v>0</v>
      </c>
      <c r="HD632">
        <v>0</v>
      </c>
      <c r="HE632">
        <v>0</v>
      </c>
      <c r="HF632">
        <v>1</v>
      </c>
      <c r="HG632">
        <v>1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0</v>
      </c>
      <c r="HO632">
        <v>0</v>
      </c>
      <c r="HP632">
        <v>0</v>
      </c>
      <c r="HQ632">
        <v>0</v>
      </c>
      <c r="HR632">
        <v>0</v>
      </c>
      <c r="HS632">
        <v>0</v>
      </c>
      <c r="HT632">
        <v>0</v>
      </c>
      <c r="HU632">
        <v>0</v>
      </c>
      <c r="HV632">
        <v>2</v>
      </c>
      <c r="HW632">
        <v>0</v>
      </c>
      <c r="HX632">
        <v>10</v>
      </c>
      <c r="HY632">
        <v>0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0</v>
      </c>
      <c r="IK632">
        <v>0</v>
      </c>
      <c r="IL632">
        <v>0</v>
      </c>
      <c r="IM632">
        <v>0</v>
      </c>
      <c r="IN632">
        <v>0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0</v>
      </c>
      <c r="IW632">
        <v>0</v>
      </c>
      <c r="IX632">
        <v>0</v>
      </c>
      <c r="IY632">
        <v>0</v>
      </c>
      <c r="IZ632">
        <v>0</v>
      </c>
      <c r="JA632">
        <v>0</v>
      </c>
      <c r="JB632">
        <v>0</v>
      </c>
      <c r="JC632">
        <v>0</v>
      </c>
      <c r="JD632">
        <v>0</v>
      </c>
      <c r="JE632">
        <v>1</v>
      </c>
      <c r="JF632">
        <v>0</v>
      </c>
      <c r="JG632">
        <v>0</v>
      </c>
      <c r="JH632">
        <v>0</v>
      </c>
      <c r="JI632">
        <v>0</v>
      </c>
      <c r="JJ632">
        <v>0</v>
      </c>
      <c r="JK632">
        <v>0</v>
      </c>
      <c r="JL632">
        <v>1</v>
      </c>
      <c r="JM632">
        <v>0</v>
      </c>
      <c r="JN632">
        <v>0</v>
      </c>
      <c r="JO632">
        <v>0</v>
      </c>
      <c r="JP632">
        <v>0</v>
      </c>
      <c r="JQ632">
        <v>0</v>
      </c>
      <c r="JR632">
        <v>0</v>
      </c>
      <c r="JS632">
        <v>0</v>
      </c>
      <c r="JT632">
        <v>0</v>
      </c>
      <c r="JU632">
        <v>0</v>
      </c>
      <c r="JV632">
        <v>0</v>
      </c>
      <c r="JW632">
        <v>0</v>
      </c>
      <c r="JX632">
        <v>0</v>
      </c>
      <c r="JY632">
        <v>1</v>
      </c>
      <c r="JZ632">
        <v>0</v>
      </c>
      <c r="KA632">
        <v>0</v>
      </c>
      <c r="KB632">
        <v>0</v>
      </c>
      <c r="KC632">
        <v>0</v>
      </c>
      <c r="KD632">
        <v>0</v>
      </c>
      <c r="KE632">
        <v>0</v>
      </c>
      <c r="KF632">
        <v>0</v>
      </c>
      <c r="KG632">
        <v>0</v>
      </c>
      <c r="KH632">
        <v>0</v>
      </c>
      <c r="KI632">
        <v>0</v>
      </c>
      <c r="KJ632">
        <v>0</v>
      </c>
      <c r="KK632">
        <v>0</v>
      </c>
      <c r="KL632">
        <v>0</v>
      </c>
      <c r="KM632">
        <v>0</v>
      </c>
      <c r="KN632">
        <v>0</v>
      </c>
      <c r="KO632">
        <v>0</v>
      </c>
      <c r="KP632">
        <v>0</v>
      </c>
      <c r="KQ632">
        <v>0</v>
      </c>
      <c r="KR632">
        <v>0</v>
      </c>
      <c r="KS632">
        <v>0</v>
      </c>
      <c r="KT632">
        <v>0</v>
      </c>
      <c r="KU632">
        <v>0</v>
      </c>
      <c r="KV632">
        <v>0</v>
      </c>
      <c r="KW632">
        <v>0</v>
      </c>
      <c r="KX632">
        <v>0</v>
      </c>
      <c r="KY632">
        <v>0</v>
      </c>
      <c r="KZ632">
        <v>0</v>
      </c>
      <c r="LA632">
        <v>0</v>
      </c>
      <c r="LB632">
        <v>0</v>
      </c>
      <c r="LC632">
        <v>0</v>
      </c>
      <c r="LD632">
        <v>0</v>
      </c>
      <c r="LE632">
        <v>0</v>
      </c>
      <c r="LF632">
        <v>0</v>
      </c>
      <c r="LG632">
        <v>0</v>
      </c>
      <c r="LH632">
        <v>0</v>
      </c>
      <c r="LI632">
        <v>0</v>
      </c>
      <c r="LJ632">
        <v>0</v>
      </c>
      <c r="LK632">
        <v>0</v>
      </c>
      <c r="LL632">
        <v>0</v>
      </c>
      <c r="LM632">
        <v>0</v>
      </c>
    </row>
    <row r="633" spans="1:325">
      <c r="A633" t="s">
        <v>684</v>
      </c>
      <c r="B633" t="s">
        <v>681</v>
      </c>
      <c r="C633" t="str">
        <f>"181611"</f>
        <v>181611</v>
      </c>
      <c r="D633" t="s">
        <v>683</v>
      </c>
      <c r="E633">
        <v>12</v>
      </c>
      <c r="F633">
        <v>508</v>
      </c>
      <c r="G633">
        <v>380</v>
      </c>
      <c r="H633">
        <v>93</v>
      </c>
      <c r="I633">
        <v>287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287</v>
      </c>
      <c r="T633">
        <v>0</v>
      </c>
      <c r="U633">
        <v>0</v>
      </c>
      <c r="V633">
        <v>287</v>
      </c>
      <c r="W633">
        <v>1</v>
      </c>
      <c r="X633">
        <v>1</v>
      </c>
      <c r="Y633">
        <v>0</v>
      </c>
      <c r="Z633">
        <v>0</v>
      </c>
      <c r="AA633">
        <v>286</v>
      </c>
      <c r="AB633">
        <v>209</v>
      </c>
      <c r="AC633">
        <v>9</v>
      </c>
      <c r="AD633">
        <v>5</v>
      </c>
      <c r="AE633">
        <v>0</v>
      </c>
      <c r="AF633">
        <v>0</v>
      </c>
      <c r="AG633">
        <v>5</v>
      </c>
      <c r="AH633">
        <v>9</v>
      </c>
      <c r="AI633">
        <v>3</v>
      </c>
      <c r="AJ633">
        <v>0</v>
      </c>
      <c r="AK633">
        <v>0</v>
      </c>
      <c r="AL633">
        <v>4</v>
      </c>
      <c r="AM633">
        <v>1</v>
      </c>
      <c r="AN633">
        <v>156</v>
      </c>
      <c r="AO633">
        <v>2</v>
      </c>
      <c r="AP633">
        <v>13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1</v>
      </c>
      <c r="BF633">
        <v>1</v>
      </c>
      <c r="BG633">
        <v>209</v>
      </c>
      <c r="BH633">
        <v>23</v>
      </c>
      <c r="BI633">
        <v>11</v>
      </c>
      <c r="BJ633">
        <v>0</v>
      </c>
      <c r="BK633">
        <v>1</v>
      </c>
      <c r="BL633">
        <v>0</v>
      </c>
      <c r="BM633">
        <v>0</v>
      </c>
      <c r="BN633">
        <v>0</v>
      </c>
      <c r="BO633">
        <v>3</v>
      </c>
      <c r="BP633">
        <v>1</v>
      </c>
      <c r="BQ633">
        <v>0</v>
      </c>
      <c r="BR633">
        <v>0</v>
      </c>
      <c r="BS633">
        <v>1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1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4</v>
      </c>
      <c r="CL633">
        <v>1</v>
      </c>
      <c r="CM633">
        <v>23</v>
      </c>
      <c r="CN633">
        <v>3</v>
      </c>
      <c r="CO633">
        <v>1</v>
      </c>
      <c r="CP633">
        <v>1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1</v>
      </c>
      <c r="DC633">
        <v>0</v>
      </c>
      <c r="DD633">
        <v>0</v>
      </c>
      <c r="DE633">
        <v>3</v>
      </c>
      <c r="DF633">
        <v>9</v>
      </c>
      <c r="DG633">
        <v>1</v>
      </c>
      <c r="DH633">
        <v>2</v>
      </c>
      <c r="DI633">
        <v>0</v>
      </c>
      <c r="DJ633">
        <v>0</v>
      </c>
      <c r="DK633">
        <v>0</v>
      </c>
      <c r="DL633">
        <v>1</v>
      </c>
      <c r="DM633">
        <v>0</v>
      </c>
      <c r="DN633">
        <v>0</v>
      </c>
      <c r="DO633">
        <v>0</v>
      </c>
      <c r="DP633">
        <v>5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9</v>
      </c>
      <c r="EJ633">
        <v>16</v>
      </c>
      <c r="EK633">
        <v>3</v>
      </c>
      <c r="EL633">
        <v>1</v>
      </c>
      <c r="EM633">
        <v>1</v>
      </c>
      <c r="EN633">
        <v>0</v>
      </c>
      <c r="EO633">
        <v>0</v>
      </c>
      <c r="EP633">
        <v>3</v>
      </c>
      <c r="EQ633">
        <v>0</v>
      </c>
      <c r="ER633">
        <v>1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1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6</v>
      </c>
      <c r="FM633">
        <v>0</v>
      </c>
      <c r="FN633">
        <v>0</v>
      </c>
      <c r="FO633">
        <v>16</v>
      </c>
      <c r="FP633">
        <v>5</v>
      </c>
      <c r="FQ633">
        <v>2</v>
      </c>
      <c r="FR633">
        <v>0</v>
      </c>
      <c r="FS633">
        <v>0</v>
      </c>
      <c r="FT633">
        <v>2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0</v>
      </c>
      <c r="GG633">
        <v>0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1</v>
      </c>
      <c r="GT633">
        <v>0</v>
      </c>
      <c r="GU633">
        <v>5</v>
      </c>
      <c r="GV633">
        <v>16</v>
      </c>
      <c r="GW633">
        <v>2</v>
      </c>
      <c r="GX633">
        <v>0</v>
      </c>
      <c r="GY633">
        <v>0</v>
      </c>
      <c r="GZ633">
        <v>0</v>
      </c>
      <c r="HA633">
        <v>1</v>
      </c>
      <c r="HB633">
        <v>0</v>
      </c>
      <c r="HC633">
        <v>1</v>
      </c>
      <c r="HD633">
        <v>0</v>
      </c>
      <c r="HE633">
        <v>0</v>
      </c>
      <c r="HF633">
        <v>1</v>
      </c>
      <c r="HG633">
        <v>0</v>
      </c>
      <c r="HH633">
        <v>1</v>
      </c>
      <c r="HI633">
        <v>0</v>
      </c>
      <c r="HJ633">
        <v>0</v>
      </c>
      <c r="HK633">
        <v>0</v>
      </c>
      <c r="HL633">
        <v>2</v>
      </c>
      <c r="HM633">
        <v>0</v>
      </c>
      <c r="HN633">
        <v>0</v>
      </c>
      <c r="HO633">
        <v>0</v>
      </c>
      <c r="HP633">
        <v>0</v>
      </c>
      <c r="HQ633">
        <v>1</v>
      </c>
      <c r="HR633">
        <v>0</v>
      </c>
      <c r="HS633">
        <v>0</v>
      </c>
      <c r="HT633">
        <v>0</v>
      </c>
      <c r="HU633">
        <v>0</v>
      </c>
      <c r="HV633">
        <v>7</v>
      </c>
      <c r="HW633">
        <v>0</v>
      </c>
      <c r="HX633">
        <v>16</v>
      </c>
      <c r="HY633">
        <v>2</v>
      </c>
      <c r="HZ633">
        <v>1</v>
      </c>
      <c r="IA633">
        <v>0</v>
      </c>
      <c r="IB633">
        <v>0</v>
      </c>
      <c r="IC633">
        <v>0</v>
      </c>
      <c r="ID633">
        <v>0</v>
      </c>
      <c r="IE633">
        <v>1</v>
      </c>
      <c r="IF633">
        <v>0</v>
      </c>
      <c r="IG633">
        <v>0</v>
      </c>
      <c r="IH633">
        <v>0</v>
      </c>
      <c r="II633">
        <v>0</v>
      </c>
      <c r="IJ633">
        <v>0</v>
      </c>
      <c r="IK633">
        <v>0</v>
      </c>
      <c r="IL633">
        <v>0</v>
      </c>
      <c r="IM633">
        <v>0</v>
      </c>
      <c r="IN633">
        <v>0</v>
      </c>
      <c r="IO633">
        <v>0</v>
      </c>
      <c r="IP633">
        <v>0</v>
      </c>
      <c r="IQ633">
        <v>0</v>
      </c>
      <c r="IR633">
        <v>0</v>
      </c>
      <c r="IS633">
        <v>0</v>
      </c>
      <c r="IT633">
        <v>0</v>
      </c>
      <c r="IU633">
        <v>0</v>
      </c>
      <c r="IV633">
        <v>0</v>
      </c>
      <c r="IW633">
        <v>0</v>
      </c>
      <c r="IX633">
        <v>0</v>
      </c>
      <c r="IY633">
        <v>0</v>
      </c>
      <c r="IZ633">
        <v>0</v>
      </c>
      <c r="JA633">
        <v>0</v>
      </c>
      <c r="JB633">
        <v>0</v>
      </c>
      <c r="JC633">
        <v>0</v>
      </c>
      <c r="JD633">
        <v>2</v>
      </c>
      <c r="JE633">
        <v>3</v>
      </c>
      <c r="JF633">
        <v>0</v>
      </c>
      <c r="JG633">
        <v>0</v>
      </c>
      <c r="JH633">
        <v>0</v>
      </c>
      <c r="JI633">
        <v>1</v>
      </c>
      <c r="JJ633">
        <v>0</v>
      </c>
      <c r="JK633">
        <v>0</v>
      </c>
      <c r="JL633">
        <v>0</v>
      </c>
      <c r="JM633">
        <v>0</v>
      </c>
      <c r="JN633">
        <v>0</v>
      </c>
      <c r="JO633">
        <v>0</v>
      </c>
      <c r="JP633">
        <v>0</v>
      </c>
      <c r="JQ633">
        <v>0</v>
      </c>
      <c r="JR633">
        <v>1</v>
      </c>
      <c r="JS633">
        <v>0</v>
      </c>
      <c r="JT633">
        <v>0</v>
      </c>
      <c r="JU633">
        <v>0</v>
      </c>
      <c r="JV633">
        <v>0</v>
      </c>
      <c r="JW633">
        <v>0</v>
      </c>
      <c r="JX633">
        <v>1</v>
      </c>
      <c r="JY633">
        <v>3</v>
      </c>
      <c r="JZ633">
        <v>0</v>
      </c>
      <c r="KA633">
        <v>0</v>
      </c>
      <c r="KB633">
        <v>0</v>
      </c>
      <c r="KC633">
        <v>0</v>
      </c>
      <c r="KD633">
        <v>0</v>
      </c>
      <c r="KE633">
        <v>0</v>
      </c>
      <c r="KF633">
        <v>0</v>
      </c>
      <c r="KG633">
        <v>0</v>
      </c>
      <c r="KH633">
        <v>0</v>
      </c>
      <c r="KI633">
        <v>0</v>
      </c>
      <c r="KJ633">
        <v>0</v>
      </c>
      <c r="KK633">
        <v>0</v>
      </c>
      <c r="KL633">
        <v>0</v>
      </c>
      <c r="KM633">
        <v>0</v>
      </c>
      <c r="KN633">
        <v>0</v>
      </c>
      <c r="KO633">
        <v>0</v>
      </c>
      <c r="KP633">
        <v>0</v>
      </c>
      <c r="KQ633">
        <v>0</v>
      </c>
      <c r="KR633">
        <v>0</v>
      </c>
      <c r="KS633">
        <v>0</v>
      </c>
      <c r="KT633">
        <v>0</v>
      </c>
      <c r="KU633">
        <v>0</v>
      </c>
      <c r="KV633">
        <v>0</v>
      </c>
      <c r="KW633">
        <v>0</v>
      </c>
      <c r="KX633">
        <v>0</v>
      </c>
      <c r="KY633">
        <v>0</v>
      </c>
      <c r="KZ633">
        <v>0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0</v>
      </c>
      <c r="LH633">
        <v>0</v>
      </c>
      <c r="LI633">
        <v>0</v>
      </c>
      <c r="LJ633">
        <v>0</v>
      </c>
      <c r="LK633">
        <v>0</v>
      </c>
      <c r="LL633">
        <v>0</v>
      </c>
      <c r="LM633">
        <v>0</v>
      </c>
    </row>
    <row r="634" spans="1:325">
      <c r="A634" t="s">
        <v>682</v>
      </c>
      <c r="B634" t="s">
        <v>681</v>
      </c>
      <c r="C634" t="str">
        <f>"181611"</f>
        <v>181611</v>
      </c>
      <c r="D634" t="s">
        <v>288</v>
      </c>
      <c r="E634">
        <v>13</v>
      </c>
      <c r="F634">
        <v>436</v>
      </c>
      <c r="G634">
        <v>340</v>
      </c>
      <c r="H634">
        <v>88</v>
      </c>
      <c r="I634">
        <v>252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252</v>
      </c>
      <c r="T634">
        <v>0</v>
      </c>
      <c r="U634">
        <v>0</v>
      </c>
      <c r="V634">
        <v>252</v>
      </c>
      <c r="W634">
        <v>17</v>
      </c>
      <c r="X634">
        <v>14</v>
      </c>
      <c r="Y634">
        <v>3</v>
      </c>
      <c r="Z634">
        <v>0</v>
      </c>
      <c r="AA634">
        <v>235</v>
      </c>
      <c r="AB634">
        <v>138</v>
      </c>
      <c r="AC634">
        <v>2</v>
      </c>
      <c r="AD634">
        <v>3</v>
      </c>
      <c r="AE634">
        <v>0</v>
      </c>
      <c r="AF634">
        <v>0</v>
      </c>
      <c r="AG634">
        <v>0</v>
      </c>
      <c r="AH634">
        <v>4</v>
      </c>
      <c r="AI634">
        <v>3</v>
      </c>
      <c r="AJ634">
        <v>0</v>
      </c>
      <c r="AK634">
        <v>0</v>
      </c>
      <c r="AL634">
        <v>1</v>
      </c>
      <c r="AM634">
        <v>2</v>
      </c>
      <c r="AN634">
        <v>112</v>
      </c>
      <c r="AO634">
        <v>0</v>
      </c>
      <c r="AP634">
        <v>9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1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1</v>
      </c>
      <c r="BC634">
        <v>0</v>
      </c>
      <c r="BD634">
        <v>0</v>
      </c>
      <c r="BE634">
        <v>0</v>
      </c>
      <c r="BF634">
        <v>0</v>
      </c>
      <c r="BG634">
        <v>138</v>
      </c>
      <c r="BH634">
        <v>9</v>
      </c>
      <c r="BI634">
        <v>5</v>
      </c>
      <c r="BJ634">
        <v>0</v>
      </c>
      <c r="BK634">
        <v>1</v>
      </c>
      <c r="BL634">
        <v>0</v>
      </c>
      <c r="BM634">
        <v>1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2</v>
      </c>
      <c r="CL634">
        <v>0</v>
      </c>
      <c r="CM634">
        <v>9</v>
      </c>
      <c r="CN634">
        <v>1</v>
      </c>
      <c r="CO634">
        <v>1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1</v>
      </c>
      <c r="DF634">
        <v>5</v>
      </c>
      <c r="DG634">
        <v>2</v>
      </c>
      <c r="DH634">
        <v>0</v>
      </c>
      <c r="DI634">
        <v>0</v>
      </c>
      <c r="DJ634">
        <v>1</v>
      </c>
      <c r="DK634">
        <v>0</v>
      </c>
      <c r="DL634">
        <v>1</v>
      </c>
      <c r="DM634">
        <v>0</v>
      </c>
      <c r="DN634">
        <v>1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5</v>
      </c>
      <c r="EJ634">
        <v>57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57</v>
      </c>
      <c r="FM634">
        <v>0</v>
      </c>
      <c r="FN634">
        <v>0</v>
      </c>
      <c r="FO634">
        <v>57</v>
      </c>
      <c r="FP634">
        <v>8</v>
      </c>
      <c r="FQ634">
        <v>4</v>
      </c>
      <c r="FR634">
        <v>0</v>
      </c>
      <c r="FS634">
        <v>0</v>
      </c>
      <c r="FT634">
        <v>0</v>
      </c>
      <c r="FU634">
        <v>0</v>
      </c>
      <c r="FV634">
        <v>0</v>
      </c>
      <c r="FW634">
        <v>0</v>
      </c>
      <c r="FX634">
        <v>2</v>
      </c>
      <c r="FY634">
        <v>0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0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0</v>
      </c>
      <c r="GM634">
        <v>0</v>
      </c>
      <c r="GN634">
        <v>2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8</v>
      </c>
      <c r="GV634">
        <v>15</v>
      </c>
      <c r="GW634">
        <v>7</v>
      </c>
      <c r="GX634">
        <v>0</v>
      </c>
      <c r="GY634">
        <v>1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>
        <v>1</v>
      </c>
      <c r="HH634">
        <v>0</v>
      </c>
      <c r="HI634">
        <v>0</v>
      </c>
      <c r="HJ634">
        <v>0</v>
      </c>
      <c r="HK634">
        <v>0</v>
      </c>
      <c r="HL634">
        <v>0</v>
      </c>
      <c r="HM634">
        <v>0</v>
      </c>
      <c r="HN634">
        <v>0</v>
      </c>
      <c r="HO634">
        <v>0</v>
      </c>
      <c r="HP634">
        <v>0</v>
      </c>
      <c r="HQ634">
        <v>0</v>
      </c>
      <c r="HR634">
        <v>0</v>
      </c>
      <c r="HS634">
        <v>0</v>
      </c>
      <c r="HT634">
        <v>1</v>
      </c>
      <c r="HU634">
        <v>0</v>
      </c>
      <c r="HV634">
        <v>5</v>
      </c>
      <c r="HW634">
        <v>0</v>
      </c>
      <c r="HX634">
        <v>15</v>
      </c>
      <c r="HY634">
        <v>2</v>
      </c>
      <c r="HZ634">
        <v>0</v>
      </c>
      <c r="IA634">
        <v>0</v>
      </c>
      <c r="IB634">
        <v>0</v>
      </c>
      <c r="IC634">
        <v>1</v>
      </c>
      <c r="ID634">
        <v>0</v>
      </c>
      <c r="IE634">
        <v>0</v>
      </c>
      <c r="IF634">
        <v>0</v>
      </c>
      <c r="IG634">
        <v>1</v>
      </c>
      <c r="IH634">
        <v>0</v>
      </c>
      <c r="II634">
        <v>0</v>
      </c>
      <c r="IJ634">
        <v>0</v>
      </c>
      <c r="IK634">
        <v>0</v>
      </c>
      <c r="IL634">
        <v>0</v>
      </c>
      <c r="IM634">
        <v>0</v>
      </c>
      <c r="IN634">
        <v>0</v>
      </c>
      <c r="IO634">
        <v>0</v>
      </c>
      <c r="IP634">
        <v>0</v>
      </c>
      <c r="IQ634">
        <v>0</v>
      </c>
      <c r="IR634">
        <v>0</v>
      </c>
      <c r="IS634">
        <v>0</v>
      </c>
      <c r="IT634">
        <v>0</v>
      </c>
      <c r="IU634">
        <v>0</v>
      </c>
      <c r="IV634">
        <v>0</v>
      </c>
      <c r="IW634">
        <v>0</v>
      </c>
      <c r="IX634">
        <v>0</v>
      </c>
      <c r="IY634">
        <v>0</v>
      </c>
      <c r="IZ634">
        <v>0</v>
      </c>
      <c r="JA634">
        <v>0</v>
      </c>
      <c r="JB634">
        <v>0</v>
      </c>
      <c r="JC634">
        <v>0</v>
      </c>
      <c r="JD634">
        <v>2</v>
      </c>
      <c r="JE634">
        <v>0</v>
      </c>
      <c r="JF634">
        <v>0</v>
      </c>
      <c r="JG634">
        <v>0</v>
      </c>
      <c r="JH634">
        <v>0</v>
      </c>
      <c r="JI634">
        <v>0</v>
      </c>
      <c r="JJ634">
        <v>0</v>
      </c>
      <c r="JK634">
        <v>0</v>
      </c>
      <c r="JL634">
        <v>0</v>
      </c>
      <c r="JM634">
        <v>0</v>
      </c>
      <c r="JN634">
        <v>0</v>
      </c>
      <c r="JO634">
        <v>0</v>
      </c>
      <c r="JP634">
        <v>0</v>
      </c>
      <c r="JQ634">
        <v>0</v>
      </c>
      <c r="JR634">
        <v>0</v>
      </c>
      <c r="JS634">
        <v>0</v>
      </c>
      <c r="JT634">
        <v>0</v>
      </c>
      <c r="JU634">
        <v>0</v>
      </c>
      <c r="JV634">
        <v>0</v>
      </c>
      <c r="JW634">
        <v>0</v>
      </c>
      <c r="JX634">
        <v>0</v>
      </c>
      <c r="JY634">
        <v>0</v>
      </c>
      <c r="JZ634">
        <v>0</v>
      </c>
      <c r="KA634">
        <v>0</v>
      </c>
      <c r="KB634">
        <v>0</v>
      </c>
      <c r="KC634">
        <v>0</v>
      </c>
      <c r="KD634">
        <v>0</v>
      </c>
      <c r="KE634">
        <v>0</v>
      </c>
      <c r="KF634">
        <v>0</v>
      </c>
      <c r="KG634">
        <v>0</v>
      </c>
      <c r="KH634">
        <v>0</v>
      </c>
      <c r="KI634">
        <v>0</v>
      </c>
      <c r="KJ634">
        <v>0</v>
      </c>
      <c r="KK634">
        <v>0</v>
      </c>
      <c r="KL634">
        <v>0</v>
      </c>
      <c r="KM634">
        <v>0</v>
      </c>
      <c r="KN634">
        <v>0</v>
      </c>
      <c r="KO634">
        <v>0</v>
      </c>
      <c r="KP634">
        <v>0</v>
      </c>
      <c r="KQ634">
        <v>0</v>
      </c>
      <c r="KR634">
        <v>0</v>
      </c>
      <c r="KS634">
        <v>0</v>
      </c>
      <c r="KT634">
        <v>0</v>
      </c>
      <c r="KU634">
        <v>0</v>
      </c>
      <c r="KV634">
        <v>0</v>
      </c>
      <c r="KW634">
        <v>0</v>
      </c>
      <c r="KX634">
        <v>0</v>
      </c>
      <c r="KY634">
        <v>0</v>
      </c>
      <c r="KZ634">
        <v>0</v>
      </c>
      <c r="LA634">
        <v>0</v>
      </c>
      <c r="LB634">
        <v>0</v>
      </c>
      <c r="LC634">
        <v>0</v>
      </c>
      <c r="LD634">
        <v>0</v>
      </c>
      <c r="LE634">
        <v>0</v>
      </c>
      <c r="LF634">
        <v>0</v>
      </c>
      <c r="LG634">
        <v>0</v>
      </c>
      <c r="LH634">
        <v>0</v>
      </c>
      <c r="LI634">
        <v>0</v>
      </c>
      <c r="LJ634">
        <v>0</v>
      </c>
      <c r="LK634">
        <v>0</v>
      </c>
      <c r="LL634">
        <v>0</v>
      </c>
      <c r="LM634">
        <v>0</v>
      </c>
    </row>
    <row r="635" spans="1:325">
      <c r="A635" t="s">
        <v>680</v>
      </c>
      <c r="B635" t="s">
        <v>661</v>
      </c>
      <c r="C635" t="str">
        <f>"181612"</f>
        <v>181612</v>
      </c>
      <c r="D635" t="s">
        <v>678</v>
      </c>
      <c r="E635">
        <v>1</v>
      </c>
      <c r="F635">
        <v>1842</v>
      </c>
      <c r="G635">
        <v>1400</v>
      </c>
      <c r="H635">
        <v>351</v>
      </c>
      <c r="I635">
        <v>1049</v>
      </c>
      <c r="J635">
        <v>0</v>
      </c>
      <c r="K635">
        <v>2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1040</v>
      </c>
      <c r="T635">
        <v>0</v>
      </c>
      <c r="U635">
        <v>0</v>
      </c>
      <c r="V635">
        <v>1040</v>
      </c>
      <c r="W635">
        <v>20</v>
      </c>
      <c r="X635">
        <v>14</v>
      </c>
      <c r="Y635">
        <v>6</v>
      </c>
      <c r="Z635">
        <v>0</v>
      </c>
      <c r="AA635">
        <v>1020</v>
      </c>
      <c r="AB635">
        <v>581</v>
      </c>
      <c r="AC635">
        <v>69</v>
      </c>
      <c r="AD635">
        <v>99</v>
      </c>
      <c r="AE635">
        <v>6</v>
      </c>
      <c r="AF635">
        <v>34</v>
      </c>
      <c r="AG635">
        <v>7</v>
      </c>
      <c r="AH635">
        <v>144</v>
      </c>
      <c r="AI635">
        <v>4</v>
      </c>
      <c r="AJ635">
        <v>7</v>
      </c>
      <c r="AK635">
        <v>2</v>
      </c>
      <c r="AL635">
        <v>78</v>
      </c>
      <c r="AM635">
        <v>48</v>
      </c>
      <c r="AN635">
        <v>25</v>
      </c>
      <c r="AO635">
        <v>4</v>
      </c>
      <c r="AP635">
        <v>15</v>
      </c>
      <c r="AQ635">
        <v>1</v>
      </c>
      <c r="AR635">
        <v>4</v>
      </c>
      <c r="AS635">
        <v>3</v>
      </c>
      <c r="AT635">
        <v>6</v>
      </c>
      <c r="AU635">
        <v>1</v>
      </c>
      <c r="AV635">
        <v>0</v>
      </c>
      <c r="AW635">
        <v>2</v>
      </c>
      <c r="AX635">
        <v>2</v>
      </c>
      <c r="AY635">
        <v>1</v>
      </c>
      <c r="AZ635">
        <v>0</v>
      </c>
      <c r="BA635">
        <v>0</v>
      </c>
      <c r="BB635">
        <v>2</v>
      </c>
      <c r="BC635">
        <v>0</v>
      </c>
      <c r="BD635">
        <v>2</v>
      </c>
      <c r="BE635">
        <v>7</v>
      </c>
      <c r="BF635">
        <v>8</v>
      </c>
      <c r="BG635">
        <v>581</v>
      </c>
      <c r="BH635">
        <v>109</v>
      </c>
      <c r="BI635">
        <v>53</v>
      </c>
      <c r="BJ635">
        <v>12</v>
      </c>
      <c r="BK635">
        <v>7</v>
      </c>
      <c r="BL635">
        <v>0</v>
      </c>
      <c r="BM635">
        <v>1</v>
      </c>
      <c r="BN635">
        <v>2</v>
      </c>
      <c r="BO635">
        <v>3</v>
      </c>
      <c r="BP635">
        <v>0</v>
      </c>
      <c r="BQ635">
        <v>3</v>
      </c>
      <c r="BR635">
        <v>1</v>
      </c>
      <c r="BS635">
        <v>0</v>
      </c>
      <c r="BT635">
        <v>0</v>
      </c>
      <c r="BU635">
        <v>0</v>
      </c>
      <c r="BV635">
        <v>1</v>
      </c>
      <c r="BW635">
        <v>10</v>
      </c>
      <c r="BX635">
        <v>0</v>
      </c>
      <c r="BY635">
        <v>0</v>
      </c>
      <c r="BZ635">
        <v>1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1</v>
      </c>
      <c r="CG635">
        <v>0</v>
      </c>
      <c r="CH635">
        <v>0</v>
      </c>
      <c r="CI635">
        <v>0</v>
      </c>
      <c r="CJ635">
        <v>0</v>
      </c>
      <c r="CK635">
        <v>2</v>
      </c>
      <c r="CL635">
        <v>12</v>
      </c>
      <c r="CM635">
        <v>109</v>
      </c>
      <c r="CN635">
        <v>23</v>
      </c>
      <c r="CO635">
        <v>12</v>
      </c>
      <c r="CP635">
        <v>1</v>
      </c>
      <c r="CQ635">
        <v>5</v>
      </c>
      <c r="CR635">
        <v>0</v>
      </c>
      <c r="CS635">
        <v>0</v>
      </c>
      <c r="CT635">
        <v>2</v>
      </c>
      <c r="CU635">
        <v>1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2</v>
      </c>
      <c r="DE635">
        <v>23</v>
      </c>
      <c r="DF635">
        <v>46</v>
      </c>
      <c r="DG635">
        <v>19</v>
      </c>
      <c r="DH635">
        <v>2</v>
      </c>
      <c r="DI635">
        <v>0</v>
      </c>
      <c r="DJ635">
        <v>0</v>
      </c>
      <c r="DK635">
        <v>1</v>
      </c>
      <c r="DL635">
        <v>1</v>
      </c>
      <c r="DM635">
        <v>0</v>
      </c>
      <c r="DN635">
        <v>1</v>
      </c>
      <c r="DO635">
        <v>1</v>
      </c>
      <c r="DP635">
        <v>0</v>
      </c>
      <c r="DQ635">
        <v>1</v>
      </c>
      <c r="DR635">
        <v>4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1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15</v>
      </c>
      <c r="EI635">
        <v>46</v>
      </c>
      <c r="EJ635">
        <v>48</v>
      </c>
      <c r="EK635">
        <v>10</v>
      </c>
      <c r="EL635">
        <v>1</v>
      </c>
      <c r="EM635">
        <v>1</v>
      </c>
      <c r="EN635">
        <v>0</v>
      </c>
      <c r="EO635">
        <v>1</v>
      </c>
      <c r="EP635">
        <v>1</v>
      </c>
      <c r="EQ635">
        <v>1</v>
      </c>
      <c r="ER635">
        <v>0</v>
      </c>
      <c r="ES635">
        <v>0</v>
      </c>
      <c r="ET635">
        <v>1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31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1</v>
      </c>
      <c r="FO635">
        <v>48</v>
      </c>
      <c r="FP635">
        <v>52</v>
      </c>
      <c r="FQ635">
        <v>31</v>
      </c>
      <c r="FR635">
        <v>6</v>
      </c>
      <c r="FS635">
        <v>2</v>
      </c>
      <c r="FT635">
        <v>0</v>
      </c>
      <c r="FU635">
        <v>1</v>
      </c>
      <c r="FV635">
        <v>1</v>
      </c>
      <c r="FW635">
        <v>0</v>
      </c>
      <c r="FX635">
        <v>1</v>
      </c>
      <c r="FY635">
        <v>0</v>
      </c>
      <c r="FZ635">
        <v>0</v>
      </c>
      <c r="GA635">
        <v>5</v>
      </c>
      <c r="GB635">
        <v>0</v>
      </c>
      <c r="GC635">
        <v>0</v>
      </c>
      <c r="GD635">
        <v>0</v>
      </c>
      <c r="GE635">
        <v>0</v>
      </c>
      <c r="GF635">
        <v>0</v>
      </c>
      <c r="GG635">
        <v>0</v>
      </c>
      <c r="GH635">
        <v>0</v>
      </c>
      <c r="GI635">
        <v>0</v>
      </c>
      <c r="GJ635">
        <v>0</v>
      </c>
      <c r="GK635">
        <v>2</v>
      </c>
      <c r="GL635">
        <v>0</v>
      </c>
      <c r="GM635">
        <v>0</v>
      </c>
      <c r="GN635">
        <v>0</v>
      </c>
      <c r="GO635">
        <v>0</v>
      </c>
      <c r="GP635">
        <v>2</v>
      </c>
      <c r="GQ635">
        <v>0</v>
      </c>
      <c r="GR635">
        <v>0</v>
      </c>
      <c r="GS635">
        <v>1</v>
      </c>
      <c r="GT635">
        <v>0</v>
      </c>
      <c r="GU635">
        <v>52</v>
      </c>
      <c r="GV635">
        <v>101</v>
      </c>
      <c r="GW635">
        <v>38</v>
      </c>
      <c r="GX635">
        <v>4</v>
      </c>
      <c r="GY635">
        <v>11</v>
      </c>
      <c r="GZ635">
        <v>2</v>
      </c>
      <c r="HA635">
        <v>5</v>
      </c>
      <c r="HB635">
        <v>2</v>
      </c>
      <c r="HC635">
        <v>0</v>
      </c>
      <c r="HD635">
        <v>1</v>
      </c>
      <c r="HE635">
        <v>1</v>
      </c>
      <c r="HF635">
        <v>4</v>
      </c>
      <c r="HG635">
        <v>6</v>
      </c>
      <c r="HH635">
        <v>1</v>
      </c>
      <c r="HI635">
        <v>1</v>
      </c>
      <c r="HJ635">
        <v>2</v>
      </c>
      <c r="HK635">
        <v>1</v>
      </c>
      <c r="HL635">
        <v>4</v>
      </c>
      <c r="HM635">
        <v>0</v>
      </c>
      <c r="HN635">
        <v>2</v>
      </c>
      <c r="HO635">
        <v>0</v>
      </c>
      <c r="HP635">
        <v>2</v>
      </c>
      <c r="HQ635">
        <v>0</v>
      </c>
      <c r="HR635">
        <v>3</v>
      </c>
      <c r="HS635">
        <v>3</v>
      </c>
      <c r="HT635">
        <v>2</v>
      </c>
      <c r="HU635">
        <v>1</v>
      </c>
      <c r="HV635">
        <v>1</v>
      </c>
      <c r="HW635">
        <v>4</v>
      </c>
      <c r="HX635">
        <v>101</v>
      </c>
      <c r="HY635">
        <v>54</v>
      </c>
      <c r="HZ635">
        <v>28</v>
      </c>
      <c r="IA635">
        <v>7</v>
      </c>
      <c r="IB635">
        <v>0</v>
      </c>
      <c r="IC635">
        <v>0</v>
      </c>
      <c r="ID635">
        <v>1</v>
      </c>
      <c r="IE635">
        <v>3</v>
      </c>
      <c r="IF635">
        <v>4</v>
      </c>
      <c r="IG635">
        <v>0</v>
      </c>
      <c r="IH635">
        <v>1</v>
      </c>
      <c r="II635">
        <v>1</v>
      </c>
      <c r="IJ635">
        <v>0</v>
      </c>
      <c r="IK635">
        <v>0</v>
      </c>
      <c r="IL635">
        <v>1</v>
      </c>
      <c r="IM635">
        <v>0</v>
      </c>
      <c r="IN635">
        <v>0</v>
      </c>
      <c r="IO635">
        <v>1</v>
      </c>
      <c r="IP635">
        <v>0</v>
      </c>
      <c r="IQ635">
        <v>1</v>
      </c>
      <c r="IR635">
        <v>0</v>
      </c>
      <c r="IS635">
        <v>1</v>
      </c>
      <c r="IT635">
        <v>0</v>
      </c>
      <c r="IU635">
        <v>0</v>
      </c>
      <c r="IV635">
        <v>0</v>
      </c>
      <c r="IW635">
        <v>0</v>
      </c>
      <c r="IX635">
        <v>0</v>
      </c>
      <c r="IY635">
        <v>1</v>
      </c>
      <c r="IZ635">
        <v>0</v>
      </c>
      <c r="JA635">
        <v>0</v>
      </c>
      <c r="JB635">
        <v>0</v>
      </c>
      <c r="JC635">
        <v>4</v>
      </c>
      <c r="JD635">
        <v>54</v>
      </c>
      <c r="JE635">
        <v>5</v>
      </c>
      <c r="JF635">
        <v>1</v>
      </c>
      <c r="JG635">
        <v>0</v>
      </c>
      <c r="JH635">
        <v>1</v>
      </c>
      <c r="JI635">
        <v>0</v>
      </c>
      <c r="JJ635">
        <v>1</v>
      </c>
      <c r="JK635">
        <v>1</v>
      </c>
      <c r="JL635">
        <v>0</v>
      </c>
      <c r="JM635">
        <v>0</v>
      </c>
      <c r="JN635">
        <v>0</v>
      </c>
      <c r="JO635">
        <v>0</v>
      </c>
      <c r="JP635">
        <v>0</v>
      </c>
      <c r="JQ635">
        <v>0</v>
      </c>
      <c r="JR635">
        <v>0</v>
      </c>
      <c r="JS635">
        <v>0</v>
      </c>
      <c r="JT635">
        <v>1</v>
      </c>
      <c r="JU635">
        <v>0</v>
      </c>
      <c r="JV635">
        <v>0</v>
      </c>
      <c r="JW635">
        <v>0</v>
      </c>
      <c r="JX635">
        <v>0</v>
      </c>
      <c r="JY635">
        <v>5</v>
      </c>
      <c r="JZ635">
        <v>0</v>
      </c>
      <c r="KA635">
        <v>0</v>
      </c>
      <c r="KB635">
        <v>0</v>
      </c>
      <c r="KC635">
        <v>0</v>
      </c>
      <c r="KD635">
        <v>0</v>
      </c>
      <c r="KE635">
        <v>0</v>
      </c>
      <c r="KF635">
        <v>0</v>
      </c>
      <c r="KG635">
        <v>0</v>
      </c>
      <c r="KH635">
        <v>0</v>
      </c>
      <c r="KI635">
        <v>0</v>
      </c>
      <c r="KJ635">
        <v>0</v>
      </c>
      <c r="KK635">
        <v>0</v>
      </c>
      <c r="KL635">
        <v>0</v>
      </c>
      <c r="KM635">
        <v>0</v>
      </c>
      <c r="KN635">
        <v>0</v>
      </c>
      <c r="KO635">
        <v>0</v>
      </c>
      <c r="KP635">
        <v>0</v>
      </c>
      <c r="KQ635">
        <v>0</v>
      </c>
      <c r="KR635">
        <v>1</v>
      </c>
      <c r="KS635">
        <v>0</v>
      </c>
      <c r="KT635">
        <v>0</v>
      </c>
      <c r="KU635">
        <v>0</v>
      </c>
      <c r="KV635">
        <v>0</v>
      </c>
      <c r="KW635">
        <v>0</v>
      </c>
      <c r="KX635">
        <v>0</v>
      </c>
      <c r="KY635">
        <v>1</v>
      </c>
      <c r="KZ635">
        <v>0</v>
      </c>
      <c r="LA635">
        <v>0</v>
      </c>
      <c r="LB635">
        <v>0</v>
      </c>
      <c r="LC635">
        <v>0</v>
      </c>
      <c r="LD635">
        <v>0</v>
      </c>
      <c r="LE635">
        <v>0</v>
      </c>
      <c r="LF635">
        <v>0</v>
      </c>
      <c r="LG635">
        <v>0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1</v>
      </c>
    </row>
    <row r="636" spans="1:325">
      <c r="A636" t="s">
        <v>679</v>
      </c>
      <c r="B636" t="s">
        <v>661</v>
      </c>
      <c r="C636" t="str">
        <f>"181612"</f>
        <v>181612</v>
      </c>
      <c r="D636" t="s">
        <v>678</v>
      </c>
      <c r="E636">
        <v>2</v>
      </c>
      <c r="F636">
        <v>900</v>
      </c>
      <c r="G636">
        <v>690</v>
      </c>
      <c r="H636">
        <v>158</v>
      </c>
      <c r="I636">
        <v>532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532</v>
      </c>
      <c r="T636">
        <v>0</v>
      </c>
      <c r="U636">
        <v>0</v>
      </c>
      <c r="V636">
        <v>532</v>
      </c>
      <c r="W636">
        <v>4</v>
      </c>
      <c r="X636">
        <v>4</v>
      </c>
      <c r="Y636">
        <v>0</v>
      </c>
      <c r="Z636">
        <v>0</v>
      </c>
      <c r="AA636">
        <v>528</v>
      </c>
      <c r="AB636">
        <v>302</v>
      </c>
      <c r="AC636">
        <v>53</v>
      </c>
      <c r="AD636">
        <v>46</v>
      </c>
      <c r="AE636">
        <v>4</v>
      </c>
      <c r="AF636">
        <v>19</v>
      </c>
      <c r="AG636">
        <v>5</v>
      </c>
      <c r="AH636">
        <v>64</v>
      </c>
      <c r="AI636">
        <v>12</v>
      </c>
      <c r="AJ636">
        <v>1</v>
      </c>
      <c r="AK636">
        <v>0</v>
      </c>
      <c r="AL636">
        <v>26</v>
      </c>
      <c r="AM636">
        <v>13</v>
      </c>
      <c r="AN636">
        <v>34</v>
      </c>
      <c r="AO636">
        <v>0</v>
      </c>
      <c r="AP636">
        <v>5</v>
      </c>
      <c r="AQ636">
        <v>3</v>
      </c>
      <c r="AR636">
        <v>1</v>
      </c>
      <c r="AS636">
        <v>0</v>
      </c>
      <c r="AT636">
        <v>2</v>
      </c>
      <c r="AU636">
        <v>0</v>
      </c>
      <c r="AV636">
        <v>3</v>
      </c>
      <c r="AW636">
        <v>1</v>
      </c>
      <c r="AX636">
        <v>0</v>
      </c>
      <c r="AY636">
        <v>3</v>
      </c>
      <c r="AZ636">
        <v>0</v>
      </c>
      <c r="BA636">
        <v>0</v>
      </c>
      <c r="BB636">
        <v>1</v>
      </c>
      <c r="BC636">
        <v>0</v>
      </c>
      <c r="BD636">
        <v>3</v>
      </c>
      <c r="BE636">
        <v>2</v>
      </c>
      <c r="BF636">
        <v>1</v>
      </c>
      <c r="BG636">
        <v>302</v>
      </c>
      <c r="BH636">
        <v>48</v>
      </c>
      <c r="BI636">
        <v>25</v>
      </c>
      <c r="BJ636">
        <v>6</v>
      </c>
      <c r="BK636">
        <v>7</v>
      </c>
      <c r="BL636">
        <v>0</v>
      </c>
      <c r="BM636">
        <v>0</v>
      </c>
      <c r="BN636">
        <v>0</v>
      </c>
      <c r="BO636">
        <v>3</v>
      </c>
      <c r="BP636">
        <v>0</v>
      </c>
      <c r="BQ636">
        <v>0</v>
      </c>
      <c r="BR636">
        <v>0</v>
      </c>
      <c r="BS636">
        <v>0</v>
      </c>
      <c r="BT636">
        <v>1</v>
      </c>
      <c r="BU636">
        <v>1</v>
      </c>
      <c r="BV636">
        <v>0</v>
      </c>
      <c r="BW636">
        <v>2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1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2</v>
      </c>
      <c r="CM636">
        <v>48</v>
      </c>
      <c r="CN636">
        <v>17</v>
      </c>
      <c r="CO636">
        <v>3</v>
      </c>
      <c r="CP636">
        <v>3</v>
      </c>
      <c r="CQ636">
        <v>4</v>
      </c>
      <c r="CR636">
        <v>0</v>
      </c>
      <c r="CS636">
        <v>0</v>
      </c>
      <c r="CT636">
        <v>1</v>
      </c>
      <c r="CU636">
        <v>0</v>
      </c>
      <c r="CV636">
        <v>0</v>
      </c>
      <c r="CW636">
        <v>0</v>
      </c>
      <c r="CX636">
        <v>1</v>
      </c>
      <c r="CY636">
        <v>1</v>
      </c>
      <c r="CZ636">
        <v>0</v>
      </c>
      <c r="DA636">
        <v>1</v>
      </c>
      <c r="DB636">
        <v>1</v>
      </c>
      <c r="DC636">
        <v>0</v>
      </c>
      <c r="DD636">
        <v>2</v>
      </c>
      <c r="DE636">
        <v>17</v>
      </c>
      <c r="DF636">
        <v>28</v>
      </c>
      <c r="DG636">
        <v>13</v>
      </c>
      <c r="DH636">
        <v>3</v>
      </c>
      <c r="DI636">
        <v>0</v>
      </c>
      <c r="DJ636">
        <v>2</v>
      </c>
      <c r="DK636">
        <v>1</v>
      </c>
      <c r="DL636">
        <v>1</v>
      </c>
      <c r="DM636">
        <v>2</v>
      </c>
      <c r="DN636">
        <v>0</v>
      </c>
      <c r="DO636">
        <v>0</v>
      </c>
      <c r="DP636">
        <v>0</v>
      </c>
      <c r="DQ636">
        <v>0</v>
      </c>
      <c r="DR636">
        <v>1</v>
      </c>
      <c r="DS636">
        <v>0</v>
      </c>
      <c r="DT636">
        <v>0</v>
      </c>
      <c r="DU636">
        <v>1</v>
      </c>
      <c r="DV636">
        <v>0</v>
      </c>
      <c r="DW636">
        <v>1</v>
      </c>
      <c r="DX636">
        <v>1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2</v>
      </c>
      <c r="EI636">
        <v>28</v>
      </c>
      <c r="EJ636">
        <v>24</v>
      </c>
      <c r="EK636">
        <v>6</v>
      </c>
      <c r="EL636">
        <v>5</v>
      </c>
      <c r="EM636">
        <v>0</v>
      </c>
      <c r="EN636">
        <v>0</v>
      </c>
      <c r="EO636">
        <v>0</v>
      </c>
      <c r="EP636">
        <v>1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0</v>
      </c>
      <c r="EX636">
        <v>1</v>
      </c>
      <c r="EY636">
        <v>0</v>
      </c>
      <c r="EZ636">
        <v>11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24</v>
      </c>
      <c r="FP636">
        <v>25</v>
      </c>
      <c r="FQ636">
        <v>18</v>
      </c>
      <c r="FR636">
        <v>1</v>
      </c>
      <c r="FS636">
        <v>0</v>
      </c>
      <c r="FT636">
        <v>0</v>
      </c>
      <c r="FU636">
        <v>1</v>
      </c>
      <c r="FV636">
        <v>0</v>
      </c>
      <c r="FW636">
        <v>0</v>
      </c>
      <c r="FX636">
        <v>0</v>
      </c>
      <c r="FY636">
        <v>0</v>
      </c>
      <c r="FZ636">
        <v>1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0</v>
      </c>
      <c r="GG636">
        <v>0</v>
      </c>
      <c r="GH636">
        <v>1</v>
      </c>
      <c r="GI636">
        <v>0</v>
      </c>
      <c r="GJ636">
        <v>0</v>
      </c>
      <c r="GK636">
        <v>3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25</v>
      </c>
      <c r="GV636">
        <v>53</v>
      </c>
      <c r="GW636">
        <v>18</v>
      </c>
      <c r="GX636">
        <v>1</v>
      </c>
      <c r="GY636">
        <v>10</v>
      </c>
      <c r="GZ636">
        <v>3</v>
      </c>
      <c r="HA636">
        <v>3</v>
      </c>
      <c r="HB636">
        <v>4</v>
      </c>
      <c r="HC636">
        <v>0</v>
      </c>
      <c r="HD636">
        <v>0</v>
      </c>
      <c r="HE636">
        <v>1</v>
      </c>
      <c r="HF636">
        <v>1</v>
      </c>
      <c r="HG636">
        <v>2</v>
      </c>
      <c r="HH636">
        <v>0</v>
      </c>
      <c r="HI636">
        <v>0</v>
      </c>
      <c r="HJ636">
        <v>2</v>
      </c>
      <c r="HK636">
        <v>0</v>
      </c>
      <c r="HL636">
        <v>0</v>
      </c>
      <c r="HM636">
        <v>0</v>
      </c>
      <c r="HN636">
        <v>1</v>
      </c>
      <c r="HO636">
        <v>0</v>
      </c>
      <c r="HP636">
        <v>0</v>
      </c>
      <c r="HQ636">
        <v>3</v>
      </c>
      <c r="HR636">
        <v>1</v>
      </c>
      <c r="HS636">
        <v>3</v>
      </c>
      <c r="HT636">
        <v>0</v>
      </c>
      <c r="HU636">
        <v>0</v>
      </c>
      <c r="HV636">
        <v>0</v>
      </c>
      <c r="HW636">
        <v>0</v>
      </c>
      <c r="HX636">
        <v>53</v>
      </c>
      <c r="HY636">
        <v>22</v>
      </c>
      <c r="HZ636">
        <v>18</v>
      </c>
      <c r="IA636">
        <v>0</v>
      </c>
      <c r="IB636">
        <v>0</v>
      </c>
      <c r="IC636">
        <v>0</v>
      </c>
      <c r="ID636">
        <v>0</v>
      </c>
      <c r="IE636">
        <v>0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0</v>
      </c>
      <c r="IM636">
        <v>0</v>
      </c>
      <c r="IN636">
        <v>1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1</v>
      </c>
      <c r="IV636">
        <v>1</v>
      </c>
      <c r="IW636">
        <v>1</v>
      </c>
      <c r="IX636">
        <v>0</v>
      </c>
      <c r="IY636">
        <v>0</v>
      </c>
      <c r="IZ636">
        <v>0</v>
      </c>
      <c r="JA636">
        <v>0</v>
      </c>
      <c r="JB636">
        <v>0</v>
      </c>
      <c r="JC636">
        <v>0</v>
      </c>
      <c r="JD636">
        <v>22</v>
      </c>
      <c r="JE636">
        <v>5</v>
      </c>
      <c r="JF636">
        <v>1</v>
      </c>
      <c r="JG636">
        <v>0</v>
      </c>
      <c r="JH636">
        <v>0</v>
      </c>
      <c r="JI636">
        <v>1</v>
      </c>
      <c r="JJ636">
        <v>0</v>
      </c>
      <c r="JK636">
        <v>0</v>
      </c>
      <c r="JL636">
        <v>0</v>
      </c>
      <c r="JM636">
        <v>1</v>
      </c>
      <c r="JN636">
        <v>0</v>
      </c>
      <c r="JO636">
        <v>0</v>
      </c>
      <c r="JP636">
        <v>0</v>
      </c>
      <c r="JQ636">
        <v>0</v>
      </c>
      <c r="JR636">
        <v>0</v>
      </c>
      <c r="JS636">
        <v>0</v>
      </c>
      <c r="JT636">
        <v>1</v>
      </c>
      <c r="JU636">
        <v>0</v>
      </c>
      <c r="JV636">
        <v>1</v>
      </c>
      <c r="JW636">
        <v>0</v>
      </c>
      <c r="JX636">
        <v>0</v>
      </c>
      <c r="JY636">
        <v>5</v>
      </c>
      <c r="JZ636">
        <v>3</v>
      </c>
      <c r="KA636">
        <v>1</v>
      </c>
      <c r="KB636">
        <v>1</v>
      </c>
      <c r="KC636">
        <v>0</v>
      </c>
      <c r="KD636">
        <v>0</v>
      </c>
      <c r="KE636">
        <v>0</v>
      </c>
      <c r="KF636">
        <v>0</v>
      </c>
      <c r="KG636">
        <v>0</v>
      </c>
      <c r="KH636">
        <v>1</v>
      </c>
      <c r="KI636">
        <v>0</v>
      </c>
      <c r="KJ636">
        <v>0</v>
      </c>
      <c r="KK636">
        <v>0</v>
      </c>
      <c r="KL636">
        <v>0</v>
      </c>
      <c r="KM636">
        <v>0</v>
      </c>
      <c r="KN636">
        <v>0</v>
      </c>
      <c r="KO636">
        <v>0</v>
      </c>
      <c r="KP636">
        <v>0</v>
      </c>
      <c r="KQ636">
        <v>3</v>
      </c>
      <c r="KR636">
        <v>1</v>
      </c>
      <c r="KS636">
        <v>0</v>
      </c>
      <c r="KT636">
        <v>0</v>
      </c>
      <c r="KU636">
        <v>0</v>
      </c>
      <c r="KV636">
        <v>0</v>
      </c>
      <c r="KW636">
        <v>0</v>
      </c>
      <c r="KX636">
        <v>0</v>
      </c>
      <c r="KY636">
        <v>0</v>
      </c>
      <c r="KZ636">
        <v>1</v>
      </c>
      <c r="LA636">
        <v>0</v>
      </c>
      <c r="LB636">
        <v>0</v>
      </c>
      <c r="LC636">
        <v>0</v>
      </c>
      <c r="LD636">
        <v>0</v>
      </c>
      <c r="LE636">
        <v>0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0</v>
      </c>
      <c r="LM636">
        <v>1</v>
      </c>
    </row>
    <row r="637" spans="1:325">
      <c r="A637" t="s">
        <v>677</v>
      </c>
      <c r="B637" t="s">
        <v>661</v>
      </c>
      <c r="C637" t="str">
        <f>"181612"</f>
        <v>181612</v>
      </c>
      <c r="D637" t="s">
        <v>676</v>
      </c>
      <c r="E637">
        <v>3</v>
      </c>
      <c r="F637">
        <v>1160</v>
      </c>
      <c r="G637">
        <v>880</v>
      </c>
      <c r="H637">
        <v>201</v>
      </c>
      <c r="I637">
        <v>679</v>
      </c>
      <c r="J637">
        <v>0</v>
      </c>
      <c r="K637">
        <v>2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679</v>
      </c>
      <c r="T637">
        <v>0</v>
      </c>
      <c r="U637">
        <v>0</v>
      </c>
      <c r="V637">
        <v>679</v>
      </c>
      <c r="W637">
        <v>25</v>
      </c>
      <c r="X637">
        <v>14</v>
      </c>
      <c r="Y637">
        <v>11</v>
      </c>
      <c r="Z637">
        <v>0</v>
      </c>
      <c r="AA637">
        <v>654</v>
      </c>
      <c r="AB637">
        <v>367</v>
      </c>
      <c r="AC637">
        <v>49</v>
      </c>
      <c r="AD637">
        <v>51</v>
      </c>
      <c r="AE637">
        <v>4</v>
      </c>
      <c r="AF637">
        <v>13</v>
      </c>
      <c r="AG637">
        <v>8</v>
      </c>
      <c r="AH637">
        <v>94</v>
      </c>
      <c r="AI637">
        <v>4</v>
      </c>
      <c r="AJ637">
        <v>1</v>
      </c>
      <c r="AK637">
        <v>1</v>
      </c>
      <c r="AL637">
        <v>64</v>
      </c>
      <c r="AM637">
        <v>15</v>
      </c>
      <c r="AN637">
        <v>6</v>
      </c>
      <c r="AO637">
        <v>0</v>
      </c>
      <c r="AP637">
        <v>30</v>
      </c>
      <c r="AQ637">
        <v>2</v>
      </c>
      <c r="AR637">
        <v>0</v>
      </c>
      <c r="AS637">
        <v>0</v>
      </c>
      <c r="AT637">
        <v>8</v>
      </c>
      <c r="AU637">
        <v>0</v>
      </c>
      <c r="AV637">
        <v>0</v>
      </c>
      <c r="AW637">
        <v>2</v>
      </c>
      <c r="AX637">
        <v>0</v>
      </c>
      <c r="AY637">
        <v>0</v>
      </c>
      <c r="AZ637">
        <v>0</v>
      </c>
      <c r="BA637">
        <v>0</v>
      </c>
      <c r="BB637">
        <v>6</v>
      </c>
      <c r="BC637">
        <v>0</v>
      </c>
      <c r="BD637">
        <v>1</v>
      </c>
      <c r="BE637">
        <v>2</v>
      </c>
      <c r="BF637">
        <v>6</v>
      </c>
      <c r="BG637">
        <v>367</v>
      </c>
      <c r="BH637">
        <v>78</v>
      </c>
      <c r="BI637">
        <v>19</v>
      </c>
      <c r="BJ637">
        <v>7</v>
      </c>
      <c r="BK637">
        <v>6</v>
      </c>
      <c r="BL637">
        <v>2</v>
      </c>
      <c r="BM637">
        <v>0</v>
      </c>
      <c r="BN637">
        <v>1</v>
      </c>
      <c r="BO637">
        <v>2</v>
      </c>
      <c r="BP637">
        <v>0</v>
      </c>
      <c r="BQ637">
        <v>0</v>
      </c>
      <c r="BR637">
        <v>3</v>
      </c>
      <c r="BS637">
        <v>0</v>
      </c>
      <c r="BT637">
        <v>0</v>
      </c>
      <c r="BU637">
        <v>0</v>
      </c>
      <c r="BV637">
        <v>0</v>
      </c>
      <c r="BW637">
        <v>4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1</v>
      </c>
      <c r="CI637">
        <v>0</v>
      </c>
      <c r="CJ637">
        <v>0</v>
      </c>
      <c r="CK637">
        <v>4</v>
      </c>
      <c r="CL637">
        <v>29</v>
      </c>
      <c r="CM637">
        <v>78</v>
      </c>
      <c r="CN637">
        <v>17</v>
      </c>
      <c r="CO637">
        <v>6</v>
      </c>
      <c r="CP637">
        <v>3</v>
      </c>
      <c r="CQ637">
        <v>0</v>
      </c>
      <c r="CR637">
        <v>0</v>
      </c>
      <c r="CS637">
        <v>0</v>
      </c>
      <c r="CT637">
        <v>1</v>
      </c>
      <c r="CU637">
        <v>0</v>
      </c>
      <c r="CV637">
        <v>2</v>
      </c>
      <c r="CW637">
        <v>1</v>
      </c>
      <c r="CX637">
        <v>1</v>
      </c>
      <c r="CY637">
        <v>2</v>
      </c>
      <c r="CZ637">
        <v>1</v>
      </c>
      <c r="DA637">
        <v>0</v>
      </c>
      <c r="DB637">
        <v>0</v>
      </c>
      <c r="DC637">
        <v>0</v>
      </c>
      <c r="DD637">
        <v>0</v>
      </c>
      <c r="DE637">
        <v>17</v>
      </c>
      <c r="DF637">
        <v>38</v>
      </c>
      <c r="DG637">
        <v>12</v>
      </c>
      <c r="DH637">
        <v>3</v>
      </c>
      <c r="DI637">
        <v>2</v>
      </c>
      <c r="DJ637">
        <v>2</v>
      </c>
      <c r="DK637">
        <v>1</v>
      </c>
      <c r="DL637">
        <v>3</v>
      </c>
      <c r="DM637">
        <v>0</v>
      </c>
      <c r="DN637">
        <v>2</v>
      </c>
      <c r="DO637">
        <v>0</v>
      </c>
      <c r="DP637">
        <v>0</v>
      </c>
      <c r="DQ637">
        <v>1</v>
      </c>
      <c r="DR637">
        <v>0</v>
      </c>
      <c r="DS637">
        <v>0</v>
      </c>
      <c r="DT637">
        <v>1</v>
      </c>
      <c r="DU637">
        <v>1</v>
      </c>
      <c r="DV637">
        <v>0</v>
      </c>
      <c r="DW637">
        <v>0</v>
      </c>
      <c r="DX637">
        <v>1</v>
      </c>
      <c r="DY637">
        <v>1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1</v>
      </c>
      <c r="EG637">
        <v>0</v>
      </c>
      <c r="EH637">
        <v>7</v>
      </c>
      <c r="EI637">
        <v>38</v>
      </c>
      <c r="EJ637">
        <v>28</v>
      </c>
      <c r="EK637">
        <v>4</v>
      </c>
      <c r="EL637">
        <v>1</v>
      </c>
      <c r="EM637">
        <v>0</v>
      </c>
      <c r="EN637">
        <v>1</v>
      </c>
      <c r="EO637">
        <v>0</v>
      </c>
      <c r="EP637">
        <v>0</v>
      </c>
      <c r="EQ637">
        <v>2</v>
      </c>
      <c r="ER637">
        <v>0</v>
      </c>
      <c r="ES637">
        <v>0</v>
      </c>
      <c r="ET637">
        <v>4</v>
      </c>
      <c r="EU637">
        <v>1</v>
      </c>
      <c r="EV637">
        <v>0</v>
      </c>
      <c r="EW637">
        <v>0</v>
      </c>
      <c r="EX637">
        <v>0</v>
      </c>
      <c r="EY637">
        <v>0</v>
      </c>
      <c r="EZ637">
        <v>11</v>
      </c>
      <c r="FA637">
        <v>0</v>
      </c>
      <c r="FB637">
        <v>1</v>
      </c>
      <c r="FC637">
        <v>0</v>
      </c>
      <c r="FD637">
        <v>0</v>
      </c>
      <c r="FE637">
        <v>0</v>
      </c>
      <c r="FF637">
        <v>0</v>
      </c>
      <c r="FG637">
        <v>2</v>
      </c>
      <c r="FH637">
        <v>0</v>
      </c>
      <c r="FI637">
        <v>1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28</v>
      </c>
      <c r="FP637">
        <v>23</v>
      </c>
      <c r="FQ637">
        <v>15</v>
      </c>
      <c r="FR637">
        <v>1</v>
      </c>
      <c r="FS637">
        <v>0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1</v>
      </c>
      <c r="GB637">
        <v>1</v>
      </c>
      <c r="GC637">
        <v>0</v>
      </c>
      <c r="GD637">
        <v>0</v>
      </c>
      <c r="GE637">
        <v>0</v>
      </c>
      <c r="GF637">
        <v>0</v>
      </c>
      <c r="GG637">
        <v>0</v>
      </c>
      <c r="GH637">
        <v>0</v>
      </c>
      <c r="GI637">
        <v>0</v>
      </c>
      <c r="GJ637">
        <v>0</v>
      </c>
      <c r="GK637">
        <v>3</v>
      </c>
      <c r="GL637">
        <v>1</v>
      </c>
      <c r="GM637">
        <v>1</v>
      </c>
      <c r="GN637">
        <v>0</v>
      </c>
      <c r="GO637">
        <v>0</v>
      </c>
      <c r="GP637">
        <v>0</v>
      </c>
      <c r="GQ637">
        <v>0</v>
      </c>
      <c r="GR637">
        <v>0</v>
      </c>
      <c r="GS637">
        <v>0</v>
      </c>
      <c r="GT637">
        <v>0</v>
      </c>
      <c r="GU637">
        <v>23</v>
      </c>
      <c r="GV637">
        <v>73</v>
      </c>
      <c r="GW637">
        <v>36</v>
      </c>
      <c r="GX637">
        <v>3</v>
      </c>
      <c r="GY637">
        <v>8</v>
      </c>
      <c r="GZ637">
        <v>0</v>
      </c>
      <c r="HA637">
        <v>3</v>
      </c>
      <c r="HB637">
        <v>1</v>
      </c>
      <c r="HC637">
        <v>1</v>
      </c>
      <c r="HD637">
        <v>1</v>
      </c>
      <c r="HE637">
        <v>1</v>
      </c>
      <c r="HF637">
        <v>5</v>
      </c>
      <c r="HG637">
        <v>1</v>
      </c>
      <c r="HH637">
        <v>0</v>
      </c>
      <c r="HI637">
        <v>0</v>
      </c>
      <c r="HJ637">
        <v>3</v>
      </c>
      <c r="HK637">
        <v>1</v>
      </c>
      <c r="HL637">
        <v>2</v>
      </c>
      <c r="HM637">
        <v>1</v>
      </c>
      <c r="HN637">
        <v>0</v>
      </c>
      <c r="HO637">
        <v>0</v>
      </c>
      <c r="HP637">
        <v>3</v>
      </c>
      <c r="HQ637">
        <v>2</v>
      </c>
      <c r="HR637">
        <v>0</v>
      </c>
      <c r="HS637">
        <v>0</v>
      </c>
      <c r="HT637">
        <v>0</v>
      </c>
      <c r="HU637">
        <v>0</v>
      </c>
      <c r="HV637">
        <v>1</v>
      </c>
      <c r="HW637">
        <v>0</v>
      </c>
      <c r="HX637">
        <v>73</v>
      </c>
      <c r="HY637">
        <v>26</v>
      </c>
      <c r="HZ637">
        <v>13</v>
      </c>
      <c r="IA637">
        <v>4</v>
      </c>
      <c r="IB637">
        <v>0</v>
      </c>
      <c r="IC637">
        <v>2</v>
      </c>
      <c r="ID637">
        <v>0</v>
      </c>
      <c r="IE637">
        <v>1</v>
      </c>
      <c r="IF637">
        <v>1</v>
      </c>
      <c r="IG637">
        <v>0</v>
      </c>
      <c r="IH637">
        <v>0</v>
      </c>
      <c r="II637">
        <v>1</v>
      </c>
      <c r="IJ637">
        <v>0</v>
      </c>
      <c r="IK637">
        <v>0</v>
      </c>
      <c r="IL637">
        <v>1</v>
      </c>
      <c r="IM637">
        <v>0</v>
      </c>
      <c r="IN637">
        <v>0</v>
      </c>
      <c r="IO637">
        <v>0</v>
      </c>
      <c r="IP637">
        <v>0</v>
      </c>
      <c r="IQ637">
        <v>0</v>
      </c>
      <c r="IR637">
        <v>2</v>
      </c>
      <c r="IS637">
        <v>0</v>
      </c>
      <c r="IT637">
        <v>0</v>
      </c>
      <c r="IU637">
        <v>0</v>
      </c>
      <c r="IV637">
        <v>0</v>
      </c>
      <c r="IW637">
        <v>0</v>
      </c>
      <c r="IX637">
        <v>0</v>
      </c>
      <c r="IY637">
        <v>0</v>
      </c>
      <c r="IZ637">
        <v>0</v>
      </c>
      <c r="JA637">
        <v>0</v>
      </c>
      <c r="JB637">
        <v>0</v>
      </c>
      <c r="JC637">
        <v>1</v>
      </c>
      <c r="JD637">
        <v>26</v>
      </c>
      <c r="JE637">
        <v>3</v>
      </c>
      <c r="JF637">
        <v>0</v>
      </c>
      <c r="JG637">
        <v>0</v>
      </c>
      <c r="JH637">
        <v>1</v>
      </c>
      <c r="JI637">
        <v>1</v>
      </c>
      <c r="JJ637">
        <v>0</v>
      </c>
      <c r="JK637">
        <v>0</v>
      </c>
      <c r="JL637">
        <v>0</v>
      </c>
      <c r="JM637">
        <v>0</v>
      </c>
      <c r="JN637">
        <v>0</v>
      </c>
      <c r="JO637">
        <v>0</v>
      </c>
      <c r="JP637">
        <v>0</v>
      </c>
      <c r="JQ637">
        <v>1</v>
      </c>
      <c r="JR637">
        <v>0</v>
      </c>
      <c r="JS637">
        <v>0</v>
      </c>
      <c r="JT637">
        <v>0</v>
      </c>
      <c r="JU637">
        <v>0</v>
      </c>
      <c r="JV637">
        <v>0</v>
      </c>
      <c r="JW637">
        <v>0</v>
      </c>
      <c r="JX637">
        <v>0</v>
      </c>
      <c r="JY637">
        <v>3</v>
      </c>
      <c r="JZ637">
        <v>1</v>
      </c>
      <c r="KA637">
        <v>0</v>
      </c>
      <c r="KB637">
        <v>0</v>
      </c>
      <c r="KC637">
        <v>0</v>
      </c>
      <c r="KD637">
        <v>0</v>
      </c>
      <c r="KE637">
        <v>0</v>
      </c>
      <c r="KF637">
        <v>0</v>
      </c>
      <c r="KG637">
        <v>0</v>
      </c>
      <c r="KH637">
        <v>0</v>
      </c>
      <c r="KI637">
        <v>0</v>
      </c>
      <c r="KJ637">
        <v>0</v>
      </c>
      <c r="KK637">
        <v>0</v>
      </c>
      <c r="KL637">
        <v>1</v>
      </c>
      <c r="KM637">
        <v>0</v>
      </c>
      <c r="KN637">
        <v>0</v>
      </c>
      <c r="KO637">
        <v>0</v>
      </c>
      <c r="KP637">
        <v>0</v>
      </c>
      <c r="KQ637">
        <v>1</v>
      </c>
      <c r="KR637">
        <v>0</v>
      </c>
      <c r="KS637">
        <v>0</v>
      </c>
      <c r="KT637">
        <v>0</v>
      </c>
      <c r="KU637">
        <v>0</v>
      </c>
      <c r="KV637">
        <v>0</v>
      </c>
      <c r="KW637">
        <v>0</v>
      </c>
      <c r="KX637">
        <v>0</v>
      </c>
      <c r="KY637">
        <v>0</v>
      </c>
      <c r="KZ637">
        <v>0</v>
      </c>
      <c r="LA637">
        <v>0</v>
      </c>
      <c r="LB637">
        <v>0</v>
      </c>
      <c r="LC637">
        <v>0</v>
      </c>
      <c r="LD637">
        <v>0</v>
      </c>
      <c r="LE637">
        <v>0</v>
      </c>
      <c r="LF637">
        <v>0</v>
      </c>
      <c r="LG637">
        <v>0</v>
      </c>
      <c r="LH637">
        <v>0</v>
      </c>
      <c r="LI637">
        <v>0</v>
      </c>
      <c r="LJ637">
        <v>0</v>
      </c>
      <c r="LK637">
        <v>0</v>
      </c>
      <c r="LL637">
        <v>0</v>
      </c>
      <c r="LM637">
        <v>0</v>
      </c>
    </row>
    <row r="638" spans="1:325">
      <c r="A638" t="s">
        <v>675</v>
      </c>
      <c r="B638" t="s">
        <v>661</v>
      </c>
      <c r="C638" t="str">
        <f>"181612"</f>
        <v>181612</v>
      </c>
      <c r="D638" t="s">
        <v>674</v>
      </c>
      <c r="E638">
        <v>4</v>
      </c>
      <c r="F638">
        <v>1196</v>
      </c>
      <c r="G638">
        <v>910</v>
      </c>
      <c r="H638">
        <v>163</v>
      </c>
      <c r="I638">
        <v>747</v>
      </c>
      <c r="J638">
        <v>2</v>
      </c>
      <c r="K638">
        <v>2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747</v>
      </c>
      <c r="T638">
        <v>0</v>
      </c>
      <c r="U638">
        <v>0</v>
      </c>
      <c r="V638">
        <v>747</v>
      </c>
      <c r="W638">
        <v>13</v>
      </c>
      <c r="X638">
        <v>6</v>
      </c>
      <c r="Y638">
        <v>7</v>
      </c>
      <c r="Z638">
        <v>0</v>
      </c>
      <c r="AA638">
        <v>734</v>
      </c>
      <c r="AB638">
        <v>358</v>
      </c>
      <c r="AC638">
        <v>53</v>
      </c>
      <c r="AD638">
        <v>32</v>
      </c>
      <c r="AE638">
        <v>7</v>
      </c>
      <c r="AF638">
        <v>28</v>
      </c>
      <c r="AG638">
        <v>10</v>
      </c>
      <c r="AH638">
        <v>90</v>
      </c>
      <c r="AI638">
        <v>9</v>
      </c>
      <c r="AJ638">
        <v>3</v>
      </c>
      <c r="AK638">
        <v>0</v>
      </c>
      <c r="AL638">
        <v>31</v>
      </c>
      <c r="AM638">
        <v>30</v>
      </c>
      <c r="AN638">
        <v>20</v>
      </c>
      <c r="AO638">
        <v>0</v>
      </c>
      <c r="AP638">
        <v>27</v>
      </c>
      <c r="AQ638">
        <v>0</v>
      </c>
      <c r="AR638">
        <v>2</v>
      </c>
      <c r="AS638">
        <v>2</v>
      </c>
      <c r="AT638">
        <v>1</v>
      </c>
      <c r="AU638">
        <v>0</v>
      </c>
      <c r="AV638">
        <v>1</v>
      </c>
      <c r="AW638">
        <v>2</v>
      </c>
      <c r="AX638">
        <v>1</v>
      </c>
      <c r="AY638">
        <v>0</v>
      </c>
      <c r="AZ638">
        <v>0</v>
      </c>
      <c r="BA638">
        <v>0</v>
      </c>
      <c r="BB638">
        <v>0</v>
      </c>
      <c r="BC638">
        <v>1</v>
      </c>
      <c r="BD638">
        <v>0</v>
      </c>
      <c r="BE638">
        <v>3</v>
      </c>
      <c r="BF638">
        <v>5</v>
      </c>
      <c r="BG638">
        <v>358</v>
      </c>
      <c r="BH638">
        <v>84</v>
      </c>
      <c r="BI638">
        <v>34</v>
      </c>
      <c r="BJ638">
        <v>12</v>
      </c>
      <c r="BK638">
        <v>13</v>
      </c>
      <c r="BL638">
        <v>0</v>
      </c>
      <c r="BM638">
        <v>0</v>
      </c>
      <c r="BN638">
        <v>0</v>
      </c>
      <c r="BO638">
        <v>2</v>
      </c>
      <c r="BP638">
        <v>0</v>
      </c>
      <c r="BQ638">
        <v>1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3</v>
      </c>
      <c r="BX638">
        <v>0</v>
      </c>
      <c r="BY638">
        <v>0</v>
      </c>
      <c r="BZ638">
        <v>0</v>
      </c>
      <c r="CA638">
        <v>0</v>
      </c>
      <c r="CB638">
        <v>1</v>
      </c>
      <c r="CC638">
        <v>0</v>
      </c>
      <c r="CD638">
        <v>4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2</v>
      </c>
      <c r="CK638">
        <v>2</v>
      </c>
      <c r="CL638">
        <v>10</v>
      </c>
      <c r="CM638">
        <v>84</v>
      </c>
      <c r="CN638">
        <v>20</v>
      </c>
      <c r="CO638">
        <v>11</v>
      </c>
      <c r="CP638">
        <v>1</v>
      </c>
      <c r="CQ638">
        <v>2</v>
      </c>
      <c r="CR638">
        <v>2</v>
      </c>
      <c r="CS638">
        <v>0</v>
      </c>
      <c r="CT638">
        <v>1</v>
      </c>
      <c r="CU638">
        <v>1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1</v>
      </c>
      <c r="DB638">
        <v>1</v>
      </c>
      <c r="DC638">
        <v>0</v>
      </c>
      <c r="DD638">
        <v>0</v>
      </c>
      <c r="DE638">
        <v>20</v>
      </c>
      <c r="DF638">
        <v>66</v>
      </c>
      <c r="DG638">
        <v>35</v>
      </c>
      <c r="DH638">
        <v>9</v>
      </c>
      <c r="DI638">
        <v>0</v>
      </c>
      <c r="DJ638">
        <v>3</v>
      </c>
      <c r="DK638">
        <v>2</v>
      </c>
      <c r="DL638">
        <v>0</v>
      </c>
      <c r="DM638">
        <v>1</v>
      </c>
      <c r="DN638">
        <v>1</v>
      </c>
      <c r="DO638">
        <v>1</v>
      </c>
      <c r="DP638">
        <v>1</v>
      </c>
      <c r="DQ638">
        <v>0</v>
      </c>
      <c r="DR638">
        <v>0</v>
      </c>
      <c r="DS638">
        <v>0</v>
      </c>
      <c r="DT638">
        <v>2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4</v>
      </c>
      <c r="EB638">
        <v>0</v>
      </c>
      <c r="EC638">
        <v>1</v>
      </c>
      <c r="ED638">
        <v>0</v>
      </c>
      <c r="EE638">
        <v>0</v>
      </c>
      <c r="EF638">
        <v>0</v>
      </c>
      <c r="EG638">
        <v>0</v>
      </c>
      <c r="EH638">
        <v>6</v>
      </c>
      <c r="EI638">
        <v>66</v>
      </c>
      <c r="EJ638">
        <v>27</v>
      </c>
      <c r="EK638">
        <v>14</v>
      </c>
      <c r="EL638">
        <v>5</v>
      </c>
      <c r="EM638">
        <v>2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1</v>
      </c>
      <c r="EZ638">
        <v>3</v>
      </c>
      <c r="FA638">
        <v>0</v>
      </c>
      <c r="FB638">
        <v>0</v>
      </c>
      <c r="FC638">
        <v>0</v>
      </c>
      <c r="FD638">
        <v>0</v>
      </c>
      <c r="FE638">
        <v>1</v>
      </c>
      <c r="FF638">
        <v>1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27</v>
      </c>
      <c r="FP638">
        <v>33</v>
      </c>
      <c r="FQ638">
        <v>22</v>
      </c>
      <c r="FR638">
        <v>1</v>
      </c>
      <c r="FS638">
        <v>0</v>
      </c>
      <c r="FT638">
        <v>1</v>
      </c>
      <c r="FU638">
        <v>2</v>
      </c>
      <c r="FV638">
        <v>0</v>
      </c>
      <c r="FW638">
        <v>1</v>
      </c>
      <c r="FX638">
        <v>0</v>
      </c>
      <c r="FY638">
        <v>0</v>
      </c>
      <c r="FZ638">
        <v>0</v>
      </c>
      <c r="GA638">
        <v>2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>
        <v>0</v>
      </c>
      <c r="GI638">
        <v>0</v>
      </c>
      <c r="GJ638">
        <v>0</v>
      </c>
      <c r="GK638">
        <v>1</v>
      </c>
      <c r="GL638">
        <v>0</v>
      </c>
      <c r="GM638">
        <v>1</v>
      </c>
      <c r="GN638">
        <v>0</v>
      </c>
      <c r="GO638">
        <v>0</v>
      </c>
      <c r="GP638">
        <v>0</v>
      </c>
      <c r="GQ638">
        <v>0</v>
      </c>
      <c r="GR638">
        <v>2</v>
      </c>
      <c r="GS638">
        <v>0</v>
      </c>
      <c r="GT638">
        <v>0</v>
      </c>
      <c r="GU638">
        <v>33</v>
      </c>
      <c r="GV638">
        <v>94</v>
      </c>
      <c r="GW638">
        <v>39</v>
      </c>
      <c r="GX638">
        <v>3</v>
      </c>
      <c r="GY638">
        <v>9</v>
      </c>
      <c r="GZ638">
        <v>2</v>
      </c>
      <c r="HA638">
        <v>8</v>
      </c>
      <c r="HB638">
        <v>1</v>
      </c>
      <c r="HC638">
        <v>0</v>
      </c>
      <c r="HD638">
        <v>1</v>
      </c>
      <c r="HE638">
        <v>1</v>
      </c>
      <c r="HF638">
        <v>2</v>
      </c>
      <c r="HG638">
        <v>6</v>
      </c>
      <c r="HH638">
        <v>3</v>
      </c>
      <c r="HI638">
        <v>0</v>
      </c>
      <c r="HJ638">
        <v>2</v>
      </c>
      <c r="HK638">
        <v>4</v>
      </c>
      <c r="HL638">
        <v>2</v>
      </c>
      <c r="HM638">
        <v>1</v>
      </c>
      <c r="HN638">
        <v>0</v>
      </c>
      <c r="HO638">
        <v>0</v>
      </c>
      <c r="HP638">
        <v>0</v>
      </c>
      <c r="HQ638">
        <v>1</v>
      </c>
      <c r="HR638">
        <v>0</v>
      </c>
      <c r="HS638">
        <v>5</v>
      </c>
      <c r="HT638">
        <v>2</v>
      </c>
      <c r="HU638">
        <v>0</v>
      </c>
      <c r="HV638">
        <v>0</v>
      </c>
      <c r="HW638">
        <v>2</v>
      </c>
      <c r="HX638">
        <v>94</v>
      </c>
      <c r="HY638">
        <v>40</v>
      </c>
      <c r="HZ638">
        <v>28</v>
      </c>
      <c r="IA638">
        <v>4</v>
      </c>
      <c r="IB638">
        <v>0</v>
      </c>
      <c r="IC638">
        <v>2</v>
      </c>
      <c r="ID638">
        <v>1</v>
      </c>
      <c r="IE638">
        <v>0</v>
      </c>
      <c r="IF638">
        <v>1</v>
      </c>
      <c r="IG638">
        <v>0</v>
      </c>
      <c r="IH638">
        <v>4</v>
      </c>
      <c r="II638">
        <v>0</v>
      </c>
      <c r="IJ638">
        <v>0</v>
      </c>
      <c r="IK638">
        <v>0</v>
      </c>
      <c r="IL638">
        <v>0</v>
      </c>
      <c r="IM638">
        <v>0</v>
      </c>
      <c r="IN638">
        <v>0</v>
      </c>
      <c r="IO638">
        <v>0</v>
      </c>
      <c r="IP638">
        <v>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0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0</v>
      </c>
      <c r="JD638">
        <v>40</v>
      </c>
      <c r="JE638">
        <v>8</v>
      </c>
      <c r="JF638">
        <v>4</v>
      </c>
      <c r="JG638">
        <v>1</v>
      </c>
      <c r="JH638">
        <v>2</v>
      </c>
      <c r="JI638">
        <v>0</v>
      </c>
      <c r="JJ638">
        <v>0</v>
      </c>
      <c r="JK638">
        <v>0</v>
      </c>
      <c r="JL638">
        <v>0</v>
      </c>
      <c r="JM638">
        <v>1</v>
      </c>
      <c r="JN638">
        <v>0</v>
      </c>
      <c r="JO638">
        <v>0</v>
      </c>
      <c r="JP638">
        <v>0</v>
      </c>
      <c r="JQ638">
        <v>0</v>
      </c>
      <c r="JR638">
        <v>0</v>
      </c>
      <c r="JS638">
        <v>0</v>
      </c>
      <c r="JT638">
        <v>0</v>
      </c>
      <c r="JU638">
        <v>0</v>
      </c>
      <c r="JV638">
        <v>0</v>
      </c>
      <c r="JW638">
        <v>0</v>
      </c>
      <c r="JX638">
        <v>0</v>
      </c>
      <c r="JY638">
        <v>8</v>
      </c>
      <c r="JZ638">
        <v>3</v>
      </c>
      <c r="KA638">
        <v>0</v>
      </c>
      <c r="KB638">
        <v>0</v>
      </c>
      <c r="KC638">
        <v>3</v>
      </c>
      <c r="KD638">
        <v>0</v>
      </c>
      <c r="KE638">
        <v>0</v>
      </c>
      <c r="KF638">
        <v>0</v>
      </c>
      <c r="KG638">
        <v>0</v>
      </c>
      <c r="KH638">
        <v>0</v>
      </c>
      <c r="KI638">
        <v>0</v>
      </c>
      <c r="KJ638">
        <v>0</v>
      </c>
      <c r="KK638">
        <v>0</v>
      </c>
      <c r="KL638">
        <v>0</v>
      </c>
      <c r="KM638">
        <v>0</v>
      </c>
      <c r="KN638">
        <v>0</v>
      </c>
      <c r="KO638">
        <v>0</v>
      </c>
      <c r="KP638">
        <v>0</v>
      </c>
      <c r="KQ638">
        <v>3</v>
      </c>
      <c r="KR638">
        <v>1</v>
      </c>
      <c r="KS638">
        <v>1</v>
      </c>
      <c r="KT638">
        <v>0</v>
      </c>
      <c r="KU638">
        <v>0</v>
      </c>
      <c r="KV638">
        <v>0</v>
      </c>
      <c r="KW638">
        <v>0</v>
      </c>
      <c r="KX638">
        <v>0</v>
      </c>
      <c r="KY638">
        <v>0</v>
      </c>
      <c r="KZ638">
        <v>0</v>
      </c>
      <c r="LA638">
        <v>0</v>
      </c>
      <c r="LB638">
        <v>0</v>
      </c>
      <c r="LC638">
        <v>0</v>
      </c>
      <c r="LD638">
        <v>0</v>
      </c>
      <c r="LE638">
        <v>0</v>
      </c>
      <c r="LF638">
        <v>0</v>
      </c>
      <c r="LG638">
        <v>0</v>
      </c>
      <c r="LH638">
        <v>0</v>
      </c>
      <c r="LI638">
        <v>0</v>
      </c>
      <c r="LJ638">
        <v>0</v>
      </c>
      <c r="LK638">
        <v>0</v>
      </c>
      <c r="LL638">
        <v>0</v>
      </c>
      <c r="LM638">
        <v>1</v>
      </c>
    </row>
    <row r="639" spans="1:325">
      <c r="A639" t="s">
        <v>673</v>
      </c>
      <c r="B639" t="s">
        <v>661</v>
      </c>
      <c r="C639" t="str">
        <f>"181612"</f>
        <v>181612</v>
      </c>
      <c r="D639" t="s">
        <v>672</v>
      </c>
      <c r="E639">
        <v>5</v>
      </c>
      <c r="F639">
        <v>493</v>
      </c>
      <c r="G639">
        <v>370</v>
      </c>
      <c r="H639">
        <v>75</v>
      </c>
      <c r="I639">
        <v>295</v>
      </c>
      <c r="J639">
        <v>0</v>
      </c>
      <c r="K639">
        <v>3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295</v>
      </c>
      <c r="T639">
        <v>0</v>
      </c>
      <c r="U639">
        <v>0</v>
      </c>
      <c r="V639">
        <v>295</v>
      </c>
      <c r="W639">
        <v>13</v>
      </c>
      <c r="X639">
        <v>12</v>
      </c>
      <c r="Y639">
        <v>1</v>
      </c>
      <c r="Z639">
        <v>0</v>
      </c>
      <c r="AA639">
        <v>282</v>
      </c>
      <c r="AB639">
        <v>197</v>
      </c>
      <c r="AC639">
        <v>35</v>
      </c>
      <c r="AD639">
        <v>43</v>
      </c>
      <c r="AE639">
        <v>1</v>
      </c>
      <c r="AF639">
        <v>9</v>
      </c>
      <c r="AG639">
        <v>3</v>
      </c>
      <c r="AH639">
        <v>38</v>
      </c>
      <c r="AI639">
        <v>1</v>
      </c>
      <c r="AJ639">
        <v>2</v>
      </c>
      <c r="AK639">
        <v>0</v>
      </c>
      <c r="AL639">
        <v>19</v>
      </c>
      <c r="AM639">
        <v>20</v>
      </c>
      <c r="AN639">
        <v>2</v>
      </c>
      <c r="AO639">
        <v>1</v>
      </c>
      <c r="AP639">
        <v>2</v>
      </c>
      <c r="AQ639">
        <v>1</v>
      </c>
      <c r="AR639">
        <v>1</v>
      </c>
      <c r="AS639">
        <v>0</v>
      </c>
      <c r="AT639">
        <v>0</v>
      </c>
      <c r="AU639">
        <v>1</v>
      </c>
      <c r="AV639">
        <v>1</v>
      </c>
      <c r="AW639">
        <v>4</v>
      </c>
      <c r="AX639">
        <v>1</v>
      </c>
      <c r="AY639">
        <v>1</v>
      </c>
      <c r="AZ639">
        <v>3</v>
      </c>
      <c r="BA639">
        <v>0</v>
      </c>
      <c r="BB639">
        <v>3</v>
      </c>
      <c r="BC639">
        <v>2</v>
      </c>
      <c r="BD639">
        <v>0</v>
      </c>
      <c r="BE639">
        <v>2</v>
      </c>
      <c r="BF639">
        <v>1</v>
      </c>
      <c r="BG639">
        <v>197</v>
      </c>
      <c r="BH639">
        <v>23</v>
      </c>
      <c r="BI639">
        <v>5</v>
      </c>
      <c r="BJ639">
        <v>4</v>
      </c>
      <c r="BK639">
        <v>6</v>
      </c>
      <c r="BL639">
        <v>0</v>
      </c>
      <c r="BM639">
        <v>0</v>
      </c>
      <c r="BN639">
        <v>0</v>
      </c>
      <c r="BO639">
        <v>2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2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1</v>
      </c>
      <c r="CG639">
        <v>0</v>
      </c>
      <c r="CH639">
        <v>0</v>
      </c>
      <c r="CI639">
        <v>0</v>
      </c>
      <c r="CJ639">
        <v>0</v>
      </c>
      <c r="CK639">
        <v>2</v>
      </c>
      <c r="CL639">
        <v>1</v>
      </c>
      <c r="CM639">
        <v>23</v>
      </c>
      <c r="CN639">
        <v>4</v>
      </c>
      <c r="CO639">
        <v>2</v>
      </c>
      <c r="CP639">
        <v>1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1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4</v>
      </c>
      <c r="DF639">
        <v>8</v>
      </c>
      <c r="DG639">
        <v>2</v>
      </c>
      <c r="DH639">
        <v>2</v>
      </c>
      <c r="DI639">
        <v>0</v>
      </c>
      <c r="DJ639">
        <v>1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1</v>
      </c>
      <c r="DU639">
        <v>1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1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8</v>
      </c>
      <c r="EJ639">
        <v>11</v>
      </c>
      <c r="EK639">
        <v>5</v>
      </c>
      <c r="EL639">
        <v>1</v>
      </c>
      <c r="EM639">
        <v>0</v>
      </c>
      <c r="EN639">
        <v>0</v>
      </c>
      <c r="EO639">
        <v>2</v>
      </c>
      <c r="EP639">
        <v>1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1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1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11</v>
      </c>
      <c r="FP639">
        <v>4</v>
      </c>
      <c r="FQ639">
        <v>3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1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4</v>
      </c>
      <c r="GV639">
        <v>27</v>
      </c>
      <c r="GW639">
        <v>6</v>
      </c>
      <c r="GX639">
        <v>1</v>
      </c>
      <c r="GY639">
        <v>1</v>
      </c>
      <c r="GZ639">
        <v>5</v>
      </c>
      <c r="HA639">
        <v>1</v>
      </c>
      <c r="HB639">
        <v>0</v>
      </c>
      <c r="HC639">
        <v>2</v>
      </c>
      <c r="HD639">
        <v>0</v>
      </c>
      <c r="HE639">
        <v>0</v>
      </c>
      <c r="HF639">
        <v>1</v>
      </c>
      <c r="HG639">
        <v>1</v>
      </c>
      <c r="HH639">
        <v>0</v>
      </c>
      <c r="HI639">
        <v>1</v>
      </c>
      <c r="HJ639">
        <v>0</v>
      </c>
      <c r="HK639">
        <v>0</v>
      </c>
      <c r="HL639">
        <v>5</v>
      </c>
      <c r="HM639">
        <v>0</v>
      </c>
      <c r="HN639">
        <v>0</v>
      </c>
      <c r="HO639">
        <v>0</v>
      </c>
      <c r="HP639">
        <v>0</v>
      </c>
      <c r="HQ639">
        <v>1</v>
      </c>
      <c r="HR639">
        <v>1</v>
      </c>
      <c r="HS639">
        <v>1</v>
      </c>
      <c r="HT639">
        <v>0</v>
      </c>
      <c r="HU639">
        <v>0</v>
      </c>
      <c r="HV639">
        <v>0</v>
      </c>
      <c r="HW639">
        <v>0</v>
      </c>
      <c r="HX639">
        <v>27</v>
      </c>
      <c r="HY639">
        <v>7</v>
      </c>
      <c r="HZ639">
        <v>3</v>
      </c>
      <c r="IA639">
        <v>1</v>
      </c>
      <c r="IB639">
        <v>0</v>
      </c>
      <c r="IC639">
        <v>0</v>
      </c>
      <c r="ID639">
        <v>1</v>
      </c>
      <c r="IE639">
        <v>0</v>
      </c>
      <c r="IF639">
        <v>0</v>
      </c>
      <c r="IG639">
        <v>0</v>
      </c>
      <c r="IH639">
        <v>0</v>
      </c>
      <c r="II639">
        <v>0</v>
      </c>
      <c r="IJ639">
        <v>0</v>
      </c>
      <c r="IK639">
        <v>0</v>
      </c>
      <c r="IL639">
        <v>2</v>
      </c>
      <c r="IM639">
        <v>0</v>
      </c>
      <c r="IN639">
        <v>0</v>
      </c>
      <c r="IO639">
        <v>0</v>
      </c>
      <c r="IP639">
        <v>0</v>
      </c>
      <c r="IQ639">
        <v>0</v>
      </c>
      <c r="IR639">
        <v>0</v>
      </c>
      <c r="IS639">
        <v>0</v>
      </c>
      <c r="IT639">
        <v>0</v>
      </c>
      <c r="IU639">
        <v>0</v>
      </c>
      <c r="IV639">
        <v>0</v>
      </c>
      <c r="IW639">
        <v>0</v>
      </c>
      <c r="IX639">
        <v>0</v>
      </c>
      <c r="IY639">
        <v>0</v>
      </c>
      <c r="IZ639">
        <v>0</v>
      </c>
      <c r="JA639">
        <v>0</v>
      </c>
      <c r="JB639">
        <v>0</v>
      </c>
      <c r="JC639">
        <v>0</v>
      </c>
      <c r="JD639">
        <v>7</v>
      </c>
      <c r="JE639">
        <v>1</v>
      </c>
      <c r="JF639">
        <v>1</v>
      </c>
      <c r="JG639">
        <v>0</v>
      </c>
      <c r="JH639">
        <v>0</v>
      </c>
      <c r="JI639">
        <v>0</v>
      </c>
      <c r="JJ639">
        <v>0</v>
      </c>
      <c r="JK639">
        <v>0</v>
      </c>
      <c r="JL639">
        <v>0</v>
      </c>
      <c r="JM639">
        <v>0</v>
      </c>
      <c r="JN639">
        <v>0</v>
      </c>
      <c r="JO639">
        <v>0</v>
      </c>
      <c r="JP639">
        <v>0</v>
      </c>
      <c r="JQ639">
        <v>0</v>
      </c>
      <c r="JR639">
        <v>0</v>
      </c>
      <c r="JS639">
        <v>0</v>
      </c>
      <c r="JT639">
        <v>0</v>
      </c>
      <c r="JU639">
        <v>0</v>
      </c>
      <c r="JV639">
        <v>0</v>
      </c>
      <c r="JW639">
        <v>0</v>
      </c>
      <c r="JX639">
        <v>0</v>
      </c>
      <c r="JY639">
        <v>1</v>
      </c>
      <c r="JZ639">
        <v>0</v>
      </c>
      <c r="KA639">
        <v>0</v>
      </c>
      <c r="KB639">
        <v>0</v>
      </c>
      <c r="KC639">
        <v>0</v>
      </c>
      <c r="KD639">
        <v>0</v>
      </c>
      <c r="KE639">
        <v>0</v>
      </c>
      <c r="KF639">
        <v>0</v>
      </c>
      <c r="KG639">
        <v>0</v>
      </c>
      <c r="KH639">
        <v>0</v>
      </c>
      <c r="KI639">
        <v>0</v>
      </c>
      <c r="KJ639">
        <v>0</v>
      </c>
      <c r="KK639">
        <v>0</v>
      </c>
      <c r="KL639">
        <v>0</v>
      </c>
      <c r="KM639">
        <v>0</v>
      </c>
      <c r="KN639">
        <v>0</v>
      </c>
      <c r="KO639">
        <v>0</v>
      </c>
      <c r="KP639">
        <v>0</v>
      </c>
      <c r="KQ639">
        <v>0</v>
      </c>
      <c r="KR639">
        <v>0</v>
      </c>
      <c r="KS639">
        <v>0</v>
      </c>
      <c r="KT639">
        <v>0</v>
      </c>
      <c r="KU639">
        <v>0</v>
      </c>
      <c r="KV639">
        <v>0</v>
      </c>
      <c r="KW639">
        <v>0</v>
      </c>
      <c r="KX639">
        <v>0</v>
      </c>
      <c r="KY639">
        <v>0</v>
      </c>
      <c r="KZ639">
        <v>0</v>
      </c>
      <c r="LA639">
        <v>0</v>
      </c>
      <c r="LB639">
        <v>0</v>
      </c>
      <c r="LC639">
        <v>0</v>
      </c>
      <c r="LD639">
        <v>0</v>
      </c>
      <c r="LE639">
        <v>0</v>
      </c>
      <c r="LF639">
        <v>0</v>
      </c>
      <c r="LG639">
        <v>0</v>
      </c>
      <c r="LH639">
        <v>0</v>
      </c>
      <c r="LI639">
        <v>0</v>
      </c>
      <c r="LJ639">
        <v>0</v>
      </c>
      <c r="LK639">
        <v>0</v>
      </c>
      <c r="LL639">
        <v>0</v>
      </c>
      <c r="LM639">
        <v>0</v>
      </c>
    </row>
    <row r="640" spans="1:325">
      <c r="A640" t="s">
        <v>671</v>
      </c>
      <c r="B640" t="s">
        <v>661</v>
      </c>
      <c r="C640" t="str">
        <f>"181612"</f>
        <v>181612</v>
      </c>
      <c r="D640" t="s">
        <v>670</v>
      </c>
      <c r="E640">
        <v>6</v>
      </c>
      <c r="F640">
        <v>418</v>
      </c>
      <c r="G640">
        <v>321</v>
      </c>
      <c r="H640">
        <v>70</v>
      </c>
      <c r="I640">
        <v>251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251</v>
      </c>
      <c r="T640">
        <v>0</v>
      </c>
      <c r="U640">
        <v>0</v>
      </c>
      <c r="V640">
        <v>251</v>
      </c>
      <c r="W640">
        <v>7</v>
      </c>
      <c r="X640">
        <v>6</v>
      </c>
      <c r="Y640">
        <v>1</v>
      </c>
      <c r="Z640">
        <v>0</v>
      </c>
      <c r="AA640">
        <v>244</v>
      </c>
      <c r="AB640">
        <v>135</v>
      </c>
      <c r="AC640">
        <v>15</v>
      </c>
      <c r="AD640">
        <v>22</v>
      </c>
      <c r="AE640">
        <v>2</v>
      </c>
      <c r="AF640">
        <v>14</v>
      </c>
      <c r="AG640">
        <v>4</v>
      </c>
      <c r="AH640">
        <v>30</v>
      </c>
      <c r="AI640">
        <v>5</v>
      </c>
      <c r="AJ640">
        <v>0</v>
      </c>
      <c r="AK640">
        <v>0</v>
      </c>
      <c r="AL640">
        <v>12</v>
      </c>
      <c r="AM640">
        <v>11</v>
      </c>
      <c r="AN640">
        <v>7</v>
      </c>
      <c r="AO640">
        <v>0</v>
      </c>
      <c r="AP640">
        <v>2</v>
      </c>
      <c r="AQ640">
        <v>0</v>
      </c>
      <c r="AR640">
        <v>0</v>
      </c>
      <c r="AS640">
        <v>0</v>
      </c>
      <c r="AT640">
        <v>1</v>
      </c>
      <c r="AU640">
        <v>0</v>
      </c>
      <c r="AV640">
        <v>0</v>
      </c>
      <c r="AW640">
        <v>0</v>
      </c>
      <c r="AX640">
        <v>1</v>
      </c>
      <c r="AY640">
        <v>1</v>
      </c>
      <c r="AZ640">
        <v>0</v>
      </c>
      <c r="BA640">
        <v>1</v>
      </c>
      <c r="BB640">
        <v>1</v>
      </c>
      <c r="BC640">
        <v>1</v>
      </c>
      <c r="BD640">
        <v>0</v>
      </c>
      <c r="BE640">
        <v>2</v>
      </c>
      <c r="BF640">
        <v>3</v>
      </c>
      <c r="BG640">
        <v>135</v>
      </c>
      <c r="BH640">
        <v>24</v>
      </c>
      <c r="BI640">
        <v>11</v>
      </c>
      <c r="BJ640">
        <v>0</v>
      </c>
      <c r="BK640">
        <v>2</v>
      </c>
      <c r="BL640">
        <v>1</v>
      </c>
      <c r="BM640">
        <v>0</v>
      </c>
      <c r="BN640">
        <v>0</v>
      </c>
      <c r="BO640">
        <v>2</v>
      </c>
      <c r="BP640">
        <v>0</v>
      </c>
      <c r="BQ640">
        <v>1</v>
      </c>
      <c r="BR640">
        <v>0</v>
      </c>
      <c r="BS640">
        <v>2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1</v>
      </c>
      <c r="CA640">
        <v>0</v>
      </c>
      <c r="CB640">
        <v>0</v>
      </c>
      <c r="CC640">
        <v>0</v>
      </c>
      <c r="CD640">
        <v>1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2</v>
      </c>
      <c r="CL640">
        <v>1</v>
      </c>
      <c r="CM640">
        <v>24</v>
      </c>
      <c r="CN640">
        <v>8</v>
      </c>
      <c r="CO640">
        <v>2</v>
      </c>
      <c r="CP640">
        <v>1</v>
      </c>
      <c r="CQ640">
        <v>3</v>
      </c>
      <c r="CR640">
        <v>1</v>
      </c>
      <c r="CS640">
        <v>1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8</v>
      </c>
      <c r="DF640">
        <v>13</v>
      </c>
      <c r="DG640">
        <v>7</v>
      </c>
      <c r="DH640">
        <v>1</v>
      </c>
      <c r="DI640">
        <v>1</v>
      </c>
      <c r="DJ640">
        <v>0</v>
      </c>
      <c r="DK640">
        <v>0</v>
      </c>
      <c r="DL640">
        <v>0</v>
      </c>
      <c r="DM640">
        <v>1</v>
      </c>
      <c r="DN640">
        <v>0</v>
      </c>
      <c r="DO640">
        <v>0</v>
      </c>
      <c r="DP640">
        <v>0</v>
      </c>
      <c r="DQ640">
        <v>0</v>
      </c>
      <c r="DR640">
        <v>1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1</v>
      </c>
      <c r="EB640">
        <v>1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13</v>
      </c>
      <c r="EJ640">
        <v>14</v>
      </c>
      <c r="EK640">
        <v>3</v>
      </c>
      <c r="EL640">
        <v>1</v>
      </c>
      <c r="EM640">
        <v>1</v>
      </c>
      <c r="EN640">
        <v>0</v>
      </c>
      <c r="EO640">
        <v>0</v>
      </c>
      <c r="EP640">
        <v>1</v>
      </c>
      <c r="EQ640">
        <v>2</v>
      </c>
      <c r="ER640">
        <v>0</v>
      </c>
      <c r="ES640">
        <v>0</v>
      </c>
      <c r="ET640">
        <v>0</v>
      </c>
      <c r="EU640">
        <v>1</v>
      </c>
      <c r="EV640">
        <v>2</v>
      </c>
      <c r="EW640">
        <v>0</v>
      </c>
      <c r="EX640">
        <v>0</v>
      </c>
      <c r="EY640">
        <v>0</v>
      </c>
      <c r="EZ640">
        <v>3</v>
      </c>
      <c r="FA640">
        <v>0</v>
      </c>
      <c r="FB640">
        <v>0</v>
      </c>
      <c r="FC640">
        <v>0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0</v>
      </c>
      <c r="FJ640">
        <v>0</v>
      </c>
      <c r="FK640">
        <v>0</v>
      </c>
      <c r="FL640">
        <v>0</v>
      </c>
      <c r="FM640">
        <v>0</v>
      </c>
      <c r="FN640">
        <v>0</v>
      </c>
      <c r="FO640">
        <v>14</v>
      </c>
      <c r="FP640">
        <v>13</v>
      </c>
      <c r="FQ640">
        <v>7</v>
      </c>
      <c r="FR640">
        <v>0</v>
      </c>
      <c r="FS640">
        <v>1</v>
      </c>
      <c r="FT640">
        <v>1</v>
      </c>
      <c r="FU640">
        <v>1</v>
      </c>
      <c r="FV640">
        <v>0</v>
      </c>
      <c r="FW640">
        <v>0</v>
      </c>
      <c r="FX640">
        <v>0</v>
      </c>
      <c r="FY640">
        <v>1</v>
      </c>
      <c r="FZ640">
        <v>0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1</v>
      </c>
      <c r="GG640">
        <v>0</v>
      </c>
      <c r="GH640">
        <v>0</v>
      </c>
      <c r="GI640">
        <v>0</v>
      </c>
      <c r="GJ640">
        <v>0</v>
      </c>
      <c r="GK640">
        <v>0</v>
      </c>
      <c r="GL640">
        <v>0</v>
      </c>
      <c r="GM640">
        <v>0</v>
      </c>
      <c r="GN640">
        <v>0</v>
      </c>
      <c r="GO640">
        <v>0</v>
      </c>
      <c r="GP640">
        <v>1</v>
      </c>
      <c r="GQ640">
        <v>0</v>
      </c>
      <c r="GR640">
        <v>0</v>
      </c>
      <c r="GS640">
        <v>0</v>
      </c>
      <c r="GT640">
        <v>0</v>
      </c>
      <c r="GU640">
        <v>13</v>
      </c>
      <c r="GV640">
        <v>25</v>
      </c>
      <c r="GW640">
        <v>11</v>
      </c>
      <c r="GX640">
        <v>1</v>
      </c>
      <c r="GY640">
        <v>2</v>
      </c>
      <c r="GZ640">
        <v>0</v>
      </c>
      <c r="HA640">
        <v>1</v>
      </c>
      <c r="HB640">
        <v>2</v>
      </c>
      <c r="HC640">
        <v>0</v>
      </c>
      <c r="HD640">
        <v>0</v>
      </c>
      <c r="HE640">
        <v>3</v>
      </c>
      <c r="HF640">
        <v>1</v>
      </c>
      <c r="HG640">
        <v>1</v>
      </c>
      <c r="HH640">
        <v>0</v>
      </c>
      <c r="HI640">
        <v>0</v>
      </c>
      <c r="HJ640">
        <v>1</v>
      </c>
      <c r="HK640">
        <v>0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1</v>
      </c>
      <c r="HR640">
        <v>0</v>
      </c>
      <c r="HS640">
        <v>1</v>
      </c>
      <c r="HT640">
        <v>0</v>
      </c>
      <c r="HU640">
        <v>0</v>
      </c>
      <c r="HV640">
        <v>0</v>
      </c>
      <c r="HW640">
        <v>0</v>
      </c>
      <c r="HX640">
        <v>25</v>
      </c>
      <c r="HY640">
        <v>9</v>
      </c>
      <c r="HZ640">
        <v>5</v>
      </c>
      <c r="IA640">
        <v>0</v>
      </c>
      <c r="IB640">
        <v>0</v>
      </c>
      <c r="IC640">
        <v>2</v>
      </c>
      <c r="ID640">
        <v>0</v>
      </c>
      <c r="IE640">
        <v>0</v>
      </c>
      <c r="IF640">
        <v>0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2</v>
      </c>
      <c r="IM640">
        <v>0</v>
      </c>
      <c r="IN640">
        <v>0</v>
      </c>
      <c r="IO640">
        <v>0</v>
      </c>
      <c r="IP640">
        <v>0</v>
      </c>
      <c r="IQ640">
        <v>0</v>
      </c>
      <c r="IR640">
        <v>0</v>
      </c>
      <c r="IS640">
        <v>0</v>
      </c>
      <c r="IT640">
        <v>0</v>
      </c>
      <c r="IU640">
        <v>0</v>
      </c>
      <c r="IV640">
        <v>0</v>
      </c>
      <c r="IW640">
        <v>0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0</v>
      </c>
      <c r="JD640">
        <v>9</v>
      </c>
      <c r="JE640">
        <v>3</v>
      </c>
      <c r="JF640">
        <v>1</v>
      </c>
      <c r="JG640">
        <v>0</v>
      </c>
      <c r="JH640">
        <v>0</v>
      </c>
      <c r="JI640">
        <v>0</v>
      </c>
      <c r="JJ640">
        <v>0</v>
      </c>
      <c r="JK640">
        <v>0</v>
      </c>
      <c r="JL640">
        <v>1</v>
      </c>
      <c r="JM640">
        <v>0</v>
      </c>
      <c r="JN640">
        <v>0</v>
      </c>
      <c r="JO640">
        <v>0</v>
      </c>
      <c r="JP640">
        <v>0</v>
      </c>
      <c r="JQ640">
        <v>1</v>
      </c>
      <c r="JR640">
        <v>0</v>
      </c>
      <c r="JS640">
        <v>0</v>
      </c>
      <c r="JT640">
        <v>0</v>
      </c>
      <c r="JU640">
        <v>0</v>
      </c>
      <c r="JV640">
        <v>0</v>
      </c>
      <c r="JW640">
        <v>0</v>
      </c>
      <c r="JX640">
        <v>0</v>
      </c>
      <c r="JY640">
        <v>3</v>
      </c>
      <c r="JZ640">
        <v>0</v>
      </c>
      <c r="KA640">
        <v>0</v>
      </c>
      <c r="KB640">
        <v>0</v>
      </c>
      <c r="KC640">
        <v>0</v>
      </c>
      <c r="KD640">
        <v>0</v>
      </c>
      <c r="KE640">
        <v>0</v>
      </c>
      <c r="KF640">
        <v>0</v>
      </c>
      <c r="KG640">
        <v>0</v>
      </c>
      <c r="KH640">
        <v>0</v>
      </c>
      <c r="KI640">
        <v>0</v>
      </c>
      <c r="KJ640">
        <v>0</v>
      </c>
      <c r="KK640">
        <v>0</v>
      </c>
      <c r="KL640">
        <v>0</v>
      </c>
      <c r="KM640">
        <v>0</v>
      </c>
      <c r="KN640">
        <v>0</v>
      </c>
      <c r="KO640">
        <v>0</v>
      </c>
      <c r="KP640">
        <v>0</v>
      </c>
      <c r="KQ640">
        <v>0</v>
      </c>
      <c r="KR640">
        <v>0</v>
      </c>
      <c r="KS640">
        <v>0</v>
      </c>
      <c r="KT640">
        <v>0</v>
      </c>
      <c r="KU640">
        <v>0</v>
      </c>
      <c r="KV640">
        <v>0</v>
      </c>
      <c r="KW640">
        <v>0</v>
      </c>
      <c r="KX640">
        <v>0</v>
      </c>
      <c r="KY640">
        <v>0</v>
      </c>
      <c r="KZ640">
        <v>0</v>
      </c>
      <c r="LA640">
        <v>0</v>
      </c>
      <c r="LB640">
        <v>0</v>
      </c>
      <c r="LC640">
        <v>0</v>
      </c>
      <c r="LD640">
        <v>0</v>
      </c>
      <c r="LE640">
        <v>0</v>
      </c>
      <c r="LF640">
        <v>0</v>
      </c>
      <c r="LG640">
        <v>0</v>
      </c>
      <c r="LH640">
        <v>0</v>
      </c>
      <c r="LI640">
        <v>0</v>
      </c>
      <c r="LJ640">
        <v>0</v>
      </c>
      <c r="LK640">
        <v>0</v>
      </c>
      <c r="LL640">
        <v>0</v>
      </c>
      <c r="LM640">
        <v>0</v>
      </c>
    </row>
    <row r="641" spans="1:325">
      <c r="A641" t="s">
        <v>669</v>
      </c>
      <c r="B641" t="s">
        <v>661</v>
      </c>
      <c r="C641" t="str">
        <f>"181612"</f>
        <v>181612</v>
      </c>
      <c r="D641" t="s">
        <v>668</v>
      </c>
      <c r="E641">
        <v>7</v>
      </c>
      <c r="F641">
        <v>445</v>
      </c>
      <c r="G641">
        <v>330</v>
      </c>
      <c r="H641">
        <v>113</v>
      </c>
      <c r="I641">
        <v>217</v>
      </c>
      <c r="J641">
        <v>1</v>
      </c>
      <c r="K641">
        <v>3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217</v>
      </c>
      <c r="T641">
        <v>0</v>
      </c>
      <c r="U641">
        <v>0</v>
      </c>
      <c r="V641">
        <v>217</v>
      </c>
      <c r="W641">
        <v>7</v>
      </c>
      <c r="X641">
        <v>5</v>
      </c>
      <c r="Y641">
        <v>2</v>
      </c>
      <c r="Z641">
        <v>0</v>
      </c>
      <c r="AA641">
        <v>210</v>
      </c>
      <c r="AB641">
        <v>121</v>
      </c>
      <c r="AC641">
        <v>14</v>
      </c>
      <c r="AD641">
        <v>12</v>
      </c>
      <c r="AE641">
        <v>0</v>
      </c>
      <c r="AF641">
        <v>10</v>
      </c>
      <c r="AG641">
        <v>2</v>
      </c>
      <c r="AH641">
        <v>27</v>
      </c>
      <c r="AI641">
        <v>3</v>
      </c>
      <c r="AJ641">
        <v>2</v>
      </c>
      <c r="AK641">
        <v>1</v>
      </c>
      <c r="AL641">
        <v>26</v>
      </c>
      <c r="AM641">
        <v>7</v>
      </c>
      <c r="AN641">
        <v>6</v>
      </c>
      <c r="AO641">
        <v>1</v>
      </c>
      <c r="AP641">
        <v>3</v>
      </c>
      <c r="AQ641">
        <v>0</v>
      </c>
      <c r="AR641">
        <v>0</v>
      </c>
      <c r="AS641">
        <v>0</v>
      </c>
      <c r="AT641">
        <v>3</v>
      </c>
      <c r="AU641">
        <v>0</v>
      </c>
      <c r="AV641">
        <v>0</v>
      </c>
      <c r="AW641">
        <v>1</v>
      </c>
      <c r="AX641">
        <v>0</v>
      </c>
      <c r="AY641">
        <v>0</v>
      </c>
      <c r="AZ641">
        <v>1</v>
      </c>
      <c r="BA641">
        <v>0</v>
      </c>
      <c r="BB641">
        <v>0</v>
      </c>
      <c r="BC641">
        <v>0</v>
      </c>
      <c r="BD641">
        <v>0</v>
      </c>
      <c r="BE641">
        <v>1</v>
      </c>
      <c r="BF641">
        <v>1</v>
      </c>
      <c r="BG641">
        <v>121</v>
      </c>
      <c r="BH641">
        <v>15</v>
      </c>
      <c r="BI641">
        <v>3</v>
      </c>
      <c r="BJ641">
        <v>5</v>
      </c>
      <c r="BK641">
        <v>1</v>
      </c>
      <c r="BL641">
        <v>0</v>
      </c>
      <c r="BM641">
        <v>0</v>
      </c>
      <c r="BN641">
        <v>1</v>
      </c>
      <c r="BO641">
        <v>2</v>
      </c>
      <c r="BP641">
        <v>2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1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15</v>
      </c>
      <c r="CN641">
        <v>7</v>
      </c>
      <c r="CO641">
        <v>1</v>
      </c>
      <c r="CP641">
        <v>0</v>
      </c>
      <c r="CQ641">
        <v>5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1</v>
      </c>
      <c r="DA641">
        <v>0</v>
      </c>
      <c r="DB641">
        <v>0</v>
      </c>
      <c r="DC641">
        <v>0</v>
      </c>
      <c r="DD641">
        <v>0</v>
      </c>
      <c r="DE641">
        <v>7</v>
      </c>
      <c r="DF641">
        <v>5</v>
      </c>
      <c r="DG641">
        <v>2</v>
      </c>
      <c r="DH641">
        <v>1</v>
      </c>
      <c r="DI641">
        <v>1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1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5</v>
      </c>
      <c r="EJ641">
        <v>20</v>
      </c>
      <c r="EK641">
        <v>4</v>
      </c>
      <c r="EL641">
        <v>2</v>
      </c>
      <c r="EM641">
        <v>1</v>
      </c>
      <c r="EN641">
        <v>1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11</v>
      </c>
      <c r="FA641">
        <v>0</v>
      </c>
      <c r="FB641">
        <v>1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0</v>
      </c>
      <c r="FN641">
        <v>0</v>
      </c>
      <c r="FO641">
        <v>20</v>
      </c>
      <c r="FP641">
        <v>5</v>
      </c>
      <c r="FQ641">
        <v>4</v>
      </c>
      <c r="FR641">
        <v>0</v>
      </c>
      <c r="FS641">
        <v>0</v>
      </c>
      <c r="FT641">
        <v>0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0</v>
      </c>
      <c r="GG641">
        <v>0</v>
      </c>
      <c r="GH641">
        <v>0</v>
      </c>
      <c r="GI641">
        <v>1</v>
      </c>
      <c r="GJ641">
        <v>0</v>
      </c>
      <c r="GK641">
        <v>0</v>
      </c>
      <c r="GL641">
        <v>0</v>
      </c>
      <c r="GM641">
        <v>0</v>
      </c>
      <c r="GN64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5</v>
      </c>
      <c r="GV641">
        <v>36</v>
      </c>
      <c r="GW641">
        <v>18</v>
      </c>
      <c r="GX641">
        <v>4</v>
      </c>
      <c r="GY641">
        <v>1</v>
      </c>
      <c r="GZ641">
        <v>1</v>
      </c>
      <c r="HA641">
        <v>2</v>
      </c>
      <c r="HB641">
        <v>1</v>
      </c>
      <c r="HC641">
        <v>1</v>
      </c>
      <c r="HD641">
        <v>0</v>
      </c>
      <c r="HE641">
        <v>0</v>
      </c>
      <c r="HF641">
        <v>0</v>
      </c>
      <c r="HG641">
        <v>2</v>
      </c>
      <c r="HH641">
        <v>0</v>
      </c>
      <c r="HI641">
        <v>1</v>
      </c>
      <c r="HJ641">
        <v>0</v>
      </c>
      <c r="HK641">
        <v>0</v>
      </c>
      <c r="HL641">
        <v>2</v>
      </c>
      <c r="HM641">
        <v>1</v>
      </c>
      <c r="HN641">
        <v>0</v>
      </c>
      <c r="HO641">
        <v>0</v>
      </c>
      <c r="HP641">
        <v>0</v>
      </c>
      <c r="HQ641">
        <v>0</v>
      </c>
      <c r="HR641">
        <v>0</v>
      </c>
      <c r="HS641">
        <v>1</v>
      </c>
      <c r="HT641">
        <v>0</v>
      </c>
      <c r="HU641">
        <v>0</v>
      </c>
      <c r="HV641">
        <v>0</v>
      </c>
      <c r="HW641">
        <v>1</v>
      </c>
      <c r="HX641">
        <v>36</v>
      </c>
      <c r="HY641">
        <v>0</v>
      </c>
      <c r="HZ641">
        <v>0</v>
      </c>
      <c r="IA641">
        <v>0</v>
      </c>
      <c r="IB641">
        <v>0</v>
      </c>
      <c r="IC641">
        <v>0</v>
      </c>
      <c r="ID641">
        <v>0</v>
      </c>
      <c r="IE641">
        <v>0</v>
      </c>
      <c r="IF641">
        <v>0</v>
      </c>
      <c r="IG641">
        <v>0</v>
      </c>
      <c r="IH641">
        <v>0</v>
      </c>
      <c r="II641">
        <v>0</v>
      </c>
      <c r="IJ641">
        <v>0</v>
      </c>
      <c r="IK641">
        <v>0</v>
      </c>
      <c r="IL641">
        <v>0</v>
      </c>
      <c r="IM641">
        <v>0</v>
      </c>
      <c r="IN641">
        <v>0</v>
      </c>
      <c r="IO641">
        <v>0</v>
      </c>
      <c r="IP641">
        <v>0</v>
      </c>
      <c r="IQ641">
        <v>0</v>
      </c>
      <c r="IR641">
        <v>0</v>
      </c>
      <c r="IS641">
        <v>0</v>
      </c>
      <c r="IT641">
        <v>0</v>
      </c>
      <c r="IU641">
        <v>0</v>
      </c>
      <c r="IV641">
        <v>0</v>
      </c>
      <c r="IW641">
        <v>0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0</v>
      </c>
      <c r="JD641">
        <v>0</v>
      </c>
      <c r="JE641">
        <v>1</v>
      </c>
      <c r="JF641">
        <v>0</v>
      </c>
      <c r="JG641">
        <v>0</v>
      </c>
      <c r="JH641">
        <v>1</v>
      </c>
      <c r="JI641">
        <v>0</v>
      </c>
      <c r="JJ641">
        <v>0</v>
      </c>
      <c r="JK641">
        <v>0</v>
      </c>
      <c r="JL641">
        <v>0</v>
      </c>
      <c r="JM641">
        <v>0</v>
      </c>
      <c r="JN641">
        <v>0</v>
      </c>
      <c r="JO641">
        <v>0</v>
      </c>
      <c r="JP641">
        <v>0</v>
      </c>
      <c r="JQ641">
        <v>0</v>
      </c>
      <c r="JR641">
        <v>0</v>
      </c>
      <c r="JS641">
        <v>0</v>
      </c>
      <c r="JT641">
        <v>0</v>
      </c>
      <c r="JU641">
        <v>0</v>
      </c>
      <c r="JV641">
        <v>0</v>
      </c>
      <c r="JW641">
        <v>0</v>
      </c>
      <c r="JX641">
        <v>0</v>
      </c>
      <c r="JY641">
        <v>1</v>
      </c>
      <c r="JZ641">
        <v>0</v>
      </c>
      <c r="KA641">
        <v>0</v>
      </c>
      <c r="KB641">
        <v>0</v>
      </c>
      <c r="KC641">
        <v>0</v>
      </c>
      <c r="KD641">
        <v>0</v>
      </c>
      <c r="KE641">
        <v>0</v>
      </c>
      <c r="KF641">
        <v>0</v>
      </c>
      <c r="KG641">
        <v>0</v>
      </c>
      <c r="KH641">
        <v>0</v>
      </c>
      <c r="KI641">
        <v>0</v>
      </c>
      <c r="KJ641">
        <v>0</v>
      </c>
      <c r="KK641">
        <v>0</v>
      </c>
      <c r="KL641">
        <v>0</v>
      </c>
      <c r="KM641">
        <v>0</v>
      </c>
      <c r="KN641">
        <v>0</v>
      </c>
      <c r="KO641">
        <v>0</v>
      </c>
      <c r="KP641">
        <v>0</v>
      </c>
      <c r="KQ641">
        <v>0</v>
      </c>
      <c r="KR641">
        <v>0</v>
      </c>
      <c r="KS641">
        <v>0</v>
      </c>
      <c r="KT641">
        <v>0</v>
      </c>
      <c r="KU641">
        <v>0</v>
      </c>
      <c r="KV641">
        <v>0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0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0</v>
      </c>
      <c r="LK641">
        <v>0</v>
      </c>
      <c r="LL641">
        <v>0</v>
      </c>
      <c r="LM641">
        <v>0</v>
      </c>
    </row>
    <row r="642" spans="1:325">
      <c r="A642" t="s">
        <v>667</v>
      </c>
      <c r="B642" t="s">
        <v>661</v>
      </c>
      <c r="C642" t="str">
        <f>"181612"</f>
        <v>181612</v>
      </c>
      <c r="D642" t="s">
        <v>666</v>
      </c>
      <c r="E642">
        <v>8</v>
      </c>
      <c r="F642">
        <v>844</v>
      </c>
      <c r="G642">
        <v>640</v>
      </c>
      <c r="H642">
        <v>207</v>
      </c>
      <c r="I642">
        <v>433</v>
      </c>
      <c r="J642">
        <v>0</v>
      </c>
      <c r="K642">
        <v>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433</v>
      </c>
      <c r="T642">
        <v>0</v>
      </c>
      <c r="U642">
        <v>0</v>
      </c>
      <c r="V642">
        <v>433</v>
      </c>
      <c r="W642">
        <v>11</v>
      </c>
      <c r="X642">
        <v>8</v>
      </c>
      <c r="Y642">
        <v>3</v>
      </c>
      <c r="Z642">
        <v>0</v>
      </c>
      <c r="AA642">
        <v>422</v>
      </c>
      <c r="AB642">
        <v>237</v>
      </c>
      <c r="AC642">
        <v>22</v>
      </c>
      <c r="AD642">
        <v>29</v>
      </c>
      <c r="AE642">
        <v>3</v>
      </c>
      <c r="AF642">
        <v>32</v>
      </c>
      <c r="AG642">
        <v>8</v>
      </c>
      <c r="AH642">
        <v>43</v>
      </c>
      <c r="AI642">
        <v>9</v>
      </c>
      <c r="AJ642">
        <v>0</v>
      </c>
      <c r="AK642">
        <v>0</v>
      </c>
      <c r="AL642">
        <v>12</v>
      </c>
      <c r="AM642">
        <v>22</v>
      </c>
      <c r="AN642">
        <v>11</v>
      </c>
      <c r="AO642">
        <v>2</v>
      </c>
      <c r="AP642">
        <v>8</v>
      </c>
      <c r="AQ642">
        <v>2</v>
      </c>
      <c r="AR642">
        <v>5</v>
      </c>
      <c r="AS642">
        <v>0</v>
      </c>
      <c r="AT642">
        <v>14</v>
      </c>
      <c r="AU642">
        <v>0</v>
      </c>
      <c r="AV642">
        <v>2</v>
      </c>
      <c r="AW642">
        <v>1</v>
      </c>
      <c r="AX642">
        <v>3</v>
      </c>
      <c r="AY642">
        <v>1</v>
      </c>
      <c r="AZ642">
        <v>1</v>
      </c>
      <c r="BA642">
        <v>0</v>
      </c>
      <c r="BB642">
        <v>4</v>
      </c>
      <c r="BC642">
        <v>0</v>
      </c>
      <c r="BD642">
        <v>0</v>
      </c>
      <c r="BE642">
        <v>2</v>
      </c>
      <c r="BF642">
        <v>1</v>
      </c>
      <c r="BG642">
        <v>237</v>
      </c>
      <c r="BH642">
        <v>28</v>
      </c>
      <c r="BI642">
        <v>10</v>
      </c>
      <c r="BJ642">
        <v>5</v>
      </c>
      <c r="BK642">
        <v>6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2</v>
      </c>
      <c r="BS642">
        <v>1</v>
      </c>
      <c r="BT642">
        <v>0</v>
      </c>
      <c r="BU642">
        <v>0</v>
      </c>
      <c r="BV642">
        <v>0</v>
      </c>
      <c r="BW642">
        <v>1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1</v>
      </c>
      <c r="CE642">
        <v>0</v>
      </c>
      <c r="CF642">
        <v>0</v>
      </c>
      <c r="CG642">
        <v>0</v>
      </c>
      <c r="CH642">
        <v>1</v>
      </c>
      <c r="CI642">
        <v>0</v>
      </c>
      <c r="CJ642">
        <v>0</v>
      </c>
      <c r="CK642">
        <v>0</v>
      </c>
      <c r="CL642">
        <v>1</v>
      </c>
      <c r="CM642">
        <v>28</v>
      </c>
      <c r="CN642">
        <v>15</v>
      </c>
      <c r="CO642">
        <v>6</v>
      </c>
      <c r="CP642">
        <v>2</v>
      </c>
      <c r="CQ642">
        <v>0</v>
      </c>
      <c r="CR642">
        <v>1</v>
      </c>
      <c r="CS642">
        <v>1</v>
      </c>
      <c r="CT642">
        <v>0</v>
      </c>
      <c r="CU642">
        <v>1</v>
      </c>
      <c r="CV642">
        <v>0</v>
      </c>
      <c r="CW642">
        <v>0</v>
      </c>
      <c r="CX642">
        <v>0</v>
      </c>
      <c r="CY642">
        <v>1</v>
      </c>
      <c r="CZ642">
        <v>0</v>
      </c>
      <c r="DA642">
        <v>0</v>
      </c>
      <c r="DB642">
        <v>1</v>
      </c>
      <c r="DC642">
        <v>0</v>
      </c>
      <c r="DD642">
        <v>2</v>
      </c>
      <c r="DE642">
        <v>15</v>
      </c>
      <c r="DF642">
        <v>21</v>
      </c>
      <c r="DG642">
        <v>12</v>
      </c>
      <c r="DH642">
        <v>2</v>
      </c>
      <c r="DI642">
        <v>1</v>
      </c>
      <c r="DJ642">
        <v>0</v>
      </c>
      <c r="DK642">
        <v>1</v>
      </c>
      <c r="DL642">
        <v>0</v>
      </c>
      <c r="DM642">
        <v>0</v>
      </c>
      <c r="DN642">
        <v>1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1</v>
      </c>
      <c r="DU642">
        <v>0</v>
      </c>
      <c r="DV642">
        <v>0</v>
      </c>
      <c r="DW642">
        <v>0</v>
      </c>
      <c r="DX642">
        <v>1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1</v>
      </c>
      <c r="EE642">
        <v>0</v>
      </c>
      <c r="EF642">
        <v>0</v>
      </c>
      <c r="EG642">
        <v>0</v>
      </c>
      <c r="EH642">
        <v>1</v>
      </c>
      <c r="EI642">
        <v>21</v>
      </c>
      <c r="EJ642">
        <v>25</v>
      </c>
      <c r="EK642">
        <v>18</v>
      </c>
      <c r="EL642">
        <v>0</v>
      </c>
      <c r="EM642">
        <v>0</v>
      </c>
      <c r="EN642">
        <v>0</v>
      </c>
      <c r="EO642">
        <v>2</v>
      </c>
      <c r="EP642">
        <v>0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4</v>
      </c>
      <c r="FA642">
        <v>0</v>
      </c>
      <c r="FB642">
        <v>0</v>
      </c>
      <c r="FC642">
        <v>0</v>
      </c>
      <c r="FD642">
        <v>1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0</v>
      </c>
      <c r="FK642">
        <v>0</v>
      </c>
      <c r="FL642">
        <v>0</v>
      </c>
      <c r="FM642">
        <v>0</v>
      </c>
      <c r="FN642">
        <v>0</v>
      </c>
      <c r="FO642">
        <v>25</v>
      </c>
      <c r="FP642">
        <v>13</v>
      </c>
      <c r="FQ642">
        <v>5</v>
      </c>
      <c r="FR642">
        <v>1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1</v>
      </c>
      <c r="FY642">
        <v>0</v>
      </c>
      <c r="FZ642">
        <v>0</v>
      </c>
      <c r="GA642">
        <v>1</v>
      </c>
      <c r="GB642">
        <v>0</v>
      </c>
      <c r="GC642">
        <v>2</v>
      </c>
      <c r="GD642">
        <v>0</v>
      </c>
      <c r="GE642">
        <v>0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1</v>
      </c>
      <c r="GL642">
        <v>2</v>
      </c>
      <c r="GM642">
        <v>0</v>
      </c>
      <c r="GN642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13</v>
      </c>
      <c r="GV642">
        <v>59</v>
      </c>
      <c r="GW642">
        <v>28</v>
      </c>
      <c r="GX642">
        <v>2</v>
      </c>
      <c r="GY642">
        <v>10</v>
      </c>
      <c r="GZ642">
        <v>0</v>
      </c>
      <c r="HA642">
        <v>2</v>
      </c>
      <c r="HB642">
        <v>0</v>
      </c>
      <c r="HC642">
        <v>1</v>
      </c>
      <c r="HD642">
        <v>1</v>
      </c>
      <c r="HE642">
        <v>1</v>
      </c>
      <c r="HF642">
        <v>0</v>
      </c>
      <c r="HG642">
        <v>7</v>
      </c>
      <c r="HH642">
        <v>0</v>
      </c>
      <c r="HI642">
        <v>0</v>
      </c>
      <c r="HJ642">
        <v>0</v>
      </c>
      <c r="HK642">
        <v>1</v>
      </c>
      <c r="HL642">
        <v>1</v>
      </c>
      <c r="HM642">
        <v>0</v>
      </c>
      <c r="HN642">
        <v>1</v>
      </c>
      <c r="HO642">
        <v>0</v>
      </c>
      <c r="HP642">
        <v>0</v>
      </c>
      <c r="HQ642">
        <v>0</v>
      </c>
      <c r="HR642">
        <v>0</v>
      </c>
      <c r="HS642">
        <v>1</v>
      </c>
      <c r="HT642">
        <v>1</v>
      </c>
      <c r="HU642">
        <v>0</v>
      </c>
      <c r="HV642">
        <v>0</v>
      </c>
      <c r="HW642">
        <v>2</v>
      </c>
      <c r="HX642">
        <v>59</v>
      </c>
      <c r="HY642">
        <v>19</v>
      </c>
      <c r="HZ642">
        <v>12</v>
      </c>
      <c r="IA642">
        <v>1</v>
      </c>
      <c r="IB642">
        <v>1</v>
      </c>
      <c r="IC642">
        <v>0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0</v>
      </c>
      <c r="IJ642">
        <v>0</v>
      </c>
      <c r="IK642">
        <v>0</v>
      </c>
      <c r="IL642">
        <v>0</v>
      </c>
      <c r="IM642">
        <v>0</v>
      </c>
      <c r="IN642">
        <v>2</v>
      </c>
      <c r="IO642">
        <v>0</v>
      </c>
      <c r="IP642">
        <v>0</v>
      </c>
      <c r="IQ642">
        <v>0</v>
      </c>
      <c r="IR642">
        <v>0</v>
      </c>
      <c r="IS642">
        <v>1</v>
      </c>
      <c r="IT642">
        <v>0</v>
      </c>
      <c r="IU642">
        <v>1</v>
      </c>
      <c r="IV642">
        <v>0</v>
      </c>
      <c r="IW642">
        <v>0</v>
      </c>
      <c r="IX642">
        <v>0</v>
      </c>
      <c r="IY642">
        <v>0</v>
      </c>
      <c r="IZ642">
        <v>0</v>
      </c>
      <c r="JA642">
        <v>0</v>
      </c>
      <c r="JB642">
        <v>0</v>
      </c>
      <c r="JC642">
        <v>1</v>
      </c>
      <c r="JD642">
        <v>19</v>
      </c>
      <c r="JE642">
        <v>3</v>
      </c>
      <c r="JF642">
        <v>1</v>
      </c>
      <c r="JG642">
        <v>1</v>
      </c>
      <c r="JH642">
        <v>1</v>
      </c>
      <c r="JI642">
        <v>0</v>
      </c>
      <c r="JJ642">
        <v>0</v>
      </c>
      <c r="JK642">
        <v>0</v>
      </c>
      <c r="JL642">
        <v>0</v>
      </c>
      <c r="JM642">
        <v>0</v>
      </c>
      <c r="JN642">
        <v>0</v>
      </c>
      <c r="JO642">
        <v>0</v>
      </c>
      <c r="JP642">
        <v>0</v>
      </c>
      <c r="JQ642">
        <v>0</v>
      </c>
      <c r="JR642">
        <v>0</v>
      </c>
      <c r="JS642">
        <v>0</v>
      </c>
      <c r="JT642">
        <v>0</v>
      </c>
      <c r="JU642">
        <v>0</v>
      </c>
      <c r="JV642">
        <v>0</v>
      </c>
      <c r="JW642">
        <v>0</v>
      </c>
      <c r="JX642">
        <v>0</v>
      </c>
      <c r="JY642">
        <v>3</v>
      </c>
      <c r="JZ642">
        <v>2</v>
      </c>
      <c r="KA642">
        <v>0</v>
      </c>
      <c r="KB642">
        <v>0</v>
      </c>
      <c r="KC642">
        <v>0</v>
      </c>
      <c r="KD642">
        <v>0</v>
      </c>
      <c r="KE642">
        <v>0</v>
      </c>
      <c r="KF642">
        <v>0</v>
      </c>
      <c r="KG642">
        <v>0</v>
      </c>
      <c r="KH642">
        <v>1</v>
      </c>
      <c r="KI642">
        <v>0</v>
      </c>
      <c r="KJ642">
        <v>0</v>
      </c>
      <c r="KK642">
        <v>0</v>
      </c>
      <c r="KL642">
        <v>0</v>
      </c>
      <c r="KM642">
        <v>0</v>
      </c>
      <c r="KN642">
        <v>0</v>
      </c>
      <c r="KO642">
        <v>0</v>
      </c>
      <c r="KP642">
        <v>1</v>
      </c>
      <c r="KQ642">
        <v>2</v>
      </c>
      <c r="KR642">
        <v>0</v>
      </c>
      <c r="KS642">
        <v>0</v>
      </c>
      <c r="KT642">
        <v>0</v>
      </c>
      <c r="KU642">
        <v>0</v>
      </c>
      <c r="KV642">
        <v>0</v>
      </c>
      <c r="KW642">
        <v>0</v>
      </c>
      <c r="KX642">
        <v>0</v>
      </c>
      <c r="KY642">
        <v>0</v>
      </c>
      <c r="KZ642">
        <v>0</v>
      </c>
      <c r="LA642">
        <v>0</v>
      </c>
      <c r="LB642">
        <v>0</v>
      </c>
      <c r="LC642">
        <v>0</v>
      </c>
      <c r="LD642">
        <v>0</v>
      </c>
      <c r="LE642">
        <v>0</v>
      </c>
      <c r="LF642">
        <v>0</v>
      </c>
      <c r="LG642">
        <v>0</v>
      </c>
      <c r="LH642">
        <v>0</v>
      </c>
      <c r="LI642">
        <v>0</v>
      </c>
      <c r="LJ642">
        <v>0</v>
      </c>
      <c r="LK642">
        <v>0</v>
      </c>
      <c r="LL642">
        <v>0</v>
      </c>
      <c r="LM642">
        <v>0</v>
      </c>
    </row>
    <row r="643" spans="1:325">
      <c r="A643" t="s">
        <v>665</v>
      </c>
      <c r="B643" t="s">
        <v>661</v>
      </c>
      <c r="C643" t="str">
        <f>"181612"</f>
        <v>181612</v>
      </c>
      <c r="D643" t="s">
        <v>664</v>
      </c>
      <c r="E643">
        <v>9</v>
      </c>
      <c r="F643">
        <v>2003</v>
      </c>
      <c r="G643">
        <v>1540</v>
      </c>
      <c r="H643">
        <v>445</v>
      </c>
      <c r="I643">
        <v>1095</v>
      </c>
      <c r="J643">
        <v>0</v>
      </c>
      <c r="K643">
        <v>2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1095</v>
      </c>
      <c r="T643">
        <v>0</v>
      </c>
      <c r="U643">
        <v>0</v>
      </c>
      <c r="V643">
        <v>1095</v>
      </c>
      <c r="W643">
        <v>30</v>
      </c>
      <c r="X643">
        <v>26</v>
      </c>
      <c r="Y643">
        <v>4</v>
      </c>
      <c r="Z643">
        <v>0</v>
      </c>
      <c r="AA643">
        <v>1065</v>
      </c>
      <c r="AB643">
        <v>566</v>
      </c>
      <c r="AC643">
        <v>90</v>
      </c>
      <c r="AD643">
        <v>54</v>
      </c>
      <c r="AE643">
        <v>4</v>
      </c>
      <c r="AF643">
        <v>53</v>
      </c>
      <c r="AG643">
        <v>15</v>
      </c>
      <c r="AH643">
        <v>103</v>
      </c>
      <c r="AI643">
        <v>7</v>
      </c>
      <c r="AJ643">
        <v>2</v>
      </c>
      <c r="AK643">
        <v>0</v>
      </c>
      <c r="AL643">
        <v>121</v>
      </c>
      <c r="AM643">
        <v>30</v>
      </c>
      <c r="AN643">
        <v>15</v>
      </c>
      <c r="AO643">
        <v>1</v>
      </c>
      <c r="AP643">
        <v>22</v>
      </c>
      <c r="AQ643">
        <v>4</v>
      </c>
      <c r="AR643">
        <v>1</v>
      </c>
      <c r="AS643">
        <v>0</v>
      </c>
      <c r="AT643">
        <v>6</v>
      </c>
      <c r="AU643">
        <v>0</v>
      </c>
      <c r="AV643">
        <v>1</v>
      </c>
      <c r="AW643">
        <v>3</v>
      </c>
      <c r="AX643">
        <v>1</v>
      </c>
      <c r="AY643">
        <v>2</v>
      </c>
      <c r="AZ643">
        <v>6</v>
      </c>
      <c r="BA643">
        <v>1</v>
      </c>
      <c r="BB643">
        <v>6</v>
      </c>
      <c r="BC643">
        <v>2</v>
      </c>
      <c r="BD643">
        <v>1</v>
      </c>
      <c r="BE643">
        <v>7</v>
      </c>
      <c r="BF643">
        <v>8</v>
      </c>
      <c r="BG643">
        <v>566</v>
      </c>
      <c r="BH643">
        <v>122</v>
      </c>
      <c r="BI643">
        <v>56</v>
      </c>
      <c r="BJ643">
        <v>15</v>
      </c>
      <c r="BK643">
        <v>11</v>
      </c>
      <c r="BL643">
        <v>2</v>
      </c>
      <c r="BM643">
        <v>1</v>
      </c>
      <c r="BN643">
        <v>2</v>
      </c>
      <c r="BO643">
        <v>10</v>
      </c>
      <c r="BP643">
        <v>0</v>
      </c>
      <c r="BQ643">
        <v>1</v>
      </c>
      <c r="BR643">
        <v>0</v>
      </c>
      <c r="BS643">
        <v>0</v>
      </c>
      <c r="BT643">
        <v>1</v>
      </c>
      <c r="BU643">
        <v>0</v>
      </c>
      <c r="BV643">
        <v>1</v>
      </c>
      <c r="BW643">
        <v>4</v>
      </c>
      <c r="BX643">
        <v>0</v>
      </c>
      <c r="BY643">
        <v>0</v>
      </c>
      <c r="BZ643">
        <v>1</v>
      </c>
      <c r="CA643">
        <v>0</v>
      </c>
      <c r="CB643">
        <v>1</v>
      </c>
      <c r="CC643">
        <v>0</v>
      </c>
      <c r="CD643">
        <v>0</v>
      </c>
      <c r="CE643">
        <v>0</v>
      </c>
      <c r="CF643">
        <v>1</v>
      </c>
      <c r="CG643">
        <v>1</v>
      </c>
      <c r="CH643">
        <v>0</v>
      </c>
      <c r="CI643">
        <v>0</v>
      </c>
      <c r="CJ643">
        <v>0</v>
      </c>
      <c r="CK643">
        <v>2</v>
      </c>
      <c r="CL643">
        <v>12</v>
      </c>
      <c r="CM643">
        <v>122</v>
      </c>
      <c r="CN643">
        <v>38</v>
      </c>
      <c r="CO643">
        <v>18</v>
      </c>
      <c r="CP643">
        <v>6</v>
      </c>
      <c r="CQ643">
        <v>2</v>
      </c>
      <c r="CR643">
        <v>1</v>
      </c>
      <c r="CS643">
        <v>0</v>
      </c>
      <c r="CT643">
        <v>1</v>
      </c>
      <c r="CU643">
        <v>1</v>
      </c>
      <c r="CV643">
        <v>0</v>
      </c>
      <c r="CW643">
        <v>0</v>
      </c>
      <c r="CX643">
        <v>1</v>
      </c>
      <c r="CY643">
        <v>0</v>
      </c>
      <c r="CZ643">
        <v>4</v>
      </c>
      <c r="DA643">
        <v>1</v>
      </c>
      <c r="DB643">
        <v>1</v>
      </c>
      <c r="DC643">
        <v>0</v>
      </c>
      <c r="DD643">
        <v>2</v>
      </c>
      <c r="DE643">
        <v>38</v>
      </c>
      <c r="DF643">
        <v>71</v>
      </c>
      <c r="DG643">
        <v>37</v>
      </c>
      <c r="DH643">
        <v>5</v>
      </c>
      <c r="DI643">
        <v>5</v>
      </c>
      <c r="DJ643">
        <v>1</v>
      </c>
      <c r="DK643">
        <v>0</v>
      </c>
      <c r="DL643">
        <v>1</v>
      </c>
      <c r="DM643">
        <v>1</v>
      </c>
      <c r="DN643">
        <v>1</v>
      </c>
      <c r="DO643">
        <v>0</v>
      </c>
      <c r="DP643">
        <v>3</v>
      </c>
      <c r="DQ643">
        <v>1</v>
      </c>
      <c r="DR643">
        <v>0</v>
      </c>
      <c r="DS643">
        <v>0</v>
      </c>
      <c r="DT643">
        <v>3</v>
      </c>
      <c r="DU643">
        <v>1</v>
      </c>
      <c r="DV643">
        <v>0</v>
      </c>
      <c r="DW643">
        <v>0</v>
      </c>
      <c r="DX643">
        <v>1</v>
      </c>
      <c r="DY643">
        <v>1</v>
      </c>
      <c r="DZ643">
        <v>2</v>
      </c>
      <c r="EA643">
        <v>1</v>
      </c>
      <c r="EB643">
        <v>1</v>
      </c>
      <c r="EC643">
        <v>0</v>
      </c>
      <c r="ED643">
        <v>0</v>
      </c>
      <c r="EE643">
        <v>0</v>
      </c>
      <c r="EF643">
        <v>0</v>
      </c>
      <c r="EG643">
        <v>1</v>
      </c>
      <c r="EH643">
        <v>5</v>
      </c>
      <c r="EI643">
        <v>71</v>
      </c>
      <c r="EJ643">
        <v>69</v>
      </c>
      <c r="EK643">
        <v>25</v>
      </c>
      <c r="EL643">
        <v>4</v>
      </c>
      <c r="EM643">
        <v>1</v>
      </c>
      <c r="EN643">
        <v>3</v>
      </c>
      <c r="EO643">
        <v>4</v>
      </c>
      <c r="EP643">
        <v>0</v>
      </c>
      <c r="EQ643">
        <v>2</v>
      </c>
      <c r="ER643">
        <v>1</v>
      </c>
      <c r="ES643">
        <v>1</v>
      </c>
      <c r="ET643">
        <v>1</v>
      </c>
      <c r="EU643">
        <v>0</v>
      </c>
      <c r="EV643">
        <v>0</v>
      </c>
      <c r="EW643">
        <v>0</v>
      </c>
      <c r="EX643">
        <v>0</v>
      </c>
      <c r="EY643">
        <v>2</v>
      </c>
      <c r="EZ643">
        <v>21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0</v>
      </c>
      <c r="FK643">
        <v>0</v>
      </c>
      <c r="FL643">
        <v>1</v>
      </c>
      <c r="FM643">
        <v>2</v>
      </c>
      <c r="FN643">
        <v>1</v>
      </c>
      <c r="FO643">
        <v>69</v>
      </c>
      <c r="FP643">
        <v>39</v>
      </c>
      <c r="FQ643">
        <v>27</v>
      </c>
      <c r="FR643">
        <v>4</v>
      </c>
      <c r="FS643">
        <v>0</v>
      </c>
      <c r="FT643">
        <v>0</v>
      </c>
      <c r="FU643">
        <v>4</v>
      </c>
      <c r="FV643">
        <v>1</v>
      </c>
      <c r="FW643">
        <v>0</v>
      </c>
      <c r="FX643">
        <v>0</v>
      </c>
      <c r="FY643">
        <v>0</v>
      </c>
      <c r="FZ643">
        <v>0</v>
      </c>
      <c r="GA643">
        <v>0</v>
      </c>
      <c r="GB643">
        <v>0</v>
      </c>
      <c r="GC643">
        <v>1</v>
      </c>
      <c r="GD643">
        <v>0</v>
      </c>
      <c r="GE643">
        <v>0</v>
      </c>
      <c r="GF643">
        <v>0</v>
      </c>
      <c r="GG643">
        <v>0</v>
      </c>
      <c r="GH643">
        <v>0</v>
      </c>
      <c r="GI643">
        <v>0</v>
      </c>
      <c r="GJ643">
        <v>0</v>
      </c>
      <c r="GK643">
        <v>1</v>
      </c>
      <c r="GL643">
        <v>1</v>
      </c>
      <c r="GM643">
        <v>0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39</v>
      </c>
      <c r="GV643">
        <v>103</v>
      </c>
      <c r="GW643">
        <v>40</v>
      </c>
      <c r="GX643">
        <v>3</v>
      </c>
      <c r="GY643">
        <v>12</v>
      </c>
      <c r="GZ643">
        <v>0</v>
      </c>
      <c r="HA643">
        <v>8</v>
      </c>
      <c r="HB643">
        <v>4</v>
      </c>
      <c r="HC643">
        <v>1</v>
      </c>
      <c r="HD643">
        <v>2</v>
      </c>
      <c r="HE643">
        <v>0</v>
      </c>
      <c r="HF643">
        <v>3</v>
      </c>
      <c r="HG643">
        <v>5</v>
      </c>
      <c r="HH643">
        <v>0</v>
      </c>
      <c r="HI643">
        <v>0</v>
      </c>
      <c r="HJ643">
        <v>1</v>
      </c>
      <c r="HK643">
        <v>2</v>
      </c>
      <c r="HL643">
        <v>2</v>
      </c>
      <c r="HM643">
        <v>1</v>
      </c>
      <c r="HN643">
        <v>1</v>
      </c>
      <c r="HO643">
        <v>2</v>
      </c>
      <c r="HP643">
        <v>1</v>
      </c>
      <c r="HQ643">
        <v>1</v>
      </c>
      <c r="HR643">
        <v>3</v>
      </c>
      <c r="HS643">
        <v>3</v>
      </c>
      <c r="HT643">
        <v>1</v>
      </c>
      <c r="HU643">
        <v>2</v>
      </c>
      <c r="HV643">
        <v>1</v>
      </c>
      <c r="HW643">
        <v>4</v>
      </c>
      <c r="HX643">
        <v>103</v>
      </c>
      <c r="HY643">
        <v>48</v>
      </c>
      <c r="HZ643">
        <v>27</v>
      </c>
      <c r="IA643">
        <v>4</v>
      </c>
      <c r="IB643">
        <v>0</v>
      </c>
      <c r="IC643">
        <v>1</v>
      </c>
      <c r="ID643">
        <v>0</v>
      </c>
      <c r="IE643">
        <v>1</v>
      </c>
      <c r="IF643">
        <v>1</v>
      </c>
      <c r="IG643">
        <v>0</v>
      </c>
      <c r="IH643">
        <v>2</v>
      </c>
      <c r="II643">
        <v>0</v>
      </c>
      <c r="IJ643">
        <v>0</v>
      </c>
      <c r="IK643">
        <v>2</v>
      </c>
      <c r="IL643">
        <v>0</v>
      </c>
      <c r="IM643">
        <v>1</v>
      </c>
      <c r="IN643">
        <v>0</v>
      </c>
      <c r="IO643">
        <v>1</v>
      </c>
      <c r="IP643">
        <v>0</v>
      </c>
      <c r="IQ643">
        <v>0</v>
      </c>
      <c r="IR643">
        <v>1</v>
      </c>
      <c r="IS643">
        <v>2</v>
      </c>
      <c r="IT643">
        <v>0</v>
      </c>
      <c r="IU643">
        <v>0</v>
      </c>
      <c r="IV643">
        <v>1</v>
      </c>
      <c r="IW643">
        <v>0</v>
      </c>
      <c r="IX643">
        <v>1</v>
      </c>
      <c r="IY643">
        <v>0</v>
      </c>
      <c r="IZ643">
        <v>0</v>
      </c>
      <c r="JA643">
        <v>0</v>
      </c>
      <c r="JB643">
        <v>1</v>
      </c>
      <c r="JC643">
        <v>2</v>
      </c>
      <c r="JD643">
        <v>48</v>
      </c>
      <c r="JE643">
        <v>3</v>
      </c>
      <c r="JF643">
        <v>1</v>
      </c>
      <c r="JG643">
        <v>0</v>
      </c>
      <c r="JH643">
        <v>0</v>
      </c>
      <c r="JI643">
        <v>0</v>
      </c>
      <c r="JJ643">
        <v>0</v>
      </c>
      <c r="JK643">
        <v>0</v>
      </c>
      <c r="JL643">
        <v>1</v>
      </c>
      <c r="JM643">
        <v>0</v>
      </c>
      <c r="JN643">
        <v>0</v>
      </c>
      <c r="JO643">
        <v>0</v>
      </c>
      <c r="JP643">
        <v>0</v>
      </c>
      <c r="JQ643">
        <v>0</v>
      </c>
      <c r="JR643">
        <v>1</v>
      </c>
      <c r="JS643">
        <v>0</v>
      </c>
      <c r="JT643">
        <v>0</v>
      </c>
      <c r="JU643">
        <v>0</v>
      </c>
      <c r="JV643">
        <v>0</v>
      </c>
      <c r="JW643">
        <v>0</v>
      </c>
      <c r="JX643">
        <v>0</v>
      </c>
      <c r="JY643">
        <v>3</v>
      </c>
      <c r="JZ643">
        <v>6</v>
      </c>
      <c r="KA643">
        <v>2</v>
      </c>
      <c r="KB643">
        <v>0</v>
      </c>
      <c r="KC643">
        <v>0</v>
      </c>
      <c r="KD643">
        <v>0</v>
      </c>
      <c r="KE643">
        <v>0</v>
      </c>
      <c r="KF643">
        <v>0</v>
      </c>
      <c r="KG643">
        <v>0</v>
      </c>
      <c r="KH643">
        <v>0</v>
      </c>
      <c r="KI643">
        <v>0</v>
      </c>
      <c r="KJ643">
        <v>0</v>
      </c>
      <c r="KK643">
        <v>0</v>
      </c>
      <c r="KL643">
        <v>3</v>
      </c>
      <c r="KM643">
        <v>1</v>
      </c>
      <c r="KN643">
        <v>0</v>
      </c>
      <c r="KO643">
        <v>0</v>
      </c>
      <c r="KP643">
        <v>0</v>
      </c>
      <c r="KQ643">
        <v>6</v>
      </c>
      <c r="KR643">
        <v>0</v>
      </c>
      <c r="KS643">
        <v>0</v>
      </c>
      <c r="KT643">
        <v>0</v>
      </c>
      <c r="KU643">
        <v>0</v>
      </c>
      <c r="KV643">
        <v>0</v>
      </c>
      <c r="KW643">
        <v>0</v>
      </c>
      <c r="KX643">
        <v>0</v>
      </c>
      <c r="KY643">
        <v>0</v>
      </c>
      <c r="KZ643">
        <v>0</v>
      </c>
      <c r="LA643">
        <v>0</v>
      </c>
      <c r="LB643">
        <v>0</v>
      </c>
      <c r="LC643">
        <v>0</v>
      </c>
      <c r="LD643">
        <v>0</v>
      </c>
      <c r="LE643">
        <v>0</v>
      </c>
      <c r="LF643">
        <v>0</v>
      </c>
      <c r="LG643">
        <v>0</v>
      </c>
      <c r="LH643">
        <v>0</v>
      </c>
      <c r="LI643">
        <v>0</v>
      </c>
      <c r="LJ643">
        <v>0</v>
      </c>
      <c r="LK643">
        <v>0</v>
      </c>
      <c r="LL643">
        <v>0</v>
      </c>
      <c r="LM643">
        <v>0</v>
      </c>
    </row>
    <row r="644" spans="1:325">
      <c r="A644" t="s">
        <v>663</v>
      </c>
      <c r="B644" t="s">
        <v>661</v>
      </c>
      <c r="C644" t="str">
        <f>"181612"</f>
        <v>181612</v>
      </c>
      <c r="D644" t="s">
        <v>660</v>
      </c>
      <c r="E644">
        <v>10</v>
      </c>
      <c r="F644">
        <v>1704</v>
      </c>
      <c r="G644">
        <v>1300</v>
      </c>
      <c r="H644">
        <v>345</v>
      </c>
      <c r="I644">
        <v>955</v>
      </c>
      <c r="J644">
        <v>0</v>
      </c>
      <c r="K644">
        <v>1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953</v>
      </c>
      <c r="T644">
        <v>0</v>
      </c>
      <c r="U644">
        <v>0</v>
      </c>
      <c r="V644">
        <v>953</v>
      </c>
      <c r="W644">
        <v>19</v>
      </c>
      <c r="X644">
        <v>15</v>
      </c>
      <c r="Y644">
        <v>4</v>
      </c>
      <c r="Z644">
        <v>0</v>
      </c>
      <c r="AA644">
        <v>934</v>
      </c>
      <c r="AB644">
        <v>589</v>
      </c>
      <c r="AC644">
        <v>60</v>
      </c>
      <c r="AD644">
        <v>70</v>
      </c>
      <c r="AE644">
        <v>7</v>
      </c>
      <c r="AF644">
        <v>50</v>
      </c>
      <c r="AG644">
        <v>12</v>
      </c>
      <c r="AH644">
        <v>137</v>
      </c>
      <c r="AI644">
        <v>10</v>
      </c>
      <c r="AJ644">
        <v>1</v>
      </c>
      <c r="AK644">
        <v>1</v>
      </c>
      <c r="AL644">
        <v>54</v>
      </c>
      <c r="AM644">
        <v>44</v>
      </c>
      <c r="AN644">
        <v>66</v>
      </c>
      <c r="AO644">
        <v>1</v>
      </c>
      <c r="AP644">
        <v>16</v>
      </c>
      <c r="AQ644">
        <v>1</v>
      </c>
      <c r="AR644">
        <v>3</v>
      </c>
      <c r="AS644">
        <v>0</v>
      </c>
      <c r="AT644">
        <v>30</v>
      </c>
      <c r="AU644">
        <v>1</v>
      </c>
      <c r="AV644">
        <v>0</v>
      </c>
      <c r="AW644">
        <v>3</v>
      </c>
      <c r="AX644">
        <v>0</v>
      </c>
      <c r="AY644">
        <v>0</v>
      </c>
      <c r="AZ644">
        <v>1</v>
      </c>
      <c r="BA644">
        <v>2</v>
      </c>
      <c r="BB644">
        <v>6</v>
      </c>
      <c r="BC644">
        <v>3</v>
      </c>
      <c r="BD644">
        <v>1</v>
      </c>
      <c r="BE644">
        <v>4</v>
      </c>
      <c r="BF644">
        <v>5</v>
      </c>
      <c r="BG644">
        <v>589</v>
      </c>
      <c r="BH644">
        <v>79</v>
      </c>
      <c r="BI644">
        <v>38</v>
      </c>
      <c r="BJ644">
        <v>9</v>
      </c>
      <c r="BK644">
        <v>5</v>
      </c>
      <c r="BL644">
        <v>0</v>
      </c>
      <c r="BM644">
        <v>0</v>
      </c>
      <c r="BN644">
        <v>1</v>
      </c>
      <c r="BO644">
        <v>8</v>
      </c>
      <c r="BP644">
        <v>1</v>
      </c>
      <c r="BQ644">
        <v>2</v>
      </c>
      <c r="BR644">
        <v>0</v>
      </c>
      <c r="BS644">
        <v>0</v>
      </c>
      <c r="BT644">
        <v>0</v>
      </c>
      <c r="BU644">
        <v>0</v>
      </c>
      <c r="BV644">
        <v>1</v>
      </c>
      <c r="BW644">
        <v>5</v>
      </c>
      <c r="BX644">
        <v>0</v>
      </c>
      <c r="BY644">
        <v>1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1</v>
      </c>
      <c r="CH644">
        <v>0</v>
      </c>
      <c r="CI644">
        <v>0</v>
      </c>
      <c r="CJ644">
        <v>1</v>
      </c>
      <c r="CK644">
        <v>2</v>
      </c>
      <c r="CL644">
        <v>4</v>
      </c>
      <c r="CM644">
        <v>79</v>
      </c>
      <c r="CN644">
        <v>27</v>
      </c>
      <c r="CO644">
        <v>15</v>
      </c>
      <c r="CP644">
        <v>4</v>
      </c>
      <c r="CQ644">
        <v>2</v>
      </c>
      <c r="CR644">
        <v>1</v>
      </c>
      <c r="CS644">
        <v>0</v>
      </c>
      <c r="CT644">
        <v>0</v>
      </c>
      <c r="CU644">
        <v>2</v>
      </c>
      <c r="CV644">
        <v>0</v>
      </c>
      <c r="CW644">
        <v>0</v>
      </c>
      <c r="CX644">
        <v>1</v>
      </c>
      <c r="CY644">
        <v>2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27</v>
      </c>
      <c r="DF644">
        <v>49</v>
      </c>
      <c r="DG644">
        <v>25</v>
      </c>
      <c r="DH644">
        <v>1</v>
      </c>
      <c r="DI644">
        <v>4</v>
      </c>
      <c r="DJ644">
        <v>1</v>
      </c>
      <c r="DK644">
        <v>0</v>
      </c>
      <c r="DL644">
        <v>1</v>
      </c>
      <c r="DM644">
        <v>3</v>
      </c>
      <c r="DN644">
        <v>4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1</v>
      </c>
      <c r="DU644">
        <v>1</v>
      </c>
      <c r="DV644">
        <v>1</v>
      </c>
      <c r="DW644">
        <v>0</v>
      </c>
      <c r="DX644">
        <v>0</v>
      </c>
      <c r="DY644">
        <v>0</v>
      </c>
      <c r="DZ644">
        <v>1</v>
      </c>
      <c r="EA644">
        <v>1</v>
      </c>
      <c r="EB644">
        <v>0</v>
      </c>
      <c r="EC644">
        <v>0</v>
      </c>
      <c r="ED644">
        <v>0</v>
      </c>
      <c r="EE644">
        <v>0</v>
      </c>
      <c r="EF644">
        <v>1</v>
      </c>
      <c r="EG644">
        <v>0</v>
      </c>
      <c r="EH644">
        <v>4</v>
      </c>
      <c r="EI644">
        <v>49</v>
      </c>
      <c r="EJ644">
        <v>42</v>
      </c>
      <c r="EK644">
        <v>21</v>
      </c>
      <c r="EL644">
        <v>2</v>
      </c>
      <c r="EM644">
        <v>3</v>
      </c>
      <c r="EN644">
        <v>1</v>
      </c>
      <c r="EO644">
        <v>0</v>
      </c>
      <c r="EP644">
        <v>0</v>
      </c>
      <c r="EQ644">
        <v>2</v>
      </c>
      <c r="ER644">
        <v>0</v>
      </c>
      <c r="ES644">
        <v>0</v>
      </c>
      <c r="ET644">
        <v>1</v>
      </c>
      <c r="EU644">
        <v>1</v>
      </c>
      <c r="EV644">
        <v>1</v>
      </c>
      <c r="EW644">
        <v>1</v>
      </c>
      <c r="EX644">
        <v>2</v>
      </c>
      <c r="EY644">
        <v>0</v>
      </c>
      <c r="EZ644">
        <v>7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42</v>
      </c>
      <c r="FP644">
        <v>22</v>
      </c>
      <c r="FQ644">
        <v>13</v>
      </c>
      <c r="FR644">
        <v>0</v>
      </c>
      <c r="FS644">
        <v>0</v>
      </c>
      <c r="FT644">
        <v>0</v>
      </c>
      <c r="FU644">
        <v>3</v>
      </c>
      <c r="FV644">
        <v>1</v>
      </c>
      <c r="FW644">
        <v>2</v>
      </c>
      <c r="FX644">
        <v>0</v>
      </c>
      <c r="FY644">
        <v>0</v>
      </c>
      <c r="FZ644">
        <v>1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0</v>
      </c>
      <c r="GG644">
        <v>0</v>
      </c>
      <c r="GH644">
        <v>0</v>
      </c>
      <c r="GI644">
        <v>0</v>
      </c>
      <c r="GJ644">
        <v>0</v>
      </c>
      <c r="GK644">
        <v>1</v>
      </c>
      <c r="GL644">
        <v>0</v>
      </c>
      <c r="GM644">
        <v>0</v>
      </c>
      <c r="GN644">
        <v>0</v>
      </c>
      <c r="GO644">
        <v>0</v>
      </c>
      <c r="GP644">
        <v>1</v>
      </c>
      <c r="GQ644">
        <v>0</v>
      </c>
      <c r="GR644">
        <v>0</v>
      </c>
      <c r="GS644">
        <v>0</v>
      </c>
      <c r="GT644">
        <v>0</v>
      </c>
      <c r="GU644">
        <v>22</v>
      </c>
      <c r="GV644">
        <v>80</v>
      </c>
      <c r="GW644">
        <v>27</v>
      </c>
      <c r="GX644">
        <v>2</v>
      </c>
      <c r="GY644">
        <v>4</v>
      </c>
      <c r="GZ644">
        <v>2</v>
      </c>
      <c r="HA644">
        <v>8</v>
      </c>
      <c r="HB644">
        <v>6</v>
      </c>
      <c r="HC644">
        <v>2</v>
      </c>
      <c r="HD644">
        <v>0</v>
      </c>
      <c r="HE644">
        <v>2</v>
      </c>
      <c r="HF644">
        <v>2</v>
      </c>
      <c r="HG644">
        <v>4</v>
      </c>
      <c r="HH644">
        <v>0</v>
      </c>
      <c r="HI644">
        <v>0</v>
      </c>
      <c r="HJ644">
        <v>1</v>
      </c>
      <c r="HK644">
        <v>0</v>
      </c>
      <c r="HL644">
        <v>3</v>
      </c>
      <c r="HM644">
        <v>2</v>
      </c>
      <c r="HN644">
        <v>4</v>
      </c>
      <c r="HO644">
        <v>0</v>
      </c>
      <c r="HP644">
        <v>0</v>
      </c>
      <c r="HQ644">
        <v>2</v>
      </c>
      <c r="HR644">
        <v>4</v>
      </c>
      <c r="HS644">
        <v>2</v>
      </c>
      <c r="HT644">
        <v>0</v>
      </c>
      <c r="HU644">
        <v>0</v>
      </c>
      <c r="HV644">
        <v>2</v>
      </c>
      <c r="HW644">
        <v>1</v>
      </c>
      <c r="HX644">
        <v>80</v>
      </c>
      <c r="HY644">
        <v>30</v>
      </c>
      <c r="HZ644">
        <v>17</v>
      </c>
      <c r="IA644">
        <v>3</v>
      </c>
      <c r="IB644">
        <v>2</v>
      </c>
      <c r="IC644">
        <v>1</v>
      </c>
      <c r="ID644">
        <v>0</v>
      </c>
      <c r="IE644">
        <v>1</v>
      </c>
      <c r="IF644">
        <v>1</v>
      </c>
      <c r="IG644">
        <v>0</v>
      </c>
      <c r="IH644">
        <v>0</v>
      </c>
      <c r="II644">
        <v>0</v>
      </c>
      <c r="IJ644">
        <v>0</v>
      </c>
      <c r="IK644">
        <v>0</v>
      </c>
      <c r="IL644">
        <v>1</v>
      </c>
      <c r="IM644">
        <v>0</v>
      </c>
      <c r="IN644">
        <v>0</v>
      </c>
      <c r="IO644">
        <v>0</v>
      </c>
      <c r="IP644">
        <v>0</v>
      </c>
      <c r="IQ644">
        <v>0</v>
      </c>
      <c r="IR644">
        <v>0</v>
      </c>
      <c r="IS644">
        <v>1</v>
      </c>
      <c r="IT644">
        <v>2</v>
      </c>
      <c r="IU644">
        <v>0</v>
      </c>
      <c r="IV644">
        <v>0</v>
      </c>
      <c r="IW644">
        <v>0</v>
      </c>
      <c r="IX644">
        <v>0</v>
      </c>
      <c r="IY644">
        <v>0</v>
      </c>
      <c r="IZ644">
        <v>1</v>
      </c>
      <c r="JA644">
        <v>0</v>
      </c>
      <c r="JB644">
        <v>0</v>
      </c>
      <c r="JC644">
        <v>0</v>
      </c>
      <c r="JD644">
        <v>30</v>
      </c>
      <c r="JE644">
        <v>8</v>
      </c>
      <c r="JF644">
        <v>1</v>
      </c>
      <c r="JG644">
        <v>0</v>
      </c>
      <c r="JH644">
        <v>1</v>
      </c>
      <c r="JI644">
        <v>0</v>
      </c>
      <c r="JJ644">
        <v>0</v>
      </c>
      <c r="JK644">
        <v>0</v>
      </c>
      <c r="JL644">
        <v>0</v>
      </c>
      <c r="JM644">
        <v>1</v>
      </c>
      <c r="JN644">
        <v>0</v>
      </c>
      <c r="JO644">
        <v>0</v>
      </c>
      <c r="JP644">
        <v>3</v>
      </c>
      <c r="JQ644">
        <v>1</v>
      </c>
      <c r="JR644">
        <v>0</v>
      </c>
      <c r="JS644">
        <v>0</v>
      </c>
      <c r="JT644">
        <v>0</v>
      </c>
      <c r="JU644">
        <v>0</v>
      </c>
      <c r="JV644">
        <v>0</v>
      </c>
      <c r="JW644">
        <v>0</v>
      </c>
      <c r="JX644">
        <v>1</v>
      </c>
      <c r="JY644">
        <v>8</v>
      </c>
      <c r="JZ644">
        <v>5</v>
      </c>
      <c r="KA644">
        <v>2</v>
      </c>
      <c r="KB644">
        <v>1</v>
      </c>
      <c r="KC644">
        <v>1</v>
      </c>
      <c r="KD644">
        <v>0</v>
      </c>
      <c r="KE644">
        <v>0</v>
      </c>
      <c r="KF644">
        <v>0</v>
      </c>
      <c r="KG644">
        <v>0</v>
      </c>
      <c r="KH644">
        <v>0</v>
      </c>
      <c r="KI644">
        <v>0</v>
      </c>
      <c r="KJ644">
        <v>1</v>
      </c>
      <c r="KK644">
        <v>0</v>
      </c>
      <c r="KL644">
        <v>0</v>
      </c>
      <c r="KM644">
        <v>0</v>
      </c>
      <c r="KN644">
        <v>0</v>
      </c>
      <c r="KO644">
        <v>0</v>
      </c>
      <c r="KP644">
        <v>0</v>
      </c>
      <c r="KQ644">
        <v>5</v>
      </c>
      <c r="KR644">
        <v>3</v>
      </c>
      <c r="KS644">
        <v>3</v>
      </c>
      <c r="KT644">
        <v>0</v>
      </c>
      <c r="KU644">
        <v>0</v>
      </c>
      <c r="KV644">
        <v>0</v>
      </c>
      <c r="KW644">
        <v>0</v>
      </c>
      <c r="KX644">
        <v>0</v>
      </c>
      <c r="KY644">
        <v>0</v>
      </c>
      <c r="KZ644">
        <v>0</v>
      </c>
      <c r="LA644">
        <v>0</v>
      </c>
      <c r="LB644">
        <v>0</v>
      </c>
      <c r="LC644">
        <v>0</v>
      </c>
      <c r="LD644">
        <v>0</v>
      </c>
      <c r="LE644">
        <v>0</v>
      </c>
      <c r="LF644">
        <v>0</v>
      </c>
      <c r="LG644">
        <v>0</v>
      </c>
      <c r="LH644">
        <v>0</v>
      </c>
      <c r="LI644">
        <v>0</v>
      </c>
      <c r="LJ644">
        <v>0</v>
      </c>
      <c r="LK644">
        <v>0</v>
      </c>
      <c r="LL644">
        <v>0</v>
      </c>
      <c r="LM644">
        <v>3</v>
      </c>
    </row>
    <row r="645" spans="1:325">
      <c r="A645" t="s">
        <v>662</v>
      </c>
      <c r="B645" t="s">
        <v>661</v>
      </c>
      <c r="C645" t="str">
        <f>"181612"</f>
        <v>181612</v>
      </c>
      <c r="D645" t="s">
        <v>660</v>
      </c>
      <c r="E645">
        <v>11</v>
      </c>
      <c r="F645">
        <v>1678</v>
      </c>
      <c r="G645">
        <v>1269</v>
      </c>
      <c r="H645">
        <v>362</v>
      </c>
      <c r="I645">
        <v>907</v>
      </c>
      <c r="J645">
        <v>1</v>
      </c>
      <c r="K645">
        <v>1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906</v>
      </c>
      <c r="T645">
        <v>0</v>
      </c>
      <c r="U645">
        <v>0</v>
      </c>
      <c r="V645">
        <v>906</v>
      </c>
      <c r="W645">
        <v>27</v>
      </c>
      <c r="X645">
        <v>24</v>
      </c>
      <c r="Y645">
        <v>3</v>
      </c>
      <c r="Z645">
        <v>0</v>
      </c>
      <c r="AA645">
        <v>879</v>
      </c>
      <c r="AB645">
        <v>585</v>
      </c>
      <c r="AC645">
        <v>53</v>
      </c>
      <c r="AD645">
        <v>76</v>
      </c>
      <c r="AE645">
        <v>6</v>
      </c>
      <c r="AF645">
        <v>89</v>
      </c>
      <c r="AG645">
        <v>14</v>
      </c>
      <c r="AH645">
        <v>127</v>
      </c>
      <c r="AI645">
        <v>8</v>
      </c>
      <c r="AJ645">
        <v>4</v>
      </c>
      <c r="AK645">
        <v>1</v>
      </c>
      <c r="AL645">
        <v>39</v>
      </c>
      <c r="AM645">
        <v>41</v>
      </c>
      <c r="AN645">
        <v>48</v>
      </c>
      <c r="AO645">
        <v>1</v>
      </c>
      <c r="AP645">
        <v>14</v>
      </c>
      <c r="AQ645">
        <v>3</v>
      </c>
      <c r="AR645">
        <v>7</v>
      </c>
      <c r="AS645">
        <v>1</v>
      </c>
      <c r="AT645">
        <v>18</v>
      </c>
      <c r="AU645">
        <v>3</v>
      </c>
      <c r="AV645">
        <v>1</v>
      </c>
      <c r="AW645">
        <v>5</v>
      </c>
      <c r="AX645">
        <v>1</v>
      </c>
      <c r="AY645">
        <v>2</v>
      </c>
      <c r="AZ645">
        <v>2</v>
      </c>
      <c r="BA645">
        <v>2</v>
      </c>
      <c r="BB645">
        <v>3</v>
      </c>
      <c r="BC645">
        <v>1</v>
      </c>
      <c r="BD645">
        <v>0</v>
      </c>
      <c r="BE645">
        <v>6</v>
      </c>
      <c r="BF645">
        <v>9</v>
      </c>
      <c r="BG645">
        <v>585</v>
      </c>
      <c r="BH645">
        <v>78</v>
      </c>
      <c r="BI645">
        <v>35</v>
      </c>
      <c r="BJ645">
        <v>8</v>
      </c>
      <c r="BK645">
        <v>3</v>
      </c>
      <c r="BL645">
        <v>1</v>
      </c>
      <c r="BM645">
        <v>2</v>
      </c>
      <c r="BN645">
        <v>1</v>
      </c>
      <c r="BO645">
        <v>8</v>
      </c>
      <c r="BP645">
        <v>6</v>
      </c>
      <c r="BQ645">
        <v>1</v>
      </c>
      <c r="BR645">
        <v>1</v>
      </c>
      <c r="BS645">
        <v>0</v>
      </c>
      <c r="BT645">
        <v>1</v>
      </c>
      <c r="BU645">
        <v>0</v>
      </c>
      <c r="BV645">
        <v>2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1</v>
      </c>
      <c r="CH645">
        <v>0</v>
      </c>
      <c r="CI645">
        <v>0</v>
      </c>
      <c r="CJ645">
        <v>1</v>
      </c>
      <c r="CK645">
        <v>3</v>
      </c>
      <c r="CL645">
        <v>4</v>
      </c>
      <c r="CM645">
        <v>78</v>
      </c>
      <c r="CN645">
        <v>26</v>
      </c>
      <c r="CO645">
        <v>7</v>
      </c>
      <c r="CP645">
        <v>3</v>
      </c>
      <c r="CQ645">
        <v>3</v>
      </c>
      <c r="CR645">
        <v>3</v>
      </c>
      <c r="CS645">
        <v>3</v>
      </c>
      <c r="CT645">
        <v>1</v>
      </c>
      <c r="CU645">
        <v>1</v>
      </c>
      <c r="CV645">
        <v>0</v>
      </c>
      <c r="CW645">
        <v>1</v>
      </c>
      <c r="CX645">
        <v>0</v>
      </c>
      <c r="CY645">
        <v>3</v>
      </c>
      <c r="CZ645">
        <v>0</v>
      </c>
      <c r="DA645">
        <v>1</v>
      </c>
      <c r="DB645">
        <v>0</v>
      </c>
      <c r="DC645">
        <v>0</v>
      </c>
      <c r="DD645">
        <v>0</v>
      </c>
      <c r="DE645">
        <v>26</v>
      </c>
      <c r="DF645">
        <v>27</v>
      </c>
      <c r="DG645">
        <v>11</v>
      </c>
      <c r="DH645">
        <v>7</v>
      </c>
      <c r="DI645">
        <v>1</v>
      </c>
      <c r="DJ645">
        <v>0</v>
      </c>
      <c r="DK645">
        <v>0</v>
      </c>
      <c r="DL645">
        <v>1</v>
      </c>
      <c r="DM645">
        <v>1</v>
      </c>
      <c r="DN645">
        <v>0</v>
      </c>
      <c r="DO645">
        <v>0</v>
      </c>
      <c r="DP645">
        <v>0</v>
      </c>
      <c r="DQ645">
        <v>1</v>
      </c>
      <c r="DR645">
        <v>0</v>
      </c>
      <c r="DS645">
        <v>0</v>
      </c>
      <c r="DT645">
        <v>0</v>
      </c>
      <c r="DU645">
        <v>1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1</v>
      </c>
      <c r="ED645">
        <v>0</v>
      </c>
      <c r="EE645">
        <v>0</v>
      </c>
      <c r="EF645">
        <v>1</v>
      </c>
      <c r="EG645">
        <v>0</v>
      </c>
      <c r="EH645">
        <v>2</v>
      </c>
      <c r="EI645">
        <v>27</v>
      </c>
      <c r="EJ645">
        <v>22</v>
      </c>
      <c r="EK645">
        <v>6</v>
      </c>
      <c r="EL645">
        <v>2</v>
      </c>
      <c r="EM645">
        <v>1</v>
      </c>
      <c r="EN645">
        <v>0</v>
      </c>
      <c r="EO645">
        <v>1</v>
      </c>
      <c r="EP645">
        <v>0</v>
      </c>
      <c r="EQ645">
        <v>2</v>
      </c>
      <c r="ER645">
        <v>1</v>
      </c>
      <c r="ES645">
        <v>0</v>
      </c>
      <c r="ET645">
        <v>0</v>
      </c>
      <c r="EU645">
        <v>1</v>
      </c>
      <c r="EV645">
        <v>0</v>
      </c>
      <c r="EW645">
        <v>0</v>
      </c>
      <c r="EX645">
        <v>0</v>
      </c>
      <c r="EY645">
        <v>0</v>
      </c>
      <c r="EZ645">
        <v>4</v>
      </c>
      <c r="FA645">
        <v>2</v>
      </c>
      <c r="FB645">
        <v>1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0</v>
      </c>
      <c r="FL645">
        <v>1</v>
      </c>
      <c r="FM645">
        <v>0</v>
      </c>
      <c r="FN645">
        <v>0</v>
      </c>
      <c r="FO645">
        <v>22</v>
      </c>
      <c r="FP645">
        <v>23</v>
      </c>
      <c r="FQ645">
        <v>12</v>
      </c>
      <c r="FR645">
        <v>5</v>
      </c>
      <c r="FS645">
        <v>0</v>
      </c>
      <c r="FT645">
        <v>0</v>
      </c>
      <c r="FU645">
        <v>0</v>
      </c>
      <c r="FV645">
        <v>0</v>
      </c>
      <c r="FW645">
        <v>0</v>
      </c>
      <c r="FX645">
        <v>1</v>
      </c>
      <c r="FY645">
        <v>2</v>
      </c>
      <c r="FZ645">
        <v>0</v>
      </c>
      <c r="GA645">
        <v>0</v>
      </c>
      <c r="GB645">
        <v>0</v>
      </c>
      <c r="GC645">
        <v>0</v>
      </c>
      <c r="GD645">
        <v>0</v>
      </c>
      <c r="GE645">
        <v>0</v>
      </c>
      <c r="GF645">
        <v>0</v>
      </c>
      <c r="GG645">
        <v>0</v>
      </c>
      <c r="GH645">
        <v>0</v>
      </c>
      <c r="GI645">
        <v>0</v>
      </c>
      <c r="GJ645">
        <v>0</v>
      </c>
      <c r="GK645">
        <v>3</v>
      </c>
      <c r="GL645">
        <v>0</v>
      </c>
      <c r="GM645">
        <v>0</v>
      </c>
      <c r="GN645">
        <v>0</v>
      </c>
      <c r="GO645">
        <v>0</v>
      </c>
      <c r="GP645">
        <v>0</v>
      </c>
      <c r="GQ645">
        <v>0</v>
      </c>
      <c r="GR645">
        <v>0</v>
      </c>
      <c r="GS645">
        <v>0</v>
      </c>
      <c r="GT645">
        <v>0</v>
      </c>
      <c r="GU645">
        <v>23</v>
      </c>
      <c r="GV645">
        <v>80</v>
      </c>
      <c r="GW645">
        <v>39</v>
      </c>
      <c r="GX645">
        <v>2</v>
      </c>
      <c r="GY645">
        <v>7</v>
      </c>
      <c r="GZ645">
        <v>0</v>
      </c>
      <c r="HA645">
        <v>6</v>
      </c>
      <c r="HB645">
        <v>1</v>
      </c>
      <c r="HC645">
        <v>1</v>
      </c>
      <c r="HD645">
        <v>0</v>
      </c>
      <c r="HE645">
        <v>0</v>
      </c>
      <c r="HF645">
        <v>2</v>
      </c>
      <c r="HG645">
        <v>3</v>
      </c>
      <c r="HH645">
        <v>0</v>
      </c>
      <c r="HI645">
        <v>1</v>
      </c>
      <c r="HJ645">
        <v>1</v>
      </c>
      <c r="HK645">
        <v>1</v>
      </c>
      <c r="HL645">
        <v>4</v>
      </c>
      <c r="HM645">
        <v>2</v>
      </c>
      <c r="HN645">
        <v>4</v>
      </c>
      <c r="HO645">
        <v>0</v>
      </c>
      <c r="HP645">
        <v>0</v>
      </c>
      <c r="HQ645">
        <v>3</v>
      </c>
      <c r="HR645">
        <v>0</v>
      </c>
      <c r="HS645">
        <v>0</v>
      </c>
      <c r="HT645">
        <v>0</v>
      </c>
      <c r="HU645">
        <v>0</v>
      </c>
      <c r="HV645">
        <v>2</v>
      </c>
      <c r="HW645">
        <v>1</v>
      </c>
      <c r="HX645">
        <v>80</v>
      </c>
      <c r="HY645">
        <v>30</v>
      </c>
      <c r="HZ645">
        <v>16</v>
      </c>
      <c r="IA645">
        <v>2</v>
      </c>
      <c r="IB645">
        <v>0</v>
      </c>
      <c r="IC645">
        <v>0</v>
      </c>
      <c r="ID645">
        <v>1</v>
      </c>
      <c r="IE645">
        <v>1</v>
      </c>
      <c r="IF645">
        <v>1</v>
      </c>
      <c r="IG645">
        <v>0</v>
      </c>
      <c r="IH645">
        <v>0</v>
      </c>
      <c r="II645">
        <v>2</v>
      </c>
      <c r="IJ645">
        <v>0</v>
      </c>
      <c r="IK645">
        <v>0</v>
      </c>
      <c r="IL645">
        <v>0</v>
      </c>
      <c r="IM645">
        <v>0</v>
      </c>
      <c r="IN645">
        <v>0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1</v>
      </c>
      <c r="IU645">
        <v>0</v>
      </c>
      <c r="IV645">
        <v>0</v>
      </c>
      <c r="IW645">
        <v>0</v>
      </c>
      <c r="IX645">
        <v>0</v>
      </c>
      <c r="IY645">
        <v>1</v>
      </c>
      <c r="IZ645">
        <v>2</v>
      </c>
      <c r="JA645">
        <v>0</v>
      </c>
      <c r="JB645">
        <v>1</v>
      </c>
      <c r="JC645">
        <v>2</v>
      </c>
      <c r="JD645">
        <v>30</v>
      </c>
      <c r="JE645">
        <v>5</v>
      </c>
      <c r="JF645">
        <v>3</v>
      </c>
      <c r="JG645">
        <v>0</v>
      </c>
      <c r="JH645">
        <v>0</v>
      </c>
      <c r="JI645">
        <v>1</v>
      </c>
      <c r="JJ645">
        <v>0</v>
      </c>
      <c r="JK645">
        <v>0</v>
      </c>
      <c r="JL645">
        <v>0</v>
      </c>
      <c r="JM645">
        <v>1</v>
      </c>
      <c r="JN645">
        <v>0</v>
      </c>
      <c r="JO645">
        <v>0</v>
      </c>
      <c r="JP645">
        <v>0</v>
      </c>
      <c r="JQ645">
        <v>0</v>
      </c>
      <c r="JR645">
        <v>0</v>
      </c>
      <c r="JS645">
        <v>0</v>
      </c>
      <c r="JT645">
        <v>0</v>
      </c>
      <c r="JU645">
        <v>0</v>
      </c>
      <c r="JV645">
        <v>0</v>
      </c>
      <c r="JW645">
        <v>0</v>
      </c>
      <c r="JX645">
        <v>0</v>
      </c>
      <c r="JY645">
        <v>5</v>
      </c>
      <c r="JZ645">
        <v>2</v>
      </c>
      <c r="KA645">
        <v>0</v>
      </c>
      <c r="KB645">
        <v>0</v>
      </c>
      <c r="KC645">
        <v>0</v>
      </c>
      <c r="KD645">
        <v>0</v>
      </c>
      <c r="KE645">
        <v>1</v>
      </c>
      <c r="KF645">
        <v>1</v>
      </c>
      <c r="KG645">
        <v>0</v>
      </c>
      <c r="KH645">
        <v>0</v>
      </c>
      <c r="KI645">
        <v>0</v>
      </c>
      <c r="KJ645">
        <v>0</v>
      </c>
      <c r="KK645">
        <v>0</v>
      </c>
      <c r="KL645">
        <v>0</v>
      </c>
      <c r="KM645">
        <v>0</v>
      </c>
      <c r="KN645">
        <v>0</v>
      </c>
      <c r="KO645">
        <v>0</v>
      </c>
      <c r="KP645">
        <v>0</v>
      </c>
      <c r="KQ645">
        <v>2</v>
      </c>
      <c r="KR645">
        <v>1</v>
      </c>
      <c r="KS645">
        <v>0</v>
      </c>
      <c r="KT645">
        <v>0</v>
      </c>
      <c r="KU645">
        <v>0</v>
      </c>
      <c r="KV645">
        <v>0</v>
      </c>
      <c r="KW645">
        <v>0</v>
      </c>
      <c r="KX645">
        <v>0</v>
      </c>
      <c r="KY645">
        <v>0</v>
      </c>
      <c r="KZ645">
        <v>0</v>
      </c>
      <c r="LA645">
        <v>0</v>
      </c>
      <c r="LB645">
        <v>0</v>
      </c>
      <c r="LC645">
        <v>0</v>
      </c>
      <c r="LD645">
        <v>0</v>
      </c>
      <c r="LE645">
        <v>0</v>
      </c>
      <c r="LF645">
        <v>0</v>
      </c>
      <c r="LG645">
        <v>0</v>
      </c>
      <c r="LH645">
        <v>0</v>
      </c>
      <c r="LI645">
        <v>0</v>
      </c>
      <c r="LJ645">
        <v>1</v>
      </c>
      <c r="LK645">
        <v>0</v>
      </c>
      <c r="LL645">
        <v>0</v>
      </c>
      <c r="LM645">
        <v>1</v>
      </c>
    </row>
    <row r="646" spans="1:325">
      <c r="A646" t="s">
        <v>659</v>
      </c>
      <c r="B646" t="s">
        <v>635</v>
      </c>
      <c r="C646" t="str">
        <f>"181613"</f>
        <v>181613</v>
      </c>
      <c r="D646" t="s">
        <v>657</v>
      </c>
      <c r="E646">
        <v>1</v>
      </c>
      <c r="F646">
        <v>921</v>
      </c>
      <c r="G646">
        <v>690</v>
      </c>
      <c r="H646">
        <v>138</v>
      </c>
      <c r="I646">
        <v>552</v>
      </c>
      <c r="J646">
        <v>2</v>
      </c>
      <c r="K646">
        <v>2</v>
      </c>
      <c r="L646">
        <v>2</v>
      </c>
      <c r="M646">
        <v>2</v>
      </c>
      <c r="N646">
        <v>0</v>
      </c>
      <c r="O646">
        <v>0</v>
      </c>
      <c r="P646">
        <v>0</v>
      </c>
      <c r="Q646">
        <v>0</v>
      </c>
      <c r="R646">
        <v>2</v>
      </c>
      <c r="S646">
        <v>554</v>
      </c>
      <c r="T646">
        <v>2</v>
      </c>
      <c r="U646">
        <v>0</v>
      </c>
      <c r="V646">
        <v>554</v>
      </c>
      <c r="W646">
        <v>16</v>
      </c>
      <c r="X646">
        <v>8</v>
      </c>
      <c r="Y646">
        <v>8</v>
      </c>
      <c r="Z646">
        <v>0</v>
      </c>
      <c r="AA646">
        <v>538</v>
      </c>
      <c r="AB646">
        <v>320</v>
      </c>
      <c r="AC646">
        <v>30</v>
      </c>
      <c r="AD646">
        <v>50</v>
      </c>
      <c r="AE646">
        <v>4</v>
      </c>
      <c r="AF646">
        <v>10</v>
      </c>
      <c r="AG646">
        <v>2</v>
      </c>
      <c r="AH646">
        <v>49</v>
      </c>
      <c r="AI646">
        <v>37</v>
      </c>
      <c r="AJ646">
        <v>4</v>
      </c>
      <c r="AK646">
        <v>2</v>
      </c>
      <c r="AL646">
        <v>26</v>
      </c>
      <c r="AM646">
        <v>56</v>
      </c>
      <c r="AN646">
        <v>15</v>
      </c>
      <c r="AO646">
        <v>0</v>
      </c>
      <c r="AP646">
        <v>12</v>
      </c>
      <c r="AQ646">
        <v>0</v>
      </c>
      <c r="AR646">
        <v>5</v>
      </c>
      <c r="AS646">
        <v>1</v>
      </c>
      <c r="AT646">
        <v>0</v>
      </c>
      <c r="AU646">
        <v>1</v>
      </c>
      <c r="AV646">
        <v>2</v>
      </c>
      <c r="AW646">
        <v>2</v>
      </c>
      <c r="AX646">
        <v>0</v>
      </c>
      <c r="AY646">
        <v>0</v>
      </c>
      <c r="AZ646">
        <v>1</v>
      </c>
      <c r="BA646">
        <v>0</v>
      </c>
      <c r="BB646">
        <v>3</v>
      </c>
      <c r="BC646">
        <v>1</v>
      </c>
      <c r="BD646">
        <v>3</v>
      </c>
      <c r="BE646">
        <v>0</v>
      </c>
      <c r="BF646">
        <v>4</v>
      </c>
      <c r="BG646">
        <v>320</v>
      </c>
      <c r="BH646">
        <v>78</v>
      </c>
      <c r="BI646">
        <v>35</v>
      </c>
      <c r="BJ646">
        <v>11</v>
      </c>
      <c r="BK646">
        <v>5</v>
      </c>
      <c r="BL646">
        <v>0</v>
      </c>
      <c r="BM646">
        <v>2</v>
      </c>
      <c r="BN646">
        <v>0</v>
      </c>
      <c r="BO646">
        <v>7</v>
      </c>
      <c r="BP646">
        <v>1</v>
      </c>
      <c r="BQ646">
        <v>2</v>
      </c>
      <c r="BR646">
        <v>0</v>
      </c>
      <c r="BS646">
        <v>2</v>
      </c>
      <c r="BT646">
        <v>1</v>
      </c>
      <c r="BU646">
        <v>0</v>
      </c>
      <c r="BV646">
        <v>0</v>
      </c>
      <c r="BW646">
        <v>3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2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7</v>
      </c>
      <c r="CM646">
        <v>78</v>
      </c>
      <c r="CN646">
        <v>6</v>
      </c>
      <c r="CO646">
        <v>1</v>
      </c>
      <c r="CP646">
        <v>3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2</v>
      </c>
      <c r="DA646">
        <v>0</v>
      </c>
      <c r="DB646">
        <v>0</v>
      </c>
      <c r="DC646">
        <v>0</v>
      </c>
      <c r="DD646">
        <v>0</v>
      </c>
      <c r="DE646">
        <v>6</v>
      </c>
      <c r="DF646">
        <v>29</v>
      </c>
      <c r="DG646">
        <v>13</v>
      </c>
      <c r="DH646">
        <v>4</v>
      </c>
      <c r="DI646">
        <v>1</v>
      </c>
      <c r="DJ646">
        <v>0</v>
      </c>
      <c r="DK646">
        <v>0</v>
      </c>
      <c r="DL646">
        <v>1</v>
      </c>
      <c r="DM646">
        <v>0</v>
      </c>
      <c r="DN646">
        <v>0</v>
      </c>
      <c r="DO646">
        <v>0</v>
      </c>
      <c r="DP646">
        <v>2</v>
      </c>
      <c r="DQ646">
        <v>0</v>
      </c>
      <c r="DR646">
        <v>0</v>
      </c>
      <c r="DS646">
        <v>0</v>
      </c>
      <c r="DT646">
        <v>2</v>
      </c>
      <c r="DU646">
        <v>1</v>
      </c>
      <c r="DV646">
        <v>0</v>
      </c>
      <c r="DW646">
        <v>0</v>
      </c>
      <c r="DX646">
        <v>0</v>
      </c>
      <c r="DY646">
        <v>1</v>
      </c>
      <c r="DZ646">
        <v>1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3</v>
      </c>
      <c r="EI646">
        <v>29</v>
      </c>
      <c r="EJ646">
        <v>9</v>
      </c>
      <c r="EK646">
        <v>5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1</v>
      </c>
      <c r="ER646">
        <v>0</v>
      </c>
      <c r="ES646">
        <v>1</v>
      </c>
      <c r="ET646">
        <v>0</v>
      </c>
      <c r="EU646">
        <v>0</v>
      </c>
      <c r="EV646">
        <v>0</v>
      </c>
      <c r="EW646">
        <v>1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1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9</v>
      </c>
      <c r="FP646">
        <v>11</v>
      </c>
      <c r="FQ646">
        <v>7</v>
      </c>
      <c r="FR646">
        <v>1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>
        <v>0</v>
      </c>
      <c r="GO646">
        <v>0</v>
      </c>
      <c r="GP646">
        <v>1</v>
      </c>
      <c r="GQ646">
        <v>0</v>
      </c>
      <c r="GR646">
        <v>0</v>
      </c>
      <c r="GS646">
        <v>0</v>
      </c>
      <c r="GT646">
        <v>2</v>
      </c>
      <c r="GU646">
        <v>11</v>
      </c>
      <c r="GV646">
        <v>47</v>
      </c>
      <c r="GW646">
        <v>11</v>
      </c>
      <c r="GX646">
        <v>0</v>
      </c>
      <c r="GY646">
        <v>3</v>
      </c>
      <c r="GZ646">
        <v>2</v>
      </c>
      <c r="HA646">
        <v>4</v>
      </c>
      <c r="HB646">
        <v>0</v>
      </c>
      <c r="HC646">
        <v>1</v>
      </c>
      <c r="HD646">
        <v>0</v>
      </c>
      <c r="HE646">
        <v>0</v>
      </c>
      <c r="HF646">
        <v>4</v>
      </c>
      <c r="HG646">
        <v>0</v>
      </c>
      <c r="HH646">
        <v>0</v>
      </c>
      <c r="HI646">
        <v>0</v>
      </c>
      <c r="HJ646">
        <v>1</v>
      </c>
      <c r="HK646">
        <v>6</v>
      </c>
      <c r="HL646">
        <v>0</v>
      </c>
      <c r="HM646">
        <v>1</v>
      </c>
      <c r="HN646">
        <v>0</v>
      </c>
      <c r="HO646">
        <v>0</v>
      </c>
      <c r="HP646">
        <v>1</v>
      </c>
      <c r="HQ646">
        <v>6</v>
      </c>
      <c r="HR646">
        <v>0</v>
      </c>
      <c r="HS646">
        <v>4</v>
      </c>
      <c r="HT646">
        <v>0</v>
      </c>
      <c r="HU646">
        <v>0</v>
      </c>
      <c r="HV646">
        <v>3</v>
      </c>
      <c r="HW646">
        <v>0</v>
      </c>
      <c r="HX646">
        <v>47</v>
      </c>
      <c r="HY646">
        <v>31</v>
      </c>
      <c r="HZ646">
        <v>19</v>
      </c>
      <c r="IA646">
        <v>7</v>
      </c>
      <c r="IB646">
        <v>0</v>
      </c>
      <c r="IC646">
        <v>1</v>
      </c>
      <c r="ID646">
        <v>0</v>
      </c>
      <c r="IE646">
        <v>0</v>
      </c>
      <c r="IF646">
        <v>0</v>
      </c>
      <c r="IG646">
        <v>0</v>
      </c>
      <c r="IH646">
        <v>0</v>
      </c>
      <c r="II646">
        <v>0</v>
      </c>
      <c r="IJ646">
        <v>2</v>
      </c>
      <c r="IK646">
        <v>0</v>
      </c>
      <c r="IL646">
        <v>0</v>
      </c>
      <c r="IM646">
        <v>0</v>
      </c>
      <c r="IN646">
        <v>0</v>
      </c>
      <c r="IO646">
        <v>0</v>
      </c>
      <c r="IP646">
        <v>0</v>
      </c>
      <c r="IQ646">
        <v>0</v>
      </c>
      <c r="IR646">
        <v>0</v>
      </c>
      <c r="IS646">
        <v>0</v>
      </c>
      <c r="IT646">
        <v>0</v>
      </c>
      <c r="IU646">
        <v>1</v>
      </c>
      <c r="IV646">
        <v>0</v>
      </c>
      <c r="IW646">
        <v>0</v>
      </c>
      <c r="IX646">
        <v>0</v>
      </c>
      <c r="IY646">
        <v>0</v>
      </c>
      <c r="IZ646">
        <v>0</v>
      </c>
      <c r="JA646">
        <v>0</v>
      </c>
      <c r="JB646">
        <v>0</v>
      </c>
      <c r="JC646">
        <v>1</v>
      </c>
      <c r="JD646">
        <v>31</v>
      </c>
      <c r="JE646">
        <v>7</v>
      </c>
      <c r="JF646">
        <v>3</v>
      </c>
      <c r="JG646">
        <v>1</v>
      </c>
      <c r="JH646">
        <v>1</v>
      </c>
      <c r="JI646">
        <v>0</v>
      </c>
      <c r="JJ646">
        <v>1</v>
      </c>
      <c r="JK646">
        <v>0</v>
      </c>
      <c r="JL646">
        <v>0</v>
      </c>
      <c r="JM646">
        <v>0</v>
      </c>
      <c r="JN646">
        <v>0</v>
      </c>
      <c r="JO646">
        <v>0</v>
      </c>
      <c r="JP646">
        <v>0</v>
      </c>
      <c r="JQ646">
        <v>1</v>
      </c>
      <c r="JR646">
        <v>0</v>
      </c>
      <c r="JS646">
        <v>0</v>
      </c>
      <c r="JT646">
        <v>0</v>
      </c>
      <c r="JU646">
        <v>0</v>
      </c>
      <c r="JV646">
        <v>0</v>
      </c>
      <c r="JW646">
        <v>0</v>
      </c>
      <c r="JX646">
        <v>0</v>
      </c>
      <c r="JY646">
        <v>7</v>
      </c>
      <c r="JZ646">
        <v>0</v>
      </c>
      <c r="KA646">
        <v>0</v>
      </c>
      <c r="KB646">
        <v>0</v>
      </c>
      <c r="KC646">
        <v>0</v>
      </c>
      <c r="KD646">
        <v>0</v>
      </c>
      <c r="KE646">
        <v>0</v>
      </c>
      <c r="KF646">
        <v>0</v>
      </c>
      <c r="KG646">
        <v>0</v>
      </c>
      <c r="KH646">
        <v>0</v>
      </c>
      <c r="KI646">
        <v>0</v>
      </c>
      <c r="KJ646">
        <v>0</v>
      </c>
      <c r="KK646">
        <v>0</v>
      </c>
      <c r="KL646">
        <v>0</v>
      </c>
      <c r="KM646">
        <v>0</v>
      </c>
      <c r="KN646">
        <v>0</v>
      </c>
      <c r="KO646">
        <v>0</v>
      </c>
      <c r="KP646">
        <v>0</v>
      </c>
      <c r="KQ646">
        <v>0</v>
      </c>
      <c r="KR646">
        <v>0</v>
      </c>
      <c r="KS646">
        <v>0</v>
      </c>
      <c r="KT646">
        <v>0</v>
      </c>
      <c r="KU646">
        <v>0</v>
      </c>
      <c r="KV646">
        <v>0</v>
      </c>
      <c r="KW646">
        <v>0</v>
      </c>
      <c r="KX646">
        <v>0</v>
      </c>
      <c r="KY646">
        <v>0</v>
      </c>
      <c r="KZ646">
        <v>0</v>
      </c>
      <c r="LA646">
        <v>0</v>
      </c>
      <c r="LB646">
        <v>0</v>
      </c>
      <c r="LC646">
        <v>0</v>
      </c>
      <c r="LD646">
        <v>0</v>
      </c>
      <c r="LE646">
        <v>0</v>
      </c>
      <c r="LF646">
        <v>0</v>
      </c>
      <c r="LG646">
        <v>0</v>
      </c>
      <c r="LH646">
        <v>0</v>
      </c>
      <c r="LI646">
        <v>0</v>
      </c>
      <c r="LJ646">
        <v>0</v>
      </c>
      <c r="LK646">
        <v>0</v>
      </c>
      <c r="LL646">
        <v>0</v>
      </c>
      <c r="LM646">
        <v>0</v>
      </c>
    </row>
    <row r="647" spans="1:325">
      <c r="A647" t="s">
        <v>658</v>
      </c>
      <c r="B647" t="s">
        <v>635</v>
      </c>
      <c r="C647" t="str">
        <f>"181613"</f>
        <v>181613</v>
      </c>
      <c r="D647" t="s">
        <v>657</v>
      </c>
      <c r="E647">
        <v>2</v>
      </c>
      <c r="F647">
        <v>1786</v>
      </c>
      <c r="G647">
        <v>1390</v>
      </c>
      <c r="H647">
        <v>402</v>
      </c>
      <c r="I647">
        <v>988</v>
      </c>
      <c r="J647">
        <v>0</v>
      </c>
      <c r="K647">
        <v>2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988</v>
      </c>
      <c r="T647">
        <v>0</v>
      </c>
      <c r="U647">
        <v>0</v>
      </c>
      <c r="V647">
        <v>988</v>
      </c>
      <c r="W647">
        <v>18</v>
      </c>
      <c r="X647">
        <v>15</v>
      </c>
      <c r="Y647">
        <v>3</v>
      </c>
      <c r="Z647">
        <v>0</v>
      </c>
      <c r="AA647">
        <v>970</v>
      </c>
      <c r="AB647">
        <v>541</v>
      </c>
      <c r="AC647">
        <v>61</v>
      </c>
      <c r="AD647">
        <v>104</v>
      </c>
      <c r="AE647">
        <v>2</v>
      </c>
      <c r="AF647">
        <v>12</v>
      </c>
      <c r="AG647">
        <v>2</v>
      </c>
      <c r="AH647">
        <v>102</v>
      </c>
      <c r="AI647">
        <v>34</v>
      </c>
      <c r="AJ647">
        <v>0</v>
      </c>
      <c r="AK647">
        <v>2</v>
      </c>
      <c r="AL647">
        <v>42</v>
      </c>
      <c r="AM647">
        <v>91</v>
      </c>
      <c r="AN647">
        <v>32</v>
      </c>
      <c r="AO647">
        <v>0</v>
      </c>
      <c r="AP647">
        <v>12</v>
      </c>
      <c r="AQ647">
        <v>6</v>
      </c>
      <c r="AR647">
        <v>2</v>
      </c>
      <c r="AS647">
        <v>3</v>
      </c>
      <c r="AT647">
        <v>9</v>
      </c>
      <c r="AU647">
        <v>1</v>
      </c>
      <c r="AV647">
        <v>0</v>
      </c>
      <c r="AW647">
        <v>3</v>
      </c>
      <c r="AX647">
        <v>1</v>
      </c>
      <c r="AY647">
        <v>2</v>
      </c>
      <c r="AZ647">
        <v>2</v>
      </c>
      <c r="BA647">
        <v>0</v>
      </c>
      <c r="BB647">
        <v>3</v>
      </c>
      <c r="BC647">
        <v>1</v>
      </c>
      <c r="BD647">
        <v>3</v>
      </c>
      <c r="BE647">
        <v>4</v>
      </c>
      <c r="BF647">
        <v>5</v>
      </c>
      <c r="BG647">
        <v>541</v>
      </c>
      <c r="BH647">
        <v>103</v>
      </c>
      <c r="BI647">
        <v>34</v>
      </c>
      <c r="BJ647">
        <v>31</v>
      </c>
      <c r="BK647">
        <v>6</v>
      </c>
      <c r="BL647">
        <v>0</v>
      </c>
      <c r="BM647">
        <v>0</v>
      </c>
      <c r="BN647">
        <v>0</v>
      </c>
      <c r="BO647">
        <v>9</v>
      </c>
      <c r="BP647">
        <v>1</v>
      </c>
      <c r="BQ647">
        <v>1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7</v>
      </c>
      <c r="BX647">
        <v>0</v>
      </c>
      <c r="BY647">
        <v>0</v>
      </c>
      <c r="BZ647">
        <v>2</v>
      </c>
      <c r="CA647">
        <v>0</v>
      </c>
      <c r="CB647">
        <v>0</v>
      </c>
      <c r="CC647">
        <v>0</v>
      </c>
      <c r="CD647">
        <v>0</v>
      </c>
      <c r="CE647">
        <v>2</v>
      </c>
      <c r="CF647">
        <v>0</v>
      </c>
      <c r="CG647">
        <v>0</v>
      </c>
      <c r="CH647">
        <v>0</v>
      </c>
      <c r="CI647">
        <v>0</v>
      </c>
      <c r="CJ647">
        <v>1</v>
      </c>
      <c r="CK647">
        <v>0</v>
      </c>
      <c r="CL647">
        <v>9</v>
      </c>
      <c r="CM647">
        <v>103</v>
      </c>
      <c r="CN647">
        <v>32</v>
      </c>
      <c r="CO647">
        <v>12</v>
      </c>
      <c r="CP647">
        <v>6</v>
      </c>
      <c r="CQ647">
        <v>3</v>
      </c>
      <c r="CR647">
        <v>1</v>
      </c>
      <c r="CS647">
        <v>4</v>
      </c>
      <c r="CT647">
        <v>0</v>
      </c>
      <c r="CU647">
        <v>0</v>
      </c>
      <c r="CV647">
        <v>0</v>
      </c>
      <c r="CW647">
        <v>1</v>
      </c>
      <c r="CX647">
        <v>1</v>
      </c>
      <c r="CY647">
        <v>1</v>
      </c>
      <c r="CZ647">
        <v>0</v>
      </c>
      <c r="DA647">
        <v>0</v>
      </c>
      <c r="DB647">
        <v>2</v>
      </c>
      <c r="DC647">
        <v>0</v>
      </c>
      <c r="DD647">
        <v>1</v>
      </c>
      <c r="DE647">
        <v>32</v>
      </c>
      <c r="DF647">
        <v>63</v>
      </c>
      <c r="DG647">
        <v>27</v>
      </c>
      <c r="DH647">
        <v>4</v>
      </c>
      <c r="DI647">
        <v>1</v>
      </c>
      <c r="DJ647">
        <v>8</v>
      </c>
      <c r="DK647">
        <v>0</v>
      </c>
      <c r="DL647">
        <v>2</v>
      </c>
      <c r="DM647">
        <v>0</v>
      </c>
      <c r="DN647">
        <v>1</v>
      </c>
      <c r="DO647">
        <v>2</v>
      </c>
      <c r="DP647">
        <v>2</v>
      </c>
      <c r="DQ647">
        <v>0</v>
      </c>
      <c r="DR647">
        <v>0</v>
      </c>
      <c r="DS647">
        <v>0</v>
      </c>
      <c r="DT647">
        <v>0</v>
      </c>
      <c r="DU647">
        <v>1</v>
      </c>
      <c r="DV647">
        <v>0</v>
      </c>
      <c r="DW647">
        <v>0</v>
      </c>
      <c r="DX647">
        <v>0</v>
      </c>
      <c r="DY647">
        <v>3</v>
      </c>
      <c r="DZ647">
        <v>0</v>
      </c>
      <c r="EA647">
        <v>0</v>
      </c>
      <c r="EB647">
        <v>0</v>
      </c>
      <c r="EC647">
        <v>0</v>
      </c>
      <c r="ED647">
        <v>1</v>
      </c>
      <c r="EE647">
        <v>1</v>
      </c>
      <c r="EF647">
        <v>0</v>
      </c>
      <c r="EG647">
        <v>1</v>
      </c>
      <c r="EH647">
        <v>9</v>
      </c>
      <c r="EI647">
        <v>63</v>
      </c>
      <c r="EJ647">
        <v>24</v>
      </c>
      <c r="EK647">
        <v>10</v>
      </c>
      <c r="EL647">
        <v>4</v>
      </c>
      <c r="EM647">
        <v>1</v>
      </c>
      <c r="EN647">
        <v>1</v>
      </c>
      <c r="EO647">
        <v>0</v>
      </c>
      <c r="EP647">
        <v>1</v>
      </c>
      <c r="EQ647">
        <v>1</v>
      </c>
      <c r="ER647">
        <v>0</v>
      </c>
      <c r="ES647">
        <v>0</v>
      </c>
      <c r="ET647">
        <v>0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1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5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24</v>
      </c>
      <c r="FP647">
        <v>31</v>
      </c>
      <c r="FQ647">
        <v>19</v>
      </c>
      <c r="FR647">
        <v>3</v>
      </c>
      <c r="FS647">
        <v>0</v>
      </c>
      <c r="FT647">
        <v>0</v>
      </c>
      <c r="FU647">
        <v>1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1</v>
      </c>
      <c r="GE647">
        <v>0</v>
      </c>
      <c r="GF647">
        <v>0</v>
      </c>
      <c r="GG647">
        <v>0</v>
      </c>
      <c r="GH647">
        <v>0</v>
      </c>
      <c r="GI647">
        <v>0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1</v>
      </c>
      <c r="GQ647">
        <v>0</v>
      </c>
      <c r="GR647">
        <v>0</v>
      </c>
      <c r="GS647">
        <v>1</v>
      </c>
      <c r="GT647">
        <v>5</v>
      </c>
      <c r="GU647">
        <v>31</v>
      </c>
      <c r="GV647">
        <v>120</v>
      </c>
      <c r="GW647">
        <v>36</v>
      </c>
      <c r="GX647">
        <v>5</v>
      </c>
      <c r="GY647">
        <v>10</v>
      </c>
      <c r="GZ647">
        <v>4</v>
      </c>
      <c r="HA647">
        <v>5</v>
      </c>
      <c r="HB647">
        <v>3</v>
      </c>
      <c r="HC647">
        <v>5</v>
      </c>
      <c r="HD647">
        <v>1</v>
      </c>
      <c r="HE647">
        <v>2</v>
      </c>
      <c r="HF647">
        <v>2</v>
      </c>
      <c r="HG647">
        <v>3</v>
      </c>
      <c r="HH647">
        <v>0</v>
      </c>
      <c r="HI647">
        <v>2</v>
      </c>
      <c r="HJ647">
        <v>2</v>
      </c>
      <c r="HK647">
        <v>8</v>
      </c>
      <c r="HL647">
        <v>0</v>
      </c>
      <c r="HM647">
        <v>0</v>
      </c>
      <c r="HN647">
        <v>0</v>
      </c>
      <c r="HO647">
        <v>0</v>
      </c>
      <c r="HP647">
        <v>0</v>
      </c>
      <c r="HQ647">
        <v>17</v>
      </c>
      <c r="HR647">
        <v>0</v>
      </c>
      <c r="HS647">
        <v>5</v>
      </c>
      <c r="HT647">
        <v>2</v>
      </c>
      <c r="HU647">
        <v>1</v>
      </c>
      <c r="HV647">
        <v>6</v>
      </c>
      <c r="HW647">
        <v>1</v>
      </c>
      <c r="HX647">
        <v>120</v>
      </c>
      <c r="HY647">
        <v>47</v>
      </c>
      <c r="HZ647">
        <v>30</v>
      </c>
      <c r="IA647">
        <v>5</v>
      </c>
      <c r="IB647">
        <v>0</v>
      </c>
      <c r="IC647">
        <v>0</v>
      </c>
      <c r="ID647">
        <v>1</v>
      </c>
      <c r="IE647">
        <v>0</v>
      </c>
      <c r="IF647">
        <v>0</v>
      </c>
      <c r="IG647">
        <v>0</v>
      </c>
      <c r="IH647">
        <v>1</v>
      </c>
      <c r="II647">
        <v>0</v>
      </c>
      <c r="IJ647">
        <v>3</v>
      </c>
      <c r="IK647">
        <v>0</v>
      </c>
      <c r="IL647">
        <v>1</v>
      </c>
      <c r="IM647">
        <v>1</v>
      </c>
      <c r="IN647">
        <v>0</v>
      </c>
      <c r="IO647">
        <v>0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0</v>
      </c>
      <c r="IV647">
        <v>0</v>
      </c>
      <c r="IW647">
        <v>0</v>
      </c>
      <c r="IX647">
        <v>0</v>
      </c>
      <c r="IY647">
        <v>2</v>
      </c>
      <c r="IZ647">
        <v>0</v>
      </c>
      <c r="JA647">
        <v>0</v>
      </c>
      <c r="JB647">
        <v>0</v>
      </c>
      <c r="JC647">
        <v>3</v>
      </c>
      <c r="JD647">
        <v>47</v>
      </c>
      <c r="JE647">
        <v>5</v>
      </c>
      <c r="JF647">
        <v>2</v>
      </c>
      <c r="JG647">
        <v>0</v>
      </c>
      <c r="JH647">
        <v>0</v>
      </c>
      <c r="JI647">
        <v>0</v>
      </c>
      <c r="JJ647">
        <v>1</v>
      </c>
      <c r="JK647">
        <v>0</v>
      </c>
      <c r="JL647">
        <v>1</v>
      </c>
      <c r="JM647">
        <v>0</v>
      </c>
      <c r="JN647">
        <v>0</v>
      </c>
      <c r="JO647">
        <v>0</v>
      </c>
      <c r="JP647">
        <v>0</v>
      </c>
      <c r="JQ647">
        <v>0</v>
      </c>
      <c r="JR647">
        <v>0</v>
      </c>
      <c r="JS647">
        <v>0</v>
      </c>
      <c r="JT647">
        <v>0</v>
      </c>
      <c r="JU647">
        <v>0</v>
      </c>
      <c r="JV647">
        <v>1</v>
      </c>
      <c r="JW647">
        <v>0</v>
      </c>
      <c r="JX647">
        <v>0</v>
      </c>
      <c r="JY647">
        <v>5</v>
      </c>
      <c r="JZ647">
        <v>2</v>
      </c>
      <c r="KA647">
        <v>0</v>
      </c>
      <c r="KB647">
        <v>1</v>
      </c>
      <c r="KC647">
        <v>0</v>
      </c>
      <c r="KD647">
        <v>0</v>
      </c>
      <c r="KE647">
        <v>0</v>
      </c>
      <c r="KF647">
        <v>0</v>
      </c>
      <c r="KG647">
        <v>0</v>
      </c>
      <c r="KH647">
        <v>0</v>
      </c>
      <c r="KI647">
        <v>0</v>
      </c>
      <c r="KJ647">
        <v>0</v>
      </c>
      <c r="KK647">
        <v>0</v>
      </c>
      <c r="KL647">
        <v>0</v>
      </c>
      <c r="KM647">
        <v>0</v>
      </c>
      <c r="KN647">
        <v>0</v>
      </c>
      <c r="KO647">
        <v>0</v>
      </c>
      <c r="KP647">
        <v>1</v>
      </c>
      <c r="KQ647">
        <v>2</v>
      </c>
      <c r="KR647">
        <v>2</v>
      </c>
      <c r="KS647">
        <v>0</v>
      </c>
      <c r="KT647">
        <v>0</v>
      </c>
      <c r="KU647">
        <v>0</v>
      </c>
      <c r="KV647">
        <v>1</v>
      </c>
      <c r="KW647">
        <v>0</v>
      </c>
      <c r="KX647">
        <v>0</v>
      </c>
      <c r="KY647">
        <v>0</v>
      </c>
      <c r="KZ647">
        <v>0</v>
      </c>
      <c r="LA647">
        <v>0</v>
      </c>
      <c r="LB647">
        <v>0</v>
      </c>
      <c r="LC647">
        <v>1</v>
      </c>
      <c r="LD647">
        <v>0</v>
      </c>
      <c r="LE647">
        <v>0</v>
      </c>
      <c r="LF647">
        <v>0</v>
      </c>
      <c r="LG647">
        <v>0</v>
      </c>
      <c r="LH647">
        <v>0</v>
      </c>
      <c r="LI647">
        <v>0</v>
      </c>
      <c r="LJ647">
        <v>0</v>
      </c>
      <c r="LK647">
        <v>0</v>
      </c>
      <c r="LL647">
        <v>0</v>
      </c>
      <c r="LM647">
        <v>2</v>
      </c>
    </row>
    <row r="648" spans="1:325">
      <c r="A648" t="s">
        <v>656</v>
      </c>
      <c r="B648" t="s">
        <v>635</v>
      </c>
      <c r="C648" t="str">
        <f>"181613"</f>
        <v>181613</v>
      </c>
      <c r="D648" t="s">
        <v>655</v>
      </c>
      <c r="E648">
        <v>3</v>
      </c>
      <c r="F648">
        <v>1741</v>
      </c>
      <c r="G648">
        <v>1340</v>
      </c>
      <c r="H648">
        <v>206</v>
      </c>
      <c r="I648">
        <v>1134</v>
      </c>
      <c r="J648">
        <v>0</v>
      </c>
      <c r="K648">
        <v>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1134</v>
      </c>
      <c r="T648">
        <v>0</v>
      </c>
      <c r="U648">
        <v>0</v>
      </c>
      <c r="V648">
        <v>1134</v>
      </c>
      <c r="W648">
        <v>25</v>
      </c>
      <c r="X648">
        <v>19</v>
      </c>
      <c r="Y648">
        <v>6</v>
      </c>
      <c r="Z648">
        <v>0</v>
      </c>
      <c r="AA648">
        <v>1109</v>
      </c>
      <c r="AB648">
        <v>675</v>
      </c>
      <c r="AC648">
        <v>137</v>
      </c>
      <c r="AD648">
        <v>108</v>
      </c>
      <c r="AE648">
        <v>5</v>
      </c>
      <c r="AF648">
        <v>23</v>
      </c>
      <c r="AG648">
        <v>9</v>
      </c>
      <c r="AH648">
        <v>95</v>
      </c>
      <c r="AI648">
        <v>51</v>
      </c>
      <c r="AJ648">
        <v>5</v>
      </c>
      <c r="AK648">
        <v>4</v>
      </c>
      <c r="AL648">
        <v>47</v>
      </c>
      <c r="AM648">
        <v>102</v>
      </c>
      <c r="AN648">
        <v>29</v>
      </c>
      <c r="AO648">
        <v>5</v>
      </c>
      <c r="AP648">
        <v>17</v>
      </c>
      <c r="AQ648">
        <v>3</v>
      </c>
      <c r="AR648">
        <v>3</v>
      </c>
      <c r="AS648">
        <v>2</v>
      </c>
      <c r="AT648">
        <v>4</v>
      </c>
      <c r="AU648">
        <v>2</v>
      </c>
      <c r="AV648">
        <v>0</v>
      </c>
      <c r="AW648">
        <v>2</v>
      </c>
      <c r="AX648">
        <v>1</v>
      </c>
      <c r="AY648">
        <v>1</v>
      </c>
      <c r="AZ648">
        <v>1</v>
      </c>
      <c r="BA648">
        <v>0</v>
      </c>
      <c r="BB648">
        <v>2</v>
      </c>
      <c r="BC648">
        <v>6</v>
      </c>
      <c r="BD648">
        <v>0</v>
      </c>
      <c r="BE648">
        <v>4</v>
      </c>
      <c r="BF648">
        <v>7</v>
      </c>
      <c r="BG648">
        <v>675</v>
      </c>
      <c r="BH648">
        <v>113</v>
      </c>
      <c r="BI648">
        <v>50</v>
      </c>
      <c r="BJ648">
        <v>12</v>
      </c>
      <c r="BK648">
        <v>9</v>
      </c>
      <c r="BL648">
        <v>1</v>
      </c>
      <c r="BM648">
        <v>0</v>
      </c>
      <c r="BN648">
        <v>0</v>
      </c>
      <c r="BO648">
        <v>20</v>
      </c>
      <c r="BP648">
        <v>1</v>
      </c>
      <c r="BQ648">
        <v>1</v>
      </c>
      <c r="BR648">
        <v>0</v>
      </c>
      <c r="BS648">
        <v>0</v>
      </c>
      <c r="BT648">
        <v>0</v>
      </c>
      <c r="BU648">
        <v>0</v>
      </c>
      <c r="BV648">
        <v>1</v>
      </c>
      <c r="BW648">
        <v>11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2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3</v>
      </c>
      <c r="CL648">
        <v>2</v>
      </c>
      <c r="CM648">
        <v>113</v>
      </c>
      <c r="CN648">
        <v>20</v>
      </c>
      <c r="CO648">
        <v>8</v>
      </c>
      <c r="CP648">
        <v>2</v>
      </c>
      <c r="CQ648">
        <v>0</v>
      </c>
      <c r="CR648">
        <v>0</v>
      </c>
      <c r="CS648">
        <v>2</v>
      </c>
      <c r="CT648">
        <v>2</v>
      </c>
      <c r="CU648">
        <v>1</v>
      </c>
      <c r="CV648">
        <v>0</v>
      </c>
      <c r="CW648">
        <v>0</v>
      </c>
      <c r="CX648">
        <v>2</v>
      </c>
      <c r="CY648">
        <v>0</v>
      </c>
      <c r="CZ648">
        <v>0</v>
      </c>
      <c r="DA648">
        <v>0</v>
      </c>
      <c r="DB648">
        <v>1</v>
      </c>
      <c r="DC648">
        <v>1</v>
      </c>
      <c r="DD648">
        <v>1</v>
      </c>
      <c r="DE648">
        <v>20</v>
      </c>
      <c r="DF648">
        <v>50</v>
      </c>
      <c r="DG648">
        <v>26</v>
      </c>
      <c r="DH648">
        <v>5</v>
      </c>
      <c r="DI648">
        <v>3</v>
      </c>
      <c r="DJ648">
        <v>2</v>
      </c>
      <c r="DK648">
        <v>1</v>
      </c>
      <c r="DL648">
        <v>1</v>
      </c>
      <c r="DM648">
        <v>0</v>
      </c>
      <c r="DN648">
        <v>0</v>
      </c>
      <c r="DO648">
        <v>2</v>
      </c>
      <c r="DP648">
        <v>0</v>
      </c>
      <c r="DQ648">
        <v>0</v>
      </c>
      <c r="DR648">
        <v>2</v>
      </c>
      <c r="DS648">
        <v>0</v>
      </c>
      <c r="DT648">
        <v>1</v>
      </c>
      <c r="DU648">
        <v>1</v>
      </c>
      <c r="DV648">
        <v>0</v>
      </c>
      <c r="DW648">
        <v>2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1</v>
      </c>
      <c r="EH648">
        <v>3</v>
      </c>
      <c r="EI648">
        <v>50</v>
      </c>
      <c r="EJ648">
        <v>27</v>
      </c>
      <c r="EK648">
        <v>15</v>
      </c>
      <c r="EL648">
        <v>2</v>
      </c>
      <c r="EM648">
        <v>0</v>
      </c>
      <c r="EN648">
        <v>1</v>
      </c>
      <c r="EO648">
        <v>0</v>
      </c>
      <c r="EP648">
        <v>0</v>
      </c>
      <c r="EQ648">
        <v>1</v>
      </c>
      <c r="ER648">
        <v>0</v>
      </c>
      <c r="ES648">
        <v>1</v>
      </c>
      <c r="ET648">
        <v>1</v>
      </c>
      <c r="EU648">
        <v>0</v>
      </c>
      <c r="EV648">
        <v>1</v>
      </c>
      <c r="EW648">
        <v>0</v>
      </c>
      <c r="EX648">
        <v>0</v>
      </c>
      <c r="EY648">
        <v>1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0</v>
      </c>
      <c r="FK648">
        <v>1</v>
      </c>
      <c r="FL648">
        <v>0</v>
      </c>
      <c r="FM648">
        <v>0</v>
      </c>
      <c r="FN648">
        <v>3</v>
      </c>
      <c r="FO648">
        <v>27</v>
      </c>
      <c r="FP648">
        <v>34</v>
      </c>
      <c r="FQ648">
        <v>17</v>
      </c>
      <c r="FR648">
        <v>6</v>
      </c>
      <c r="FS648">
        <v>1</v>
      </c>
      <c r="FT648">
        <v>1</v>
      </c>
      <c r="FU648">
        <v>3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1</v>
      </c>
      <c r="GB648">
        <v>0</v>
      </c>
      <c r="GC648">
        <v>0</v>
      </c>
      <c r="GD648">
        <v>0</v>
      </c>
      <c r="GE648">
        <v>1</v>
      </c>
      <c r="GF648">
        <v>0</v>
      </c>
      <c r="GG648">
        <v>0</v>
      </c>
      <c r="GH648">
        <v>0</v>
      </c>
      <c r="GI648">
        <v>0</v>
      </c>
      <c r="GJ648">
        <v>0</v>
      </c>
      <c r="GK648">
        <v>0</v>
      </c>
      <c r="GL648">
        <v>0</v>
      </c>
      <c r="GM648">
        <v>0</v>
      </c>
      <c r="GN648">
        <v>1</v>
      </c>
      <c r="GO648">
        <v>0</v>
      </c>
      <c r="GP648">
        <v>1</v>
      </c>
      <c r="GQ648">
        <v>0</v>
      </c>
      <c r="GR648">
        <v>0</v>
      </c>
      <c r="GS648">
        <v>1</v>
      </c>
      <c r="GT648">
        <v>1</v>
      </c>
      <c r="GU648">
        <v>34</v>
      </c>
      <c r="GV648">
        <v>121</v>
      </c>
      <c r="GW648">
        <v>37</v>
      </c>
      <c r="GX648">
        <v>4</v>
      </c>
      <c r="GY648">
        <v>11</v>
      </c>
      <c r="GZ648">
        <v>4</v>
      </c>
      <c r="HA648">
        <v>6</v>
      </c>
      <c r="HB648">
        <v>5</v>
      </c>
      <c r="HC648">
        <v>0</v>
      </c>
      <c r="HD648">
        <v>2</v>
      </c>
      <c r="HE648">
        <v>1</v>
      </c>
      <c r="HF648">
        <v>6</v>
      </c>
      <c r="HG648">
        <v>7</v>
      </c>
      <c r="HH648">
        <v>1</v>
      </c>
      <c r="HI648">
        <v>0</v>
      </c>
      <c r="HJ648">
        <v>1</v>
      </c>
      <c r="HK648">
        <v>3</v>
      </c>
      <c r="HL648">
        <v>1</v>
      </c>
      <c r="HM648">
        <v>0</v>
      </c>
      <c r="HN648">
        <v>0</v>
      </c>
      <c r="HO648">
        <v>1</v>
      </c>
      <c r="HP648">
        <v>0</v>
      </c>
      <c r="HQ648">
        <v>10</v>
      </c>
      <c r="HR648">
        <v>4</v>
      </c>
      <c r="HS648">
        <v>8</v>
      </c>
      <c r="HT648">
        <v>2</v>
      </c>
      <c r="HU648">
        <v>0</v>
      </c>
      <c r="HV648">
        <v>3</v>
      </c>
      <c r="HW648">
        <v>4</v>
      </c>
      <c r="HX648">
        <v>121</v>
      </c>
      <c r="HY648">
        <v>62</v>
      </c>
      <c r="HZ648">
        <v>37</v>
      </c>
      <c r="IA648">
        <v>6</v>
      </c>
      <c r="IB648">
        <v>2</v>
      </c>
      <c r="IC648">
        <v>0</v>
      </c>
      <c r="ID648">
        <v>0</v>
      </c>
      <c r="IE648">
        <v>3</v>
      </c>
      <c r="IF648">
        <v>4</v>
      </c>
      <c r="IG648">
        <v>0</v>
      </c>
      <c r="IH648">
        <v>1</v>
      </c>
      <c r="II648">
        <v>1</v>
      </c>
      <c r="IJ648">
        <v>1</v>
      </c>
      <c r="IK648">
        <v>0</v>
      </c>
      <c r="IL648">
        <v>0</v>
      </c>
      <c r="IM648">
        <v>0</v>
      </c>
      <c r="IN648">
        <v>0</v>
      </c>
      <c r="IO648">
        <v>0</v>
      </c>
      <c r="IP648">
        <v>0</v>
      </c>
      <c r="IQ648">
        <v>1</v>
      </c>
      <c r="IR648">
        <v>0</v>
      </c>
      <c r="IS648">
        <v>0</v>
      </c>
      <c r="IT648">
        <v>1</v>
      </c>
      <c r="IU648">
        <v>0</v>
      </c>
      <c r="IV648">
        <v>3</v>
      </c>
      <c r="IW648">
        <v>0</v>
      </c>
      <c r="IX648">
        <v>0</v>
      </c>
      <c r="IY648">
        <v>0</v>
      </c>
      <c r="IZ648">
        <v>0</v>
      </c>
      <c r="JA648">
        <v>0</v>
      </c>
      <c r="JB648">
        <v>0</v>
      </c>
      <c r="JC648">
        <v>2</v>
      </c>
      <c r="JD648">
        <v>62</v>
      </c>
      <c r="JE648">
        <v>5</v>
      </c>
      <c r="JF648">
        <v>5</v>
      </c>
      <c r="JG648">
        <v>0</v>
      </c>
      <c r="JH648">
        <v>0</v>
      </c>
      <c r="JI648">
        <v>0</v>
      </c>
      <c r="JJ648">
        <v>0</v>
      </c>
      <c r="JK648">
        <v>0</v>
      </c>
      <c r="JL648">
        <v>0</v>
      </c>
      <c r="JM648">
        <v>0</v>
      </c>
      <c r="JN648">
        <v>0</v>
      </c>
      <c r="JO648">
        <v>0</v>
      </c>
      <c r="JP648">
        <v>0</v>
      </c>
      <c r="JQ648">
        <v>0</v>
      </c>
      <c r="JR648">
        <v>0</v>
      </c>
      <c r="JS648">
        <v>0</v>
      </c>
      <c r="JT648">
        <v>0</v>
      </c>
      <c r="JU648">
        <v>0</v>
      </c>
      <c r="JV648">
        <v>0</v>
      </c>
      <c r="JW648">
        <v>0</v>
      </c>
      <c r="JX648">
        <v>0</v>
      </c>
      <c r="JY648">
        <v>5</v>
      </c>
      <c r="JZ648">
        <v>0</v>
      </c>
      <c r="KA648">
        <v>0</v>
      </c>
      <c r="KB648">
        <v>0</v>
      </c>
      <c r="KC648">
        <v>0</v>
      </c>
      <c r="KD648">
        <v>0</v>
      </c>
      <c r="KE648">
        <v>0</v>
      </c>
      <c r="KF648">
        <v>0</v>
      </c>
      <c r="KG648">
        <v>0</v>
      </c>
      <c r="KH648">
        <v>0</v>
      </c>
      <c r="KI648">
        <v>0</v>
      </c>
      <c r="KJ648">
        <v>0</v>
      </c>
      <c r="KK648">
        <v>0</v>
      </c>
      <c r="KL648">
        <v>0</v>
      </c>
      <c r="KM648">
        <v>0</v>
      </c>
      <c r="KN648">
        <v>0</v>
      </c>
      <c r="KO648">
        <v>0</v>
      </c>
      <c r="KP648">
        <v>0</v>
      </c>
      <c r="KQ648">
        <v>0</v>
      </c>
      <c r="KR648">
        <v>2</v>
      </c>
      <c r="KS648">
        <v>1</v>
      </c>
      <c r="KT648">
        <v>1</v>
      </c>
      <c r="KU648">
        <v>0</v>
      </c>
      <c r="KV648">
        <v>0</v>
      </c>
      <c r="KW648">
        <v>0</v>
      </c>
      <c r="KX648">
        <v>0</v>
      </c>
      <c r="KY648">
        <v>0</v>
      </c>
      <c r="KZ648">
        <v>0</v>
      </c>
      <c r="LA648">
        <v>0</v>
      </c>
      <c r="LB648">
        <v>0</v>
      </c>
      <c r="LC648">
        <v>0</v>
      </c>
      <c r="LD648">
        <v>0</v>
      </c>
      <c r="LE648">
        <v>0</v>
      </c>
      <c r="LF648">
        <v>0</v>
      </c>
      <c r="LG648">
        <v>0</v>
      </c>
      <c r="LH648">
        <v>0</v>
      </c>
      <c r="LI648">
        <v>0</v>
      </c>
      <c r="LJ648">
        <v>0</v>
      </c>
      <c r="LK648">
        <v>0</v>
      </c>
      <c r="LL648">
        <v>0</v>
      </c>
      <c r="LM648">
        <v>2</v>
      </c>
    </row>
    <row r="649" spans="1:325">
      <c r="A649" t="s">
        <v>654</v>
      </c>
      <c r="B649" t="s">
        <v>635</v>
      </c>
      <c r="C649" t="str">
        <f>"181613"</f>
        <v>181613</v>
      </c>
      <c r="D649" t="s">
        <v>653</v>
      </c>
      <c r="E649">
        <v>4</v>
      </c>
      <c r="F649">
        <v>944</v>
      </c>
      <c r="G649">
        <v>720</v>
      </c>
      <c r="H649">
        <v>114</v>
      </c>
      <c r="I649">
        <v>606</v>
      </c>
      <c r="J649">
        <v>0</v>
      </c>
      <c r="K649">
        <v>5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606</v>
      </c>
      <c r="T649">
        <v>0</v>
      </c>
      <c r="U649">
        <v>0</v>
      </c>
      <c r="V649">
        <v>606</v>
      </c>
      <c r="W649">
        <v>15</v>
      </c>
      <c r="X649">
        <v>8</v>
      </c>
      <c r="Y649">
        <v>7</v>
      </c>
      <c r="Z649">
        <v>0</v>
      </c>
      <c r="AA649">
        <v>591</v>
      </c>
      <c r="AB649">
        <v>290</v>
      </c>
      <c r="AC649">
        <v>54</v>
      </c>
      <c r="AD649">
        <v>62</v>
      </c>
      <c r="AE649">
        <v>3</v>
      </c>
      <c r="AF649">
        <v>13</v>
      </c>
      <c r="AG649">
        <v>4</v>
      </c>
      <c r="AH649">
        <v>57</v>
      </c>
      <c r="AI649">
        <v>12</v>
      </c>
      <c r="AJ649">
        <v>2</v>
      </c>
      <c r="AK649">
        <v>0</v>
      </c>
      <c r="AL649">
        <v>14</v>
      </c>
      <c r="AM649">
        <v>25</v>
      </c>
      <c r="AN649">
        <v>8</v>
      </c>
      <c r="AO649">
        <v>0</v>
      </c>
      <c r="AP649">
        <v>5</v>
      </c>
      <c r="AQ649">
        <v>0</v>
      </c>
      <c r="AR649">
        <v>4</v>
      </c>
      <c r="AS649">
        <v>0</v>
      </c>
      <c r="AT649">
        <v>3</v>
      </c>
      <c r="AU649">
        <v>1</v>
      </c>
      <c r="AV649">
        <v>0</v>
      </c>
      <c r="AW649">
        <v>1</v>
      </c>
      <c r="AX649">
        <v>2</v>
      </c>
      <c r="AY649">
        <v>2</v>
      </c>
      <c r="AZ649">
        <v>3</v>
      </c>
      <c r="BA649">
        <v>0</v>
      </c>
      <c r="BB649">
        <v>0</v>
      </c>
      <c r="BC649">
        <v>2</v>
      </c>
      <c r="BD649">
        <v>4</v>
      </c>
      <c r="BE649">
        <v>3</v>
      </c>
      <c r="BF649">
        <v>6</v>
      </c>
      <c r="BG649">
        <v>290</v>
      </c>
      <c r="BH649">
        <v>111</v>
      </c>
      <c r="BI649">
        <v>43</v>
      </c>
      <c r="BJ649">
        <v>21</v>
      </c>
      <c r="BK649">
        <v>0</v>
      </c>
      <c r="BL649">
        <v>0</v>
      </c>
      <c r="BM649">
        <v>1</v>
      </c>
      <c r="BN649">
        <v>1</v>
      </c>
      <c r="BO649">
        <v>16</v>
      </c>
      <c r="BP649">
        <v>2</v>
      </c>
      <c r="BQ649">
        <v>4</v>
      </c>
      <c r="BR649">
        <v>0</v>
      </c>
      <c r="BS649">
        <v>2</v>
      </c>
      <c r="BT649">
        <v>2</v>
      </c>
      <c r="BU649">
        <v>1</v>
      </c>
      <c r="BV649">
        <v>0</v>
      </c>
      <c r="BW649">
        <v>7</v>
      </c>
      <c r="BX649">
        <v>0</v>
      </c>
      <c r="BY649">
        <v>0</v>
      </c>
      <c r="BZ649">
        <v>0</v>
      </c>
      <c r="CA649">
        <v>0</v>
      </c>
      <c r="CB649">
        <v>1</v>
      </c>
      <c r="CC649">
        <v>0</v>
      </c>
      <c r="CD649">
        <v>1</v>
      </c>
      <c r="CE649">
        <v>0</v>
      </c>
      <c r="CF649">
        <v>0</v>
      </c>
      <c r="CG649">
        <v>1</v>
      </c>
      <c r="CH649">
        <v>1</v>
      </c>
      <c r="CI649">
        <v>0</v>
      </c>
      <c r="CJ649">
        <v>0</v>
      </c>
      <c r="CK649">
        <v>0</v>
      </c>
      <c r="CL649">
        <v>7</v>
      </c>
      <c r="CM649">
        <v>111</v>
      </c>
      <c r="CN649">
        <v>13</v>
      </c>
      <c r="CO649">
        <v>1</v>
      </c>
      <c r="CP649">
        <v>1</v>
      </c>
      <c r="CQ649">
        <v>2</v>
      </c>
      <c r="CR649">
        <v>1</v>
      </c>
      <c r="CS649">
        <v>2</v>
      </c>
      <c r="CT649">
        <v>0</v>
      </c>
      <c r="CU649">
        <v>0</v>
      </c>
      <c r="CV649">
        <v>0</v>
      </c>
      <c r="CW649">
        <v>1</v>
      </c>
      <c r="CX649">
        <v>1</v>
      </c>
      <c r="CY649">
        <v>0</v>
      </c>
      <c r="CZ649">
        <v>0</v>
      </c>
      <c r="DA649">
        <v>3</v>
      </c>
      <c r="DB649">
        <v>1</v>
      </c>
      <c r="DC649">
        <v>0</v>
      </c>
      <c r="DD649">
        <v>0</v>
      </c>
      <c r="DE649">
        <v>13</v>
      </c>
      <c r="DF649">
        <v>40</v>
      </c>
      <c r="DG649">
        <v>17</v>
      </c>
      <c r="DH649">
        <v>4</v>
      </c>
      <c r="DI649">
        <v>2</v>
      </c>
      <c r="DJ649">
        <v>2</v>
      </c>
      <c r="DK649">
        <v>2</v>
      </c>
      <c r="DL649">
        <v>0</v>
      </c>
      <c r="DM649">
        <v>1</v>
      </c>
      <c r="DN649">
        <v>4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1</v>
      </c>
      <c r="DU649">
        <v>1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1</v>
      </c>
      <c r="EB649">
        <v>0</v>
      </c>
      <c r="EC649">
        <v>1</v>
      </c>
      <c r="ED649">
        <v>0</v>
      </c>
      <c r="EE649">
        <v>0</v>
      </c>
      <c r="EF649">
        <v>0</v>
      </c>
      <c r="EG649">
        <v>0</v>
      </c>
      <c r="EH649">
        <v>4</v>
      </c>
      <c r="EI649">
        <v>40</v>
      </c>
      <c r="EJ649">
        <v>6</v>
      </c>
      <c r="EK649">
        <v>2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1</v>
      </c>
      <c r="ES649">
        <v>0</v>
      </c>
      <c r="ET649">
        <v>1</v>
      </c>
      <c r="EU649">
        <v>0</v>
      </c>
      <c r="EV649">
        <v>0</v>
      </c>
      <c r="EW649">
        <v>0</v>
      </c>
      <c r="EX649">
        <v>2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6</v>
      </c>
      <c r="FP649">
        <v>31</v>
      </c>
      <c r="FQ649">
        <v>15</v>
      </c>
      <c r="FR649">
        <v>4</v>
      </c>
      <c r="FS649">
        <v>0</v>
      </c>
      <c r="FT649">
        <v>0</v>
      </c>
      <c r="FU649">
        <v>3</v>
      </c>
      <c r="FV649">
        <v>1</v>
      </c>
      <c r="FW649">
        <v>0</v>
      </c>
      <c r="FX649">
        <v>0</v>
      </c>
      <c r="FY649">
        <v>1</v>
      </c>
      <c r="FZ649">
        <v>0</v>
      </c>
      <c r="GA649">
        <v>3</v>
      </c>
      <c r="GB649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2</v>
      </c>
      <c r="GL649">
        <v>1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1</v>
      </c>
      <c r="GT649">
        <v>0</v>
      </c>
      <c r="GU649">
        <v>31</v>
      </c>
      <c r="GV649">
        <v>48</v>
      </c>
      <c r="GW649">
        <v>18</v>
      </c>
      <c r="GX649">
        <v>0</v>
      </c>
      <c r="GY649">
        <v>3</v>
      </c>
      <c r="GZ649">
        <v>1</v>
      </c>
      <c r="HA649">
        <v>6</v>
      </c>
      <c r="HB649">
        <v>0</v>
      </c>
      <c r="HC649">
        <v>0</v>
      </c>
      <c r="HD649">
        <v>1</v>
      </c>
      <c r="HE649">
        <v>0</v>
      </c>
      <c r="HF649">
        <v>0</v>
      </c>
      <c r="HG649">
        <v>2</v>
      </c>
      <c r="HH649">
        <v>1</v>
      </c>
      <c r="HI649">
        <v>0</v>
      </c>
      <c r="HJ649">
        <v>1</v>
      </c>
      <c r="HK649">
        <v>0</v>
      </c>
      <c r="HL649">
        <v>0</v>
      </c>
      <c r="HM649">
        <v>1</v>
      </c>
      <c r="HN649">
        <v>0</v>
      </c>
      <c r="HO649">
        <v>0</v>
      </c>
      <c r="HP649">
        <v>0</v>
      </c>
      <c r="HQ649">
        <v>4</v>
      </c>
      <c r="HR649">
        <v>1</v>
      </c>
      <c r="HS649">
        <v>1</v>
      </c>
      <c r="HT649">
        <v>2</v>
      </c>
      <c r="HU649">
        <v>2</v>
      </c>
      <c r="HV649">
        <v>2</v>
      </c>
      <c r="HW649">
        <v>2</v>
      </c>
      <c r="HX649">
        <v>48</v>
      </c>
      <c r="HY649">
        <v>47</v>
      </c>
      <c r="HZ649">
        <v>30</v>
      </c>
      <c r="IA649">
        <v>4</v>
      </c>
      <c r="IB649">
        <v>0</v>
      </c>
      <c r="IC649">
        <v>0</v>
      </c>
      <c r="ID649">
        <v>0</v>
      </c>
      <c r="IE649">
        <v>2</v>
      </c>
      <c r="IF649">
        <v>7</v>
      </c>
      <c r="IG649">
        <v>0</v>
      </c>
      <c r="IH649">
        <v>0</v>
      </c>
      <c r="II649">
        <v>0</v>
      </c>
      <c r="IJ649">
        <v>1</v>
      </c>
      <c r="IK649">
        <v>0</v>
      </c>
      <c r="IL649">
        <v>1</v>
      </c>
      <c r="IM649">
        <v>0</v>
      </c>
      <c r="IN649">
        <v>0</v>
      </c>
      <c r="IO649">
        <v>0</v>
      </c>
      <c r="IP649">
        <v>0</v>
      </c>
      <c r="IQ649">
        <v>0</v>
      </c>
      <c r="IR649">
        <v>0</v>
      </c>
      <c r="IS649">
        <v>1</v>
      </c>
      <c r="IT649">
        <v>1</v>
      </c>
      <c r="IU649">
        <v>0</v>
      </c>
      <c r="IV649">
        <v>0</v>
      </c>
      <c r="IW649">
        <v>0</v>
      </c>
      <c r="IX649">
        <v>0</v>
      </c>
      <c r="IY649">
        <v>0</v>
      </c>
      <c r="IZ649">
        <v>0</v>
      </c>
      <c r="JA649">
        <v>0</v>
      </c>
      <c r="JB649">
        <v>0</v>
      </c>
      <c r="JC649">
        <v>0</v>
      </c>
      <c r="JD649">
        <v>47</v>
      </c>
      <c r="JE649">
        <v>4</v>
      </c>
      <c r="JF649">
        <v>1</v>
      </c>
      <c r="JG649">
        <v>1</v>
      </c>
      <c r="JH649">
        <v>0</v>
      </c>
      <c r="JI649">
        <v>0</v>
      </c>
      <c r="JJ649">
        <v>0</v>
      </c>
      <c r="JK649">
        <v>0</v>
      </c>
      <c r="JL649">
        <v>0</v>
      </c>
      <c r="JM649">
        <v>0</v>
      </c>
      <c r="JN649">
        <v>0</v>
      </c>
      <c r="JO649">
        <v>1</v>
      </c>
      <c r="JP649">
        <v>0</v>
      </c>
      <c r="JQ649">
        <v>0</v>
      </c>
      <c r="JR649">
        <v>0</v>
      </c>
      <c r="JS649">
        <v>0</v>
      </c>
      <c r="JT649">
        <v>0</v>
      </c>
      <c r="JU649">
        <v>0</v>
      </c>
      <c r="JV649">
        <v>1</v>
      </c>
      <c r="JW649">
        <v>0</v>
      </c>
      <c r="JX649">
        <v>0</v>
      </c>
      <c r="JY649">
        <v>4</v>
      </c>
      <c r="JZ649">
        <v>0</v>
      </c>
      <c r="KA649">
        <v>0</v>
      </c>
      <c r="KB649">
        <v>0</v>
      </c>
      <c r="KC649">
        <v>0</v>
      </c>
      <c r="KD649">
        <v>0</v>
      </c>
      <c r="KE649">
        <v>0</v>
      </c>
      <c r="KF649">
        <v>0</v>
      </c>
      <c r="KG649">
        <v>0</v>
      </c>
      <c r="KH649">
        <v>0</v>
      </c>
      <c r="KI649">
        <v>0</v>
      </c>
      <c r="KJ649">
        <v>0</v>
      </c>
      <c r="KK649">
        <v>0</v>
      </c>
      <c r="KL649">
        <v>0</v>
      </c>
      <c r="KM649">
        <v>0</v>
      </c>
      <c r="KN649">
        <v>0</v>
      </c>
      <c r="KO649">
        <v>0</v>
      </c>
      <c r="KP649">
        <v>0</v>
      </c>
      <c r="KQ649">
        <v>0</v>
      </c>
      <c r="KR649">
        <v>1</v>
      </c>
      <c r="KS649">
        <v>0</v>
      </c>
      <c r="KT649">
        <v>0</v>
      </c>
      <c r="KU649">
        <v>0</v>
      </c>
      <c r="KV649">
        <v>0</v>
      </c>
      <c r="KW649">
        <v>0</v>
      </c>
      <c r="KX649">
        <v>0</v>
      </c>
      <c r="KY649">
        <v>0</v>
      </c>
      <c r="KZ649">
        <v>0</v>
      </c>
      <c r="LA649">
        <v>0</v>
      </c>
      <c r="LB649">
        <v>0</v>
      </c>
      <c r="LC649">
        <v>0</v>
      </c>
      <c r="LD649">
        <v>0</v>
      </c>
      <c r="LE649">
        <v>0</v>
      </c>
      <c r="LF649">
        <v>0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1</v>
      </c>
      <c r="LM649">
        <v>1</v>
      </c>
    </row>
    <row r="650" spans="1:325">
      <c r="A650" t="s">
        <v>652</v>
      </c>
      <c r="B650" t="s">
        <v>635</v>
      </c>
      <c r="C650" t="str">
        <f>"181613"</f>
        <v>181613</v>
      </c>
      <c r="D650" t="s">
        <v>651</v>
      </c>
      <c r="E650">
        <v>5</v>
      </c>
      <c r="F650">
        <v>1050</v>
      </c>
      <c r="G650">
        <v>800</v>
      </c>
      <c r="H650">
        <v>71</v>
      </c>
      <c r="I650">
        <v>729</v>
      </c>
      <c r="J650">
        <v>0</v>
      </c>
      <c r="K650">
        <v>2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729</v>
      </c>
      <c r="T650">
        <v>0</v>
      </c>
      <c r="U650">
        <v>0</v>
      </c>
      <c r="V650">
        <v>729</v>
      </c>
      <c r="W650">
        <v>14</v>
      </c>
      <c r="X650">
        <v>9</v>
      </c>
      <c r="Y650">
        <v>5</v>
      </c>
      <c r="Z650">
        <v>0</v>
      </c>
      <c r="AA650">
        <v>715</v>
      </c>
      <c r="AB650">
        <v>449</v>
      </c>
      <c r="AC650">
        <v>57</v>
      </c>
      <c r="AD650">
        <v>63</v>
      </c>
      <c r="AE650">
        <v>5</v>
      </c>
      <c r="AF650">
        <v>5</v>
      </c>
      <c r="AG650">
        <v>8</v>
      </c>
      <c r="AH650">
        <v>72</v>
      </c>
      <c r="AI650">
        <v>61</v>
      </c>
      <c r="AJ650">
        <v>3</v>
      </c>
      <c r="AK650">
        <v>0</v>
      </c>
      <c r="AL650">
        <v>33</v>
      </c>
      <c r="AM650">
        <v>74</v>
      </c>
      <c r="AN650">
        <v>36</v>
      </c>
      <c r="AO650">
        <v>1</v>
      </c>
      <c r="AP650">
        <v>10</v>
      </c>
      <c r="AQ650">
        <v>1</v>
      </c>
      <c r="AR650">
        <v>3</v>
      </c>
      <c r="AS650">
        <v>1</v>
      </c>
      <c r="AT650">
        <v>3</v>
      </c>
      <c r="AU650">
        <v>1</v>
      </c>
      <c r="AV650">
        <v>1</v>
      </c>
      <c r="AW650">
        <v>2</v>
      </c>
      <c r="AX650">
        <v>0</v>
      </c>
      <c r="AY650">
        <v>1</v>
      </c>
      <c r="AZ650">
        <v>0</v>
      </c>
      <c r="BA650">
        <v>0</v>
      </c>
      <c r="BB650">
        <v>1</v>
      </c>
      <c r="BC650">
        <v>0</v>
      </c>
      <c r="BD650">
        <v>0</v>
      </c>
      <c r="BE650">
        <v>2</v>
      </c>
      <c r="BF650">
        <v>5</v>
      </c>
      <c r="BG650">
        <v>449</v>
      </c>
      <c r="BH650">
        <v>72</v>
      </c>
      <c r="BI650">
        <v>16</v>
      </c>
      <c r="BJ650">
        <v>30</v>
      </c>
      <c r="BK650">
        <v>1</v>
      </c>
      <c r="BL650">
        <v>0</v>
      </c>
      <c r="BM650">
        <v>0</v>
      </c>
      <c r="BN650">
        <v>0</v>
      </c>
      <c r="BO650">
        <v>5</v>
      </c>
      <c r="BP650">
        <v>1</v>
      </c>
      <c r="BQ650">
        <v>3</v>
      </c>
      <c r="BR650">
        <v>1</v>
      </c>
      <c r="BS650">
        <v>0</v>
      </c>
      <c r="BT650">
        <v>0</v>
      </c>
      <c r="BU650">
        <v>0</v>
      </c>
      <c r="BV650">
        <v>0</v>
      </c>
      <c r="BW650">
        <v>3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1</v>
      </c>
      <c r="CD650">
        <v>1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5</v>
      </c>
      <c r="CL650">
        <v>5</v>
      </c>
      <c r="CM650">
        <v>72</v>
      </c>
      <c r="CN650">
        <v>10</v>
      </c>
      <c r="CO650">
        <v>4</v>
      </c>
      <c r="CP650">
        <v>2</v>
      </c>
      <c r="CQ650">
        <v>0</v>
      </c>
      <c r="CR650">
        <v>0</v>
      </c>
      <c r="CS650">
        <v>1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1</v>
      </c>
      <c r="CZ650">
        <v>0</v>
      </c>
      <c r="DA650">
        <v>0</v>
      </c>
      <c r="DB650">
        <v>0</v>
      </c>
      <c r="DC650">
        <v>1</v>
      </c>
      <c r="DD650">
        <v>1</v>
      </c>
      <c r="DE650">
        <v>10</v>
      </c>
      <c r="DF650">
        <v>42</v>
      </c>
      <c r="DG650">
        <v>16</v>
      </c>
      <c r="DH650">
        <v>0</v>
      </c>
      <c r="DI650">
        <v>2</v>
      </c>
      <c r="DJ650">
        <v>0</v>
      </c>
      <c r="DK650">
        <v>1</v>
      </c>
      <c r="DL650">
        <v>2</v>
      </c>
      <c r="DM650">
        <v>0</v>
      </c>
      <c r="DN650">
        <v>3</v>
      </c>
      <c r="DO650">
        <v>2</v>
      </c>
      <c r="DP650">
        <v>1</v>
      </c>
      <c r="DQ650">
        <v>2</v>
      </c>
      <c r="DR650">
        <v>0</v>
      </c>
      <c r="DS650">
        <v>0</v>
      </c>
      <c r="DT650">
        <v>1</v>
      </c>
      <c r="DU650">
        <v>1</v>
      </c>
      <c r="DV650">
        <v>0</v>
      </c>
      <c r="DW650">
        <v>1</v>
      </c>
      <c r="DX650">
        <v>0</v>
      </c>
      <c r="DY650">
        <v>1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1</v>
      </c>
      <c r="EG650">
        <v>0</v>
      </c>
      <c r="EH650">
        <v>8</v>
      </c>
      <c r="EI650">
        <v>42</v>
      </c>
      <c r="EJ650">
        <v>14</v>
      </c>
      <c r="EK650">
        <v>7</v>
      </c>
      <c r="EL650">
        <v>1</v>
      </c>
      <c r="EM650">
        <v>1</v>
      </c>
      <c r="EN650">
        <v>0</v>
      </c>
      <c r="EO650">
        <v>2</v>
      </c>
      <c r="EP650">
        <v>0</v>
      </c>
      <c r="EQ650">
        <v>0</v>
      </c>
      <c r="ER650">
        <v>0</v>
      </c>
      <c r="ES650">
        <v>0</v>
      </c>
      <c r="ET650">
        <v>1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0</v>
      </c>
      <c r="FC650">
        <v>0</v>
      </c>
      <c r="FD650">
        <v>0</v>
      </c>
      <c r="FE650">
        <v>0</v>
      </c>
      <c r="FF650">
        <v>1</v>
      </c>
      <c r="FG650">
        <v>0</v>
      </c>
      <c r="FH650">
        <v>0</v>
      </c>
      <c r="FI650">
        <v>0</v>
      </c>
      <c r="FJ650">
        <v>0</v>
      </c>
      <c r="FK650">
        <v>0</v>
      </c>
      <c r="FL650">
        <v>0</v>
      </c>
      <c r="FM650">
        <v>0</v>
      </c>
      <c r="FN650">
        <v>1</v>
      </c>
      <c r="FO650">
        <v>14</v>
      </c>
      <c r="FP650">
        <v>6</v>
      </c>
      <c r="FQ650">
        <v>6</v>
      </c>
      <c r="FR650">
        <v>0</v>
      </c>
      <c r="FS650">
        <v>0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0</v>
      </c>
      <c r="FZ650">
        <v>0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0</v>
      </c>
      <c r="GG650">
        <v>0</v>
      </c>
      <c r="GH650">
        <v>0</v>
      </c>
      <c r="GI650">
        <v>0</v>
      </c>
      <c r="GJ650">
        <v>0</v>
      </c>
      <c r="GK650">
        <v>0</v>
      </c>
      <c r="GL650">
        <v>0</v>
      </c>
      <c r="GM650">
        <v>0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>
        <v>0</v>
      </c>
      <c r="GU650">
        <v>6</v>
      </c>
      <c r="GV650">
        <v>75</v>
      </c>
      <c r="GW650">
        <v>22</v>
      </c>
      <c r="GX650">
        <v>3</v>
      </c>
      <c r="GY650">
        <v>4</v>
      </c>
      <c r="GZ650">
        <v>7</v>
      </c>
      <c r="HA650">
        <v>6</v>
      </c>
      <c r="HB650">
        <v>0</v>
      </c>
      <c r="HC650">
        <v>1</v>
      </c>
      <c r="HD650">
        <v>0</v>
      </c>
      <c r="HE650">
        <v>0</v>
      </c>
      <c r="HF650">
        <v>0</v>
      </c>
      <c r="HG650">
        <v>4</v>
      </c>
      <c r="HH650">
        <v>1</v>
      </c>
      <c r="HI650">
        <v>0</v>
      </c>
      <c r="HJ650">
        <v>2</v>
      </c>
      <c r="HK650">
        <v>0</v>
      </c>
      <c r="HL650">
        <v>1</v>
      </c>
      <c r="HM650">
        <v>0</v>
      </c>
      <c r="HN650">
        <v>0</v>
      </c>
      <c r="HO650">
        <v>0</v>
      </c>
      <c r="HP650">
        <v>0</v>
      </c>
      <c r="HQ650">
        <v>14</v>
      </c>
      <c r="HR650">
        <v>0</v>
      </c>
      <c r="HS650">
        <v>6</v>
      </c>
      <c r="HT650">
        <v>0</v>
      </c>
      <c r="HU650">
        <v>0</v>
      </c>
      <c r="HV650">
        <v>0</v>
      </c>
      <c r="HW650">
        <v>4</v>
      </c>
      <c r="HX650">
        <v>75</v>
      </c>
      <c r="HY650">
        <v>41</v>
      </c>
      <c r="HZ650">
        <v>22</v>
      </c>
      <c r="IA650">
        <v>8</v>
      </c>
      <c r="IB650">
        <v>0</v>
      </c>
      <c r="IC650">
        <v>0</v>
      </c>
      <c r="ID650">
        <v>0</v>
      </c>
      <c r="IE650">
        <v>0</v>
      </c>
      <c r="IF650">
        <v>1</v>
      </c>
      <c r="IG650">
        <v>0</v>
      </c>
      <c r="IH650">
        <v>0</v>
      </c>
      <c r="II650">
        <v>0</v>
      </c>
      <c r="IJ650">
        <v>0</v>
      </c>
      <c r="IK650">
        <v>0</v>
      </c>
      <c r="IL650">
        <v>3</v>
      </c>
      <c r="IM650">
        <v>0</v>
      </c>
      <c r="IN650">
        <v>0</v>
      </c>
      <c r="IO650">
        <v>0</v>
      </c>
      <c r="IP650">
        <v>0</v>
      </c>
      <c r="IQ650">
        <v>0</v>
      </c>
      <c r="IR650">
        <v>1</v>
      </c>
      <c r="IS650">
        <v>0</v>
      </c>
      <c r="IT650">
        <v>1</v>
      </c>
      <c r="IU650">
        <v>2</v>
      </c>
      <c r="IV650">
        <v>0</v>
      </c>
      <c r="IW650">
        <v>0</v>
      </c>
      <c r="IX650">
        <v>1</v>
      </c>
      <c r="IY650">
        <v>1</v>
      </c>
      <c r="IZ650">
        <v>0</v>
      </c>
      <c r="JA650">
        <v>1</v>
      </c>
      <c r="JB650">
        <v>0</v>
      </c>
      <c r="JC650">
        <v>0</v>
      </c>
      <c r="JD650">
        <v>41</v>
      </c>
      <c r="JE650">
        <v>4</v>
      </c>
      <c r="JF650">
        <v>3</v>
      </c>
      <c r="JG650">
        <v>1</v>
      </c>
      <c r="JH650">
        <v>0</v>
      </c>
      <c r="JI650">
        <v>0</v>
      </c>
      <c r="JJ650">
        <v>0</v>
      </c>
      <c r="JK650">
        <v>0</v>
      </c>
      <c r="JL650">
        <v>0</v>
      </c>
      <c r="JM650">
        <v>0</v>
      </c>
      <c r="JN650">
        <v>0</v>
      </c>
      <c r="JO650">
        <v>0</v>
      </c>
      <c r="JP650">
        <v>0</v>
      </c>
      <c r="JQ650">
        <v>0</v>
      </c>
      <c r="JR650">
        <v>0</v>
      </c>
      <c r="JS650">
        <v>0</v>
      </c>
      <c r="JT650">
        <v>0</v>
      </c>
      <c r="JU650">
        <v>0</v>
      </c>
      <c r="JV650">
        <v>0</v>
      </c>
      <c r="JW650">
        <v>0</v>
      </c>
      <c r="JX650">
        <v>0</v>
      </c>
      <c r="JY650">
        <v>4</v>
      </c>
      <c r="JZ650">
        <v>0</v>
      </c>
      <c r="KA650">
        <v>0</v>
      </c>
      <c r="KB650">
        <v>0</v>
      </c>
      <c r="KC650">
        <v>0</v>
      </c>
      <c r="KD650">
        <v>0</v>
      </c>
      <c r="KE650">
        <v>0</v>
      </c>
      <c r="KF650">
        <v>0</v>
      </c>
      <c r="KG650">
        <v>0</v>
      </c>
      <c r="KH650">
        <v>0</v>
      </c>
      <c r="KI650">
        <v>0</v>
      </c>
      <c r="KJ650">
        <v>0</v>
      </c>
      <c r="KK650">
        <v>0</v>
      </c>
      <c r="KL650">
        <v>0</v>
      </c>
      <c r="KM650">
        <v>0</v>
      </c>
      <c r="KN650">
        <v>0</v>
      </c>
      <c r="KO650">
        <v>0</v>
      </c>
      <c r="KP650">
        <v>0</v>
      </c>
      <c r="KQ650">
        <v>0</v>
      </c>
      <c r="KR650">
        <v>2</v>
      </c>
      <c r="KS650">
        <v>1</v>
      </c>
      <c r="KT650">
        <v>0</v>
      </c>
      <c r="KU650">
        <v>0</v>
      </c>
      <c r="KV650">
        <v>0</v>
      </c>
      <c r="KW650">
        <v>0</v>
      </c>
      <c r="KX650">
        <v>0</v>
      </c>
      <c r="KY650">
        <v>0</v>
      </c>
      <c r="KZ650">
        <v>0</v>
      </c>
      <c r="LA650">
        <v>0</v>
      </c>
      <c r="LB650">
        <v>0</v>
      </c>
      <c r="LC650">
        <v>0</v>
      </c>
      <c r="LD650">
        <v>0</v>
      </c>
      <c r="LE650">
        <v>1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0</v>
      </c>
      <c r="LL650">
        <v>0</v>
      </c>
      <c r="LM650">
        <v>2</v>
      </c>
    </row>
    <row r="651" spans="1:325">
      <c r="A651" t="s">
        <v>650</v>
      </c>
      <c r="B651" t="s">
        <v>635</v>
      </c>
      <c r="C651" t="str">
        <f>"181613"</f>
        <v>181613</v>
      </c>
      <c r="D651" t="s">
        <v>649</v>
      </c>
      <c r="E651">
        <v>6</v>
      </c>
      <c r="F651">
        <v>427</v>
      </c>
      <c r="G651">
        <v>330</v>
      </c>
      <c r="H651">
        <v>97</v>
      </c>
      <c r="I651">
        <v>233</v>
      </c>
      <c r="J651">
        <v>0</v>
      </c>
      <c r="K651">
        <v>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233</v>
      </c>
      <c r="T651">
        <v>0</v>
      </c>
      <c r="U651">
        <v>0</v>
      </c>
      <c r="V651">
        <v>233</v>
      </c>
      <c r="W651">
        <v>4</v>
      </c>
      <c r="X651">
        <v>2</v>
      </c>
      <c r="Y651">
        <v>2</v>
      </c>
      <c r="Z651">
        <v>0</v>
      </c>
      <c r="AA651">
        <v>229</v>
      </c>
      <c r="AB651">
        <v>110</v>
      </c>
      <c r="AC651">
        <v>18</v>
      </c>
      <c r="AD651">
        <v>12</v>
      </c>
      <c r="AE651">
        <v>1</v>
      </c>
      <c r="AF651">
        <v>3</v>
      </c>
      <c r="AG651">
        <v>2</v>
      </c>
      <c r="AH651">
        <v>33</v>
      </c>
      <c r="AI651">
        <v>7</v>
      </c>
      <c r="AJ651">
        <v>0</v>
      </c>
      <c r="AK651">
        <v>0</v>
      </c>
      <c r="AL651">
        <v>17</v>
      </c>
      <c r="AM651">
        <v>8</v>
      </c>
      <c r="AN651">
        <v>2</v>
      </c>
      <c r="AO651">
        <v>0</v>
      </c>
      <c r="AP651">
        <v>0</v>
      </c>
      <c r="AQ651">
        <v>1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3</v>
      </c>
      <c r="AX651">
        <v>0</v>
      </c>
      <c r="AY651">
        <v>2</v>
      </c>
      <c r="AZ651">
        <v>0</v>
      </c>
      <c r="BA651">
        <v>0</v>
      </c>
      <c r="BB651">
        <v>0</v>
      </c>
      <c r="BC651">
        <v>1</v>
      </c>
      <c r="BD651">
        <v>0</v>
      </c>
      <c r="BE651">
        <v>0</v>
      </c>
      <c r="BF651">
        <v>0</v>
      </c>
      <c r="BG651">
        <v>110</v>
      </c>
      <c r="BH651">
        <v>26</v>
      </c>
      <c r="BI651">
        <v>7</v>
      </c>
      <c r="BJ651">
        <v>14</v>
      </c>
      <c r="BK651">
        <v>0</v>
      </c>
      <c r="BL651">
        <v>0</v>
      </c>
      <c r="BM651">
        <v>0</v>
      </c>
      <c r="BN651">
        <v>1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1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1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2</v>
      </c>
      <c r="CM651">
        <v>26</v>
      </c>
      <c r="CN651">
        <v>8</v>
      </c>
      <c r="CO651">
        <v>3</v>
      </c>
      <c r="CP651">
        <v>4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1</v>
      </c>
      <c r="DB651">
        <v>0</v>
      </c>
      <c r="DC651">
        <v>0</v>
      </c>
      <c r="DD651">
        <v>0</v>
      </c>
      <c r="DE651">
        <v>8</v>
      </c>
      <c r="DF651">
        <v>15</v>
      </c>
      <c r="DG651">
        <v>6</v>
      </c>
      <c r="DH651">
        <v>1</v>
      </c>
      <c r="DI651">
        <v>1</v>
      </c>
      <c r="DJ651">
        <v>0</v>
      </c>
      <c r="DK651">
        <v>1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1</v>
      </c>
      <c r="DR651">
        <v>3</v>
      </c>
      <c r="DS651">
        <v>0</v>
      </c>
      <c r="DT651">
        <v>0</v>
      </c>
      <c r="DU651">
        <v>0</v>
      </c>
      <c r="DV651">
        <v>0</v>
      </c>
      <c r="DW651">
        <v>1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1</v>
      </c>
      <c r="EE651">
        <v>0</v>
      </c>
      <c r="EF651">
        <v>0</v>
      </c>
      <c r="EG651">
        <v>0</v>
      </c>
      <c r="EH651">
        <v>0</v>
      </c>
      <c r="EI651">
        <v>15</v>
      </c>
      <c r="EJ651">
        <v>1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1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0</v>
      </c>
      <c r="FN651">
        <v>0</v>
      </c>
      <c r="FO651">
        <v>1</v>
      </c>
      <c r="FP651">
        <v>13</v>
      </c>
      <c r="FQ651">
        <v>7</v>
      </c>
      <c r="FR651">
        <v>0</v>
      </c>
      <c r="FS651">
        <v>0</v>
      </c>
      <c r="FT651">
        <v>0</v>
      </c>
      <c r="FU651">
        <v>0</v>
      </c>
      <c r="FV651">
        <v>0</v>
      </c>
      <c r="FW651">
        <v>4</v>
      </c>
      <c r="FX651">
        <v>1</v>
      </c>
      <c r="FY651">
        <v>0</v>
      </c>
      <c r="FZ651">
        <v>0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0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0</v>
      </c>
      <c r="GM651">
        <v>0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1</v>
      </c>
      <c r="GT651">
        <v>0</v>
      </c>
      <c r="GU651">
        <v>13</v>
      </c>
      <c r="GV651">
        <v>35</v>
      </c>
      <c r="GW651">
        <v>5</v>
      </c>
      <c r="GX651">
        <v>1</v>
      </c>
      <c r="GY651">
        <v>4</v>
      </c>
      <c r="GZ651">
        <v>3</v>
      </c>
      <c r="HA651">
        <v>1</v>
      </c>
      <c r="HB651">
        <v>0</v>
      </c>
      <c r="HC651">
        <v>0</v>
      </c>
      <c r="HD651">
        <v>0</v>
      </c>
      <c r="HE651">
        <v>1</v>
      </c>
      <c r="HF651">
        <v>0</v>
      </c>
      <c r="HG651">
        <v>0</v>
      </c>
      <c r="HH651">
        <v>1</v>
      </c>
      <c r="HI651">
        <v>1</v>
      </c>
      <c r="HJ651">
        <v>0</v>
      </c>
      <c r="HK651">
        <v>0</v>
      </c>
      <c r="HL651">
        <v>0</v>
      </c>
      <c r="HM651">
        <v>0</v>
      </c>
      <c r="HN651">
        <v>0</v>
      </c>
      <c r="HO651">
        <v>0</v>
      </c>
      <c r="HP651">
        <v>0</v>
      </c>
      <c r="HQ651">
        <v>16</v>
      </c>
      <c r="HR651">
        <v>0</v>
      </c>
      <c r="HS651">
        <v>2</v>
      </c>
      <c r="HT651">
        <v>0</v>
      </c>
      <c r="HU651">
        <v>0</v>
      </c>
      <c r="HV651">
        <v>0</v>
      </c>
      <c r="HW651">
        <v>0</v>
      </c>
      <c r="HX651">
        <v>35</v>
      </c>
      <c r="HY651">
        <v>15</v>
      </c>
      <c r="HZ651">
        <v>9</v>
      </c>
      <c r="IA651">
        <v>1</v>
      </c>
      <c r="IB651">
        <v>1</v>
      </c>
      <c r="IC651">
        <v>0</v>
      </c>
      <c r="ID651">
        <v>0</v>
      </c>
      <c r="IE651">
        <v>0</v>
      </c>
      <c r="IF651">
        <v>1</v>
      </c>
      <c r="IG651">
        <v>0</v>
      </c>
      <c r="IH651">
        <v>0</v>
      </c>
      <c r="II651">
        <v>0</v>
      </c>
      <c r="IJ651">
        <v>1</v>
      </c>
      <c r="IK651">
        <v>0</v>
      </c>
      <c r="IL651">
        <v>0</v>
      </c>
      <c r="IM651">
        <v>0</v>
      </c>
      <c r="IN651">
        <v>0</v>
      </c>
      <c r="IO651">
        <v>1</v>
      </c>
      <c r="IP651">
        <v>0</v>
      </c>
      <c r="IQ651">
        <v>0</v>
      </c>
      <c r="IR651">
        <v>0</v>
      </c>
      <c r="IS651">
        <v>0</v>
      </c>
      <c r="IT651">
        <v>0</v>
      </c>
      <c r="IU651">
        <v>0</v>
      </c>
      <c r="IV651">
        <v>0</v>
      </c>
      <c r="IW651">
        <v>0</v>
      </c>
      <c r="IX651">
        <v>0</v>
      </c>
      <c r="IY651">
        <v>0</v>
      </c>
      <c r="IZ651">
        <v>0</v>
      </c>
      <c r="JA651">
        <v>0</v>
      </c>
      <c r="JB651">
        <v>0</v>
      </c>
      <c r="JC651">
        <v>1</v>
      </c>
      <c r="JD651">
        <v>15</v>
      </c>
      <c r="JE651">
        <v>3</v>
      </c>
      <c r="JF651">
        <v>2</v>
      </c>
      <c r="JG651">
        <v>0</v>
      </c>
      <c r="JH651">
        <v>0</v>
      </c>
      <c r="JI651">
        <v>0</v>
      </c>
      <c r="JJ651">
        <v>0</v>
      </c>
      <c r="JK651">
        <v>0</v>
      </c>
      <c r="JL651">
        <v>0</v>
      </c>
      <c r="JM651">
        <v>0</v>
      </c>
      <c r="JN651">
        <v>0</v>
      </c>
      <c r="JO651">
        <v>0</v>
      </c>
      <c r="JP651">
        <v>0</v>
      </c>
      <c r="JQ651">
        <v>0</v>
      </c>
      <c r="JR651">
        <v>0</v>
      </c>
      <c r="JS651">
        <v>0</v>
      </c>
      <c r="JT651">
        <v>0</v>
      </c>
      <c r="JU651">
        <v>0</v>
      </c>
      <c r="JV651">
        <v>0</v>
      </c>
      <c r="JW651">
        <v>0</v>
      </c>
      <c r="JX651">
        <v>1</v>
      </c>
      <c r="JY651">
        <v>3</v>
      </c>
      <c r="JZ651">
        <v>2</v>
      </c>
      <c r="KA651">
        <v>1</v>
      </c>
      <c r="KB651">
        <v>0</v>
      </c>
      <c r="KC651">
        <v>0</v>
      </c>
      <c r="KD651">
        <v>0</v>
      </c>
      <c r="KE651">
        <v>0</v>
      </c>
      <c r="KF651">
        <v>0</v>
      </c>
      <c r="KG651">
        <v>0</v>
      </c>
      <c r="KH651">
        <v>0</v>
      </c>
      <c r="KI651">
        <v>0</v>
      </c>
      <c r="KJ651">
        <v>0</v>
      </c>
      <c r="KK651">
        <v>0</v>
      </c>
      <c r="KL651">
        <v>0</v>
      </c>
      <c r="KM651">
        <v>1</v>
      </c>
      <c r="KN651">
        <v>0</v>
      </c>
      <c r="KO651">
        <v>0</v>
      </c>
      <c r="KP651">
        <v>0</v>
      </c>
      <c r="KQ651">
        <v>2</v>
      </c>
      <c r="KR651">
        <v>1</v>
      </c>
      <c r="KS651">
        <v>0</v>
      </c>
      <c r="KT651">
        <v>0</v>
      </c>
      <c r="KU651">
        <v>0</v>
      </c>
      <c r="KV651">
        <v>1</v>
      </c>
      <c r="KW651">
        <v>0</v>
      </c>
      <c r="KX651">
        <v>0</v>
      </c>
      <c r="KY651">
        <v>0</v>
      </c>
      <c r="KZ651">
        <v>0</v>
      </c>
      <c r="LA651">
        <v>0</v>
      </c>
      <c r="LB651">
        <v>0</v>
      </c>
      <c r="LC651">
        <v>0</v>
      </c>
      <c r="LD651">
        <v>0</v>
      </c>
      <c r="LE651">
        <v>0</v>
      </c>
      <c r="LF651">
        <v>0</v>
      </c>
      <c r="LG651">
        <v>0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1</v>
      </c>
    </row>
    <row r="652" spans="1:325">
      <c r="A652" s="1" t="s">
        <v>648</v>
      </c>
      <c r="B652" t="s">
        <v>635</v>
      </c>
      <c r="C652" t="str">
        <f>"181613"</f>
        <v>181613</v>
      </c>
      <c r="D652" t="s">
        <v>647</v>
      </c>
      <c r="E652">
        <v>7</v>
      </c>
      <c r="F652">
        <v>1791</v>
      </c>
      <c r="G652">
        <v>1370</v>
      </c>
      <c r="H652">
        <v>366</v>
      </c>
      <c r="I652">
        <v>1004</v>
      </c>
      <c r="J652">
        <v>0</v>
      </c>
      <c r="K652">
        <v>5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1004</v>
      </c>
      <c r="T652">
        <v>0</v>
      </c>
      <c r="U652">
        <v>0</v>
      </c>
      <c r="V652">
        <v>1004</v>
      </c>
      <c r="W652">
        <v>25</v>
      </c>
      <c r="X652">
        <v>18</v>
      </c>
      <c r="Y652">
        <v>7</v>
      </c>
      <c r="Z652">
        <v>0</v>
      </c>
      <c r="AA652">
        <v>979</v>
      </c>
      <c r="AB652">
        <v>484</v>
      </c>
      <c r="AC652">
        <v>49</v>
      </c>
      <c r="AD652">
        <v>83</v>
      </c>
      <c r="AE652">
        <v>4</v>
      </c>
      <c r="AF652">
        <v>21</v>
      </c>
      <c r="AG652">
        <v>4</v>
      </c>
      <c r="AH652">
        <v>109</v>
      </c>
      <c r="AI652">
        <v>65</v>
      </c>
      <c r="AJ652">
        <v>3</v>
      </c>
      <c r="AK652">
        <v>0</v>
      </c>
      <c r="AL652">
        <v>27</v>
      </c>
      <c r="AM652">
        <v>24</v>
      </c>
      <c r="AN652">
        <v>43</v>
      </c>
      <c r="AO652">
        <v>0</v>
      </c>
      <c r="AP652">
        <v>9</v>
      </c>
      <c r="AQ652">
        <v>0</v>
      </c>
      <c r="AR652">
        <v>0</v>
      </c>
      <c r="AS652">
        <v>4</v>
      </c>
      <c r="AT652">
        <v>3</v>
      </c>
      <c r="AU652">
        <v>0</v>
      </c>
      <c r="AV652">
        <v>1</v>
      </c>
      <c r="AW652">
        <v>4</v>
      </c>
      <c r="AX652">
        <v>0</v>
      </c>
      <c r="AY652">
        <v>11</v>
      </c>
      <c r="AZ652">
        <v>3</v>
      </c>
      <c r="BA652">
        <v>0</v>
      </c>
      <c r="BB652">
        <v>4</v>
      </c>
      <c r="BC652">
        <v>3</v>
      </c>
      <c r="BD652">
        <v>3</v>
      </c>
      <c r="BE652">
        <v>4</v>
      </c>
      <c r="BF652">
        <v>3</v>
      </c>
      <c r="BG652">
        <v>484</v>
      </c>
      <c r="BH652">
        <v>122</v>
      </c>
      <c r="BI652">
        <v>51</v>
      </c>
      <c r="BJ652">
        <v>17</v>
      </c>
      <c r="BK652">
        <v>12</v>
      </c>
      <c r="BL652">
        <v>1</v>
      </c>
      <c r="BM652">
        <v>0</v>
      </c>
      <c r="BN652">
        <v>2</v>
      </c>
      <c r="BO652">
        <v>12</v>
      </c>
      <c r="BP652">
        <v>1</v>
      </c>
      <c r="BQ652">
        <v>1</v>
      </c>
      <c r="BR652">
        <v>0</v>
      </c>
      <c r="BS652">
        <v>1</v>
      </c>
      <c r="BT652">
        <v>0</v>
      </c>
      <c r="BU652">
        <v>0</v>
      </c>
      <c r="BV652">
        <v>0</v>
      </c>
      <c r="BW652">
        <v>3</v>
      </c>
      <c r="BX652">
        <v>0</v>
      </c>
      <c r="BY652">
        <v>1</v>
      </c>
      <c r="BZ652">
        <v>0</v>
      </c>
      <c r="CA652">
        <v>1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2</v>
      </c>
      <c r="CH652">
        <v>1</v>
      </c>
      <c r="CI652">
        <v>0</v>
      </c>
      <c r="CJ652">
        <v>0</v>
      </c>
      <c r="CK652">
        <v>4</v>
      </c>
      <c r="CL652">
        <v>12</v>
      </c>
      <c r="CM652">
        <v>122</v>
      </c>
      <c r="CN652">
        <v>33</v>
      </c>
      <c r="CO652">
        <v>17</v>
      </c>
      <c r="CP652">
        <v>1</v>
      </c>
      <c r="CQ652">
        <v>1</v>
      </c>
      <c r="CR652">
        <v>4</v>
      </c>
      <c r="CS652">
        <v>0</v>
      </c>
      <c r="CT652">
        <v>1</v>
      </c>
      <c r="CU652">
        <v>1</v>
      </c>
      <c r="CV652">
        <v>1</v>
      </c>
      <c r="CW652">
        <v>2</v>
      </c>
      <c r="CX652">
        <v>1</v>
      </c>
      <c r="CY652">
        <v>1</v>
      </c>
      <c r="CZ652">
        <v>1</v>
      </c>
      <c r="DA652">
        <v>1</v>
      </c>
      <c r="DB652">
        <v>0</v>
      </c>
      <c r="DC652">
        <v>0</v>
      </c>
      <c r="DD652">
        <v>1</v>
      </c>
      <c r="DE652">
        <v>33</v>
      </c>
      <c r="DF652">
        <v>56</v>
      </c>
      <c r="DG652">
        <v>20</v>
      </c>
      <c r="DH652">
        <v>6</v>
      </c>
      <c r="DI652">
        <v>1</v>
      </c>
      <c r="DJ652">
        <v>2</v>
      </c>
      <c r="DK652">
        <v>4</v>
      </c>
      <c r="DL652">
        <v>2</v>
      </c>
      <c r="DM652">
        <v>1</v>
      </c>
      <c r="DN652">
        <v>1</v>
      </c>
      <c r="DO652">
        <v>0</v>
      </c>
      <c r="DP652">
        <v>2</v>
      </c>
      <c r="DQ652">
        <v>1</v>
      </c>
      <c r="DR652">
        <v>2</v>
      </c>
      <c r="DS652">
        <v>0</v>
      </c>
      <c r="DT652">
        <v>1</v>
      </c>
      <c r="DU652">
        <v>2</v>
      </c>
      <c r="DV652">
        <v>1</v>
      </c>
      <c r="DW652">
        <v>1</v>
      </c>
      <c r="DX652">
        <v>2</v>
      </c>
      <c r="DY652">
        <v>1</v>
      </c>
      <c r="DZ652">
        <v>0</v>
      </c>
      <c r="EA652">
        <v>0</v>
      </c>
      <c r="EB652">
        <v>0</v>
      </c>
      <c r="EC652">
        <v>0</v>
      </c>
      <c r="ED652">
        <v>1</v>
      </c>
      <c r="EE652">
        <v>0</v>
      </c>
      <c r="EF652">
        <v>2</v>
      </c>
      <c r="EG652">
        <v>0</v>
      </c>
      <c r="EH652">
        <v>3</v>
      </c>
      <c r="EI652">
        <v>56</v>
      </c>
      <c r="EJ652">
        <v>55</v>
      </c>
      <c r="EK652">
        <v>29</v>
      </c>
      <c r="EL652">
        <v>3</v>
      </c>
      <c r="EM652">
        <v>3</v>
      </c>
      <c r="EN652">
        <v>0</v>
      </c>
      <c r="EO652">
        <v>0</v>
      </c>
      <c r="EP652">
        <v>11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1</v>
      </c>
      <c r="FE652">
        <v>1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2</v>
      </c>
      <c r="FN652">
        <v>5</v>
      </c>
      <c r="FO652">
        <v>55</v>
      </c>
      <c r="FP652">
        <v>47</v>
      </c>
      <c r="FQ652">
        <v>34</v>
      </c>
      <c r="FR652">
        <v>4</v>
      </c>
      <c r="FS652">
        <v>0</v>
      </c>
      <c r="FT652">
        <v>1</v>
      </c>
      <c r="FU652">
        <v>2</v>
      </c>
      <c r="FV652">
        <v>0</v>
      </c>
      <c r="FW652">
        <v>0</v>
      </c>
      <c r="FX652">
        <v>1</v>
      </c>
      <c r="FY652">
        <v>0</v>
      </c>
      <c r="FZ652">
        <v>0</v>
      </c>
      <c r="GA652">
        <v>1</v>
      </c>
      <c r="GB652">
        <v>0</v>
      </c>
      <c r="GC652">
        <v>1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1</v>
      </c>
      <c r="GQ652">
        <v>0</v>
      </c>
      <c r="GR652">
        <v>0</v>
      </c>
      <c r="GS652">
        <v>2</v>
      </c>
      <c r="GT652">
        <v>0</v>
      </c>
      <c r="GU652">
        <v>47</v>
      </c>
      <c r="GV652">
        <v>127</v>
      </c>
      <c r="GW652">
        <v>35</v>
      </c>
      <c r="GX652">
        <v>2</v>
      </c>
      <c r="GY652">
        <v>6</v>
      </c>
      <c r="GZ652">
        <v>7</v>
      </c>
      <c r="HA652">
        <v>7</v>
      </c>
      <c r="HB652">
        <v>0</v>
      </c>
      <c r="HC652">
        <v>0</v>
      </c>
      <c r="HD652">
        <v>0</v>
      </c>
      <c r="HE652">
        <v>2</v>
      </c>
      <c r="HF652">
        <v>1</v>
      </c>
      <c r="HG652">
        <v>1</v>
      </c>
      <c r="HH652">
        <v>0</v>
      </c>
      <c r="HI652">
        <v>0</v>
      </c>
      <c r="HJ652">
        <v>1</v>
      </c>
      <c r="HK652">
        <v>1</v>
      </c>
      <c r="HL652">
        <v>0</v>
      </c>
      <c r="HM652">
        <v>0</v>
      </c>
      <c r="HN652">
        <v>1</v>
      </c>
      <c r="HO652">
        <v>0</v>
      </c>
      <c r="HP652">
        <v>0</v>
      </c>
      <c r="HQ652">
        <v>55</v>
      </c>
      <c r="HR652">
        <v>1</v>
      </c>
      <c r="HS652">
        <v>4</v>
      </c>
      <c r="HT652">
        <v>2</v>
      </c>
      <c r="HU652">
        <v>0</v>
      </c>
      <c r="HV652">
        <v>1</v>
      </c>
      <c r="HW652">
        <v>0</v>
      </c>
      <c r="HX652">
        <v>127</v>
      </c>
      <c r="HY652">
        <v>41</v>
      </c>
      <c r="HZ652">
        <v>19</v>
      </c>
      <c r="IA652">
        <v>7</v>
      </c>
      <c r="IB652">
        <v>1</v>
      </c>
      <c r="IC652">
        <v>0</v>
      </c>
      <c r="ID652">
        <v>3</v>
      </c>
      <c r="IE652">
        <v>3</v>
      </c>
      <c r="IF652">
        <v>0</v>
      </c>
      <c r="IG652">
        <v>1</v>
      </c>
      <c r="IH652">
        <v>0</v>
      </c>
      <c r="II652">
        <v>0</v>
      </c>
      <c r="IJ652">
        <v>0</v>
      </c>
      <c r="IK652">
        <v>0</v>
      </c>
      <c r="IL652">
        <v>0</v>
      </c>
      <c r="IM652">
        <v>1</v>
      </c>
      <c r="IN652">
        <v>0</v>
      </c>
      <c r="IO652">
        <v>1</v>
      </c>
      <c r="IP652">
        <v>0</v>
      </c>
      <c r="IQ652">
        <v>0</v>
      </c>
      <c r="IR652">
        <v>1</v>
      </c>
      <c r="IS652">
        <v>0</v>
      </c>
      <c r="IT652">
        <v>0</v>
      </c>
      <c r="IU652">
        <v>1</v>
      </c>
      <c r="IV652">
        <v>0</v>
      </c>
      <c r="IW652">
        <v>0</v>
      </c>
      <c r="IX652">
        <v>0</v>
      </c>
      <c r="IY652">
        <v>0</v>
      </c>
      <c r="IZ652">
        <v>0</v>
      </c>
      <c r="JA652">
        <v>0</v>
      </c>
      <c r="JB652">
        <v>1</v>
      </c>
      <c r="JC652">
        <v>2</v>
      </c>
      <c r="JD652">
        <v>41</v>
      </c>
      <c r="JE652">
        <v>8</v>
      </c>
      <c r="JF652">
        <v>5</v>
      </c>
      <c r="JG652">
        <v>0</v>
      </c>
      <c r="JH652">
        <v>0</v>
      </c>
      <c r="JI652">
        <v>0</v>
      </c>
      <c r="JJ652">
        <v>0</v>
      </c>
      <c r="JK652">
        <v>0</v>
      </c>
      <c r="JL652">
        <v>0</v>
      </c>
      <c r="JM652">
        <v>0</v>
      </c>
      <c r="JN652">
        <v>1</v>
      </c>
      <c r="JO652">
        <v>0</v>
      </c>
      <c r="JP652">
        <v>0</v>
      </c>
      <c r="JQ652">
        <v>0</v>
      </c>
      <c r="JR652">
        <v>0</v>
      </c>
      <c r="JS652">
        <v>1</v>
      </c>
      <c r="JT652">
        <v>1</v>
      </c>
      <c r="JU652">
        <v>0</v>
      </c>
      <c r="JV652">
        <v>0</v>
      </c>
      <c r="JW652">
        <v>0</v>
      </c>
      <c r="JX652">
        <v>0</v>
      </c>
      <c r="JY652">
        <v>8</v>
      </c>
      <c r="JZ652">
        <v>5</v>
      </c>
      <c r="KA652">
        <v>2</v>
      </c>
      <c r="KB652">
        <v>1</v>
      </c>
      <c r="KC652">
        <v>0</v>
      </c>
      <c r="KD652">
        <v>0</v>
      </c>
      <c r="KE652">
        <v>0</v>
      </c>
      <c r="KF652">
        <v>0</v>
      </c>
      <c r="KG652">
        <v>0</v>
      </c>
      <c r="KH652">
        <v>0</v>
      </c>
      <c r="KI652">
        <v>0</v>
      </c>
      <c r="KJ652">
        <v>0</v>
      </c>
      <c r="KK652">
        <v>0</v>
      </c>
      <c r="KL652">
        <v>0</v>
      </c>
      <c r="KM652">
        <v>0</v>
      </c>
      <c r="KN652">
        <v>0</v>
      </c>
      <c r="KO652">
        <v>1</v>
      </c>
      <c r="KP652">
        <v>1</v>
      </c>
      <c r="KQ652">
        <v>5</v>
      </c>
      <c r="KR652">
        <v>1</v>
      </c>
      <c r="KS652">
        <v>0</v>
      </c>
      <c r="KT652">
        <v>0</v>
      </c>
      <c r="KU652">
        <v>0</v>
      </c>
      <c r="KV652">
        <v>0</v>
      </c>
      <c r="KW652">
        <v>0</v>
      </c>
      <c r="KX652">
        <v>0</v>
      </c>
      <c r="KY652">
        <v>0</v>
      </c>
      <c r="KZ652">
        <v>0</v>
      </c>
      <c r="LA652">
        <v>0</v>
      </c>
      <c r="LB652">
        <v>0</v>
      </c>
      <c r="LC652">
        <v>0</v>
      </c>
      <c r="LD652">
        <v>0</v>
      </c>
      <c r="LE652">
        <v>0</v>
      </c>
      <c r="LF652">
        <v>0</v>
      </c>
      <c r="LG652">
        <v>0</v>
      </c>
      <c r="LH652">
        <v>0</v>
      </c>
      <c r="LI652">
        <v>0</v>
      </c>
      <c r="LJ652">
        <v>0</v>
      </c>
      <c r="LK652">
        <v>0</v>
      </c>
      <c r="LL652">
        <v>1</v>
      </c>
      <c r="LM652">
        <v>1</v>
      </c>
    </row>
    <row r="653" spans="1:325">
      <c r="A653" t="s">
        <v>646</v>
      </c>
      <c r="B653" t="s">
        <v>635</v>
      </c>
      <c r="C653" t="str">
        <f>"181613"</f>
        <v>181613</v>
      </c>
      <c r="D653" t="s">
        <v>645</v>
      </c>
      <c r="E653">
        <v>8</v>
      </c>
      <c r="F653">
        <v>1674</v>
      </c>
      <c r="G653">
        <v>1260</v>
      </c>
      <c r="H653">
        <v>360</v>
      </c>
      <c r="I653">
        <v>900</v>
      </c>
      <c r="J653">
        <v>0</v>
      </c>
      <c r="K653">
        <v>2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900</v>
      </c>
      <c r="T653">
        <v>0</v>
      </c>
      <c r="U653">
        <v>0</v>
      </c>
      <c r="V653">
        <v>900</v>
      </c>
      <c r="W653">
        <v>29</v>
      </c>
      <c r="X653">
        <v>23</v>
      </c>
      <c r="Y653">
        <v>6</v>
      </c>
      <c r="Z653">
        <v>0</v>
      </c>
      <c r="AA653">
        <v>871</v>
      </c>
      <c r="AB653">
        <v>495</v>
      </c>
      <c r="AC653">
        <v>32</v>
      </c>
      <c r="AD653">
        <v>85</v>
      </c>
      <c r="AE653">
        <v>5</v>
      </c>
      <c r="AF653">
        <v>13</v>
      </c>
      <c r="AG653">
        <v>3</v>
      </c>
      <c r="AH653">
        <v>100</v>
      </c>
      <c r="AI653">
        <v>62</v>
      </c>
      <c r="AJ653">
        <v>3</v>
      </c>
      <c r="AK653">
        <v>0</v>
      </c>
      <c r="AL653">
        <v>24</v>
      </c>
      <c r="AM653">
        <v>22</v>
      </c>
      <c r="AN653">
        <v>89</v>
      </c>
      <c r="AO653">
        <v>2</v>
      </c>
      <c r="AP653">
        <v>23</v>
      </c>
      <c r="AQ653">
        <v>3</v>
      </c>
      <c r="AR653">
        <v>0</v>
      </c>
      <c r="AS653">
        <v>0</v>
      </c>
      <c r="AT653">
        <v>0</v>
      </c>
      <c r="AU653">
        <v>0</v>
      </c>
      <c r="AV653">
        <v>1</v>
      </c>
      <c r="AW653">
        <v>3</v>
      </c>
      <c r="AX653">
        <v>2</v>
      </c>
      <c r="AY653">
        <v>6</v>
      </c>
      <c r="AZ653">
        <v>1</v>
      </c>
      <c r="BA653">
        <v>0</v>
      </c>
      <c r="BB653">
        <v>5</v>
      </c>
      <c r="BC653">
        <v>1</v>
      </c>
      <c r="BD653">
        <v>1</v>
      </c>
      <c r="BE653">
        <v>7</v>
      </c>
      <c r="BF653">
        <v>2</v>
      </c>
      <c r="BG653">
        <v>495</v>
      </c>
      <c r="BH653">
        <v>73</v>
      </c>
      <c r="BI653">
        <v>25</v>
      </c>
      <c r="BJ653">
        <v>10</v>
      </c>
      <c r="BK653">
        <v>2</v>
      </c>
      <c r="BL653">
        <v>1</v>
      </c>
      <c r="BM653">
        <v>0</v>
      </c>
      <c r="BN653">
        <v>6</v>
      </c>
      <c r="BO653">
        <v>12</v>
      </c>
      <c r="BP653">
        <v>2</v>
      </c>
      <c r="BQ653">
        <v>3</v>
      </c>
      <c r="BR653">
        <v>0</v>
      </c>
      <c r="BS653">
        <v>0</v>
      </c>
      <c r="BT653">
        <v>0</v>
      </c>
      <c r="BU653">
        <v>1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1</v>
      </c>
      <c r="CB653">
        <v>0</v>
      </c>
      <c r="CC653">
        <v>0</v>
      </c>
      <c r="CD653">
        <v>0</v>
      </c>
      <c r="CE653">
        <v>1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3</v>
      </c>
      <c r="CL653">
        <v>5</v>
      </c>
      <c r="CM653">
        <v>73</v>
      </c>
      <c r="CN653">
        <v>14</v>
      </c>
      <c r="CO653">
        <v>10</v>
      </c>
      <c r="CP653">
        <v>2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2</v>
      </c>
      <c r="DC653">
        <v>0</v>
      </c>
      <c r="DD653">
        <v>0</v>
      </c>
      <c r="DE653">
        <v>14</v>
      </c>
      <c r="DF653">
        <v>60</v>
      </c>
      <c r="DG653">
        <v>23</v>
      </c>
      <c r="DH653">
        <v>5</v>
      </c>
      <c r="DI653">
        <v>1</v>
      </c>
      <c r="DJ653">
        <v>2</v>
      </c>
      <c r="DK653">
        <v>1</v>
      </c>
      <c r="DL653">
        <v>0</v>
      </c>
      <c r="DM653">
        <v>2</v>
      </c>
      <c r="DN653">
        <v>8</v>
      </c>
      <c r="DO653">
        <v>2</v>
      </c>
      <c r="DP653">
        <v>2</v>
      </c>
      <c r="DQ653">
        <v>0</v>
      </c>
      <c r="DR653">
        <v>0</v>
      </c>
      <c r="DS653">
        <v>1</v>
      </c>
      <c r="DT653">
        <v>0</v>
      </c>
      <c r="DU653">
        <v>1</v>
      </c>
      <c r="DV653">
        <v>0</v>
      </c>
      <c r="DW653">
        <v>1</v>
      </c>
      <c r="DX653">
        <v>0</v>
      </c>
      <c r="DY653">
        <v>0</v>
      </c>
      <c r="DZ653">
        <v>1</v>
      </c>
      <c r="EA653">
        <v>3</v>
      </c>
      <c r="EB653">
        <v>1</v>
      </c>
      <c r="EC653">
        <v>0</v>
      </c>
      <c r="ED653">
        <v>0</v>
      </c>
      <c r="EE653">
        <v>2</v>
      </c>
      <c r="EF653">
        <v>0</v>
      </c>
      <c r="EG653">
        <v>1</v>
      </c>
      <c r="EH653">
        <v>3</v>
      </c>
      <c r="EI653">
        <v>60</v>
      </c>
      <c r="EJ653">
        <v>59</v>
      </c>
      <c r="EK653">
        <v>4</v>
      </c>
      <c r="EL653">
        <v>0</v>
      </c>
      <c r="EM653">
        <v>1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1</v>
      </c>
      <c r="EU653">
        <v>0</v>
      </c>
      <c r="EV653">
        <v>2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51</v>
      </c>
      <c r="FO653">
        <v>59</v>
      </c>
      <c r="FP653">
        <v>25</v>
      </c>
      <c r="FQ653">
        <v>20</v>
      </c>
      <c r="FR653">
        <v>1</v>
      </c>
      <c r="FS653">
        <v>0</v>
      </c>
      <c r="FT653">
        <v>0</v>
      </c>
      <c r="FU653">
        <v>1</v>
      </c>
      <c r="FV653">
        <v>1</v>
      </c>
      <c r="FW653">
        <v>0</v>
      </c>
      <c r="FX653">
        <v>0</v>
      </c>
      <c r="FY653">
        <v>0</v>
      </c>
      <c r="FZ653">
        <v>0</v>
      </c>
      <c r="GA653">
        <v>2</v>
      </c>
      <c r="GB653">
        <v>0</v>
      </c>
      <c r="GC653">
        <v>0</v>
      </c>
      <c r="GD653">
        <v>0</v>
      </c>
      <c r="GE653">
        <v>0</v>
      </c>
      <c r="GF653">
        <v>0</v>
      </c>
      <c r="GG653">
        <v>0</v>
      </c>
      <c r="GH653">
        <v>0</v>
      </c>
      <c r="GI653">
        <v>0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25</v>
      </c>
      <c r="GV653">
        <v>90</v>
      </c>
      <c r="GW653">
        <v>23</v>
      </c>
      <c r="GX653">
        <v>3</v>
      </c>
      <c r="GY653">
        <v>4</v>
      </c>
      <c r="GZ653">
        <v>5</v>
      </c>
      <c r="HA653">
        <v>6</v>
      </c>
      <c r="HB653">
        <v>2</v>
      </c>
      <c r="HC653">
        <v>1</v>
      </c>
      <c r="HD653">
        <v>2</v>
      </c>
      <c r="HE653">
        <v>0</v>
      </c>
      <c r="HF653">
        <v>1</v>
      </c>
      <c r="HG653">
        <v>3</v>
      </c>
      <c r="HH653">
        <v>0</v>
      </c>
      <c r="HI653">
        <v>0</v>
      </c>
      <c r="HJ653">
        <v>0</v>
      </c>
      <c r="HK653">
        <v>0</v>
      </c>
      <c r="HL653">
        <v>3</v>
      </c>
      <c r="HM653">
        <v>0</v>
      </c>
      <c r="HN653">
        <v>0</v>
      </c>
      <c r="HO653">
        <v>0</v>
      </c>
      <c r="HP653">
        <v>0</v>
      </c>
      <c r="HQ653">
        <v>28</v>
      </c>
      <c r="HR653">
        <v>0</v>
      </c>
      <c r="HS653">
        <v>1</v>
      </c>
      <c r="HT653">
        <v>3</v>
      </c>
      <c r="HU653">
        <v>0</v>
      </c>
      <c r="HV653">
        <v>4</v>
      </c>
      <c r="HW653">
        <v>1</v>
      </c>
      <c r="HX653">
        <v>90</v>
      </c>
      <c r="HY653">
        <v>43</v>
      </c>
      <c r="HZ653">
        <v>23</v>
      </c>
      <c r="IA653">
        <v>2</v>
      </c>
      <c r="IB653">
        <v>0</v>
      </c>
      <c r="IC653">
        <v>2</v>
      </c>
      <c r="ID653">
        <v>0</v>
      </c>
      <c r="IE653">
        <v>3</v>
      </c>
      <c r="IF653">
        <v>2</v>
      </c>
      <c r="IG653">
        <v>0</v>
      </c>
      <c r="IH653">
        <v>3</v>
      </c>
      <c r="II653">
        <v>1</v>
      </c>
      <c r="IJ653">
        <v>1</v>
      </c>
      <c r="IK653">
        <v>1</v>
      </c>
      <c r="IL653">
        <v>0</v>
      </c>
      <c r="IM653">
        <v>0</v>
      </c>
      <c r="IN653">
        <v>1</v>
      </c>
      <c r="IO653">
        <v>0</v>
      </c>
      <c r="IP653">
        <v>0</v>
      </c>
      <c r="IQ653">
        <v>0</v>
      </c>
      <c r="IR653">
        <v>0</v>
      </c>
      <c r="IS653">
        <v>1</v>
      </c>
      <c r="IT653">
        <v>0</v>
      </c>
      <c r="IU653">
        <v>0</v>
      </c>
      <c r="IV653">
        <v>2</v>
      </c>
      <c r="IW653">
        <v>0</v>
      </c>
      <c r="IX653">
        <v>1</v>
      </c>
      <c r="IY653">
        <v>0</v>
      </c>
      <c r="IZ653">
        <v>0</v>
      </c>
      <c r="JA653">
        <v>0</v>
      </c>
      <c r="JB653">
        <v>0</v>
      </c>
      <c r="JC653">
        <v>0</v>
      </c>
      <c r="JD653">
        <v>43</v>
      </c>
      <c r="JE653">
        <v>8</v>
      </c>
      <c r="JF653">
        <v>5</v>
      </c>
      <c r="JG653">
        <v>1</v>
      </c>
      <c r="JH653">
        <v>2</v>
      </c>
      <c r="JI653">
        <v>0</v>
      </c>
      <c r="JJ653">
        <v>0</v>
      </c>
      <c r="JK653">
        <v>0</v>
      </c>
      <c r="JL653">
        <v>0</v>
      </c>
      <c r="JM653">
        <v>0</v>
      </c>
      <c r="JN653">
        <v>0</v>
      </c>
      <c r="JO653">
        <v>0</v>
      </c>
      <c r="JP653">
        <v>0</v>
      </c>
      <c r="JQ653">
        <v>0</v>
      </c>
      <c r="JR653">
        <v>0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8</v>
      </c>
      <c r="JZ653">
        <v>4</v>
      </c>
      <c r="KA653">
        <v>1</v>
      </c>
      <c r="KB653">
        <v>0</v>
      </c>
      <c r="KC653">
        <v>1</v>
      </c>
      <c r="KD653">
        <v>0</v>
      </c>
      <c r="KE653">
        <v>0</v>
      </c>
      <c r="KF653">
        <v>0</v>
      </c>
      <c r="KG653">
        <v>1</v>
      </c>
      <c r="KH653">
        <v>0</v>
      </c>
      <c r="KI653">
        <v>0</v>
      </c>
      <c r="KJ653">
        <v>0</v>
      </c>
      <c r="KK653">
        <v>0</v>
      </c>
      <c r="KL653">
        <v>0</v>
      </c>
      <c r="KM653">
        <v>0</v>
      </c>
      <c r="KN653">
        <v>0</v>
      </c>
      <c r="KO653">
        <v>1</v>
      </c>
      <c r="KP653">
        <v>0</v>
      </c>
      <c r="KQ653">
        <v>4</v>
      </c>
      <c r="KR653">
        <v>0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0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0</v>
      </c>
      <c r="LM653">
        <v>0</v>
      </c>
    </row>
    <row r="654" spans="1:325">
      <c r="A654" t="s">
        <v>644</v>
      </c>
      <c r="B654" t="s">
        <v>635</v>
      </c>
      <c r="C654" t="str">
        <f>"181613"</f>
        <v>181613</v>
      </c>
      <c r="D654" t="s">
        <v>643</v>
      </c>
      <c r="E654">
        <v>9</v>
      </c>
      <c r="F654">
        <v>809</v>
      </c>
      <c r="G654">
        <v>610</v>
      </c>
      <c r="H654">
        <v>194</v>
      </c>
      <c r="I654">
        <v>416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416</v>
      </c>
      <c r="T654">
        <v>0</v>
      </c>
      <c r="U654">
        <v>0</v>
      </c>
      <c r="V654">
        <v>416</v>
      </c>
      <c r="W654">
        <v>9</v>
      </c>
      <c r="X654">
        <v>6</v>
      </c>
      <c r="Y654">
        <v>1</v>
      </c>
      <c r="Z654">
        <v>0</v>
      </c>
      <c r="AA654">
        <v>407</v>
      </c>
      <c r="AB654">
        <v>231</v>
      </c>
      <c r="AC654">
        <v>14</v>
      </c>
      <c r="AD654">
        <v>34</v>
      </c>
      <c r="AE654">
        <v>1</v>
      </c>
      <c r="AF654">
        <v>4</v>
      </c>
      <c r="AG654">
        <v>2</v>
      </c>
      <c r="AH654">
        <v>53</v>
      </c>
      <c r="AI654">
        <v>18</v>
      </c>
      <c r="AJ654">
        <v>0</v>
      </c>
      <c r="AK654">
        <v>0</v>
      </c>
      <c r="AL654">
        <v>10</v>
      </c>
      <c r="AM654">
        <v>16</v>
      </c>
      <c r="AN654">
        <v>67</v>
      </c>
      <c r="AO654">
        <v>3</v>
      </c>
      <c r="AP654">
        <v>3</v>
      </c>
      <c r="AQ654">
        <v>0</v>
      </c>
      <c r="AR654">
        <v>0</v>
      </c>
      <c r="AS654">
        <v>0</v>
      </c>
      <c r="AT654">
        <v>1</v>
      </c>
      <c r="AU654">
        <v>0</v>
      </c>
      <c r="AV654">
        <v>0</v>
      </c>
      <c r="AW654">
        <v>1</v>
      </c>
      <c r="AX654">
        <v>1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1</v>
      </c>
      <c r="BF654">
        <v>2</v>
      </c>
      <c r="BG654">
        <v>231</v>
      </c>
      <c r="BH654">
        <v>22</v>
      </c>
      <c r="BI654">
        <v>11</v>
      </c>
      <c r="BJ654">
        <v>5</v>
      </c>
      <c r="BK654">
        <v>1</v>
      </c>
      <c r="BL654">
        <v>0</v>
      </c>
      <c r="BM654">
        <v>0</v>
      </c>
      <c r="BN654">
        <v>0</v>
      </c>
      <c r="BO654">
        <v>1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1</v>
      </c>
      <c r="BZ654">
        <v>0</v>
      </c>
      <c r="CA654">
        <v>0</v>
      </c>
      <c r="CB654">
        <v>0</v>
      </c>
      <c r="CC654">
        <v>0</v>
      </c>
      <c r="CD654">
        <v>1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2</v>
      </c>
      <c r="CL654">
        <v>0</v>
      </c>
      <c r="CM654">
        <v>22</v>
      </c>
      <c r="CN654">
        <v>6</v>
      </c>
      <c r="CO654">
        <v>4</v>
      </c>
      <c r="CP654">
        <v>1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1</v>
      </c>
      <c r="DE654">
        <v>6</v>
      </c>
      <c r="DF654">
        <v>28</v>
      </c>
      <c r="DG654">
        <v>12</v>
      </c>
      <c r="DH654">
        <v>3</v>
      </c>
      <c r="DI654">
        <v>1</v>
      </c>
      <c r="DJ654">
        <v>3</v>
      </c>
      <c r="DK654">
        <v>0</v>
      </c>
      <c r="DL654">
        <v>2</v>
      </c>
      <c r="DM654">
        <v>0</v>
      </c>
      <c r="DN654">
        <v>2</v>
      </c>
      <c r="DO654">
        <v>0</v>
      </c>
      <c r="DP654">
        <v>0</v>
      </c>
      <c r="DQ654">
        <v>0</v>
      </c>
      <c r="DR654">
        <v>1</v>
      </c>
      <c r="DS654">
        <v>1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1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1</v>
      </c>
      <c r="EH654">
        <v>1</v>
      </c>
      <c r="EI654">
        <v>28</v>
      </c>
      <c r="EJ654">
        <v>29</v>
      </c>
      <c r="EK654">
        <v>11</v>
      </c>
      <c r="EL654">
        <v>1</v>
      </c>
      <c r="EM654">
        <v>1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1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3</v>
      </c>
      <c r="FM654">
        <v>0</v>
      </c>
      <c r="FN654">
        <v>12</v>
      </c>
      <c r="FO654">
        <v>29</v>
      </c>
      <c r="FP654">
        <v>15</v>
      </c>
      <c r="FQ654">
        <v>9</v>
      </c>
      <c r="FR654">
        <v>0</v>
      </c>
      <c r="FS654">
        <v>0</v>
      </c>
      <c r="FT654">
        <v>0</v>
      </c>
      <c r="FU654">
        <v>0</v>
      </c>
      <c r="FV654">
        <v>2</v>
      </c>
      <c r="FW654">
        <v>0</v>
      </c>
      <c r="FX654">
        <v>0</v>
      </c>
      <c r="FY654">
        <v>0</v>
      </c>
      <c r="FZ654">
        <v>0</v>
      </c>
      <c r="GA654">
        <v>1</v>
      </c>
      <c r="GB654">
        <v>0</v>
      </c>
      <c r="GC654">
        <v>1</v>
      </c>
      <c r="GD654">
        <v>0</v>
      </c>
      <c r="GE654">
        <v>1</v>
      </c>
      <c r="GF654">
        <v>0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1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15</v>
      </c>
      <c r="GV654">
        <v>53</v>
      </c>
      <c r="GW654">
        <v>17</v>
      </c>
      <c r="GX654">
        <v>5</v>
      </c>
      <c r="GY654">
        <v>1</v>
      </c>
      <c r="GZ654">
        <v>0</v>
      </c>
      <c r="HA654">
        <v>5</v>
      </c>
      <c r="HB654">
        <v>0</v>
      </c>
      <c r="HC654">
        <v>3</v>
      </c>
      <c r="HD654">
        <v>1</v>
      </c>
      <c r="HE654">
        <v>0</v>
      </c>
      <c r="HF654">
        <v>0</v>
      </c>
      <c r="HG654">
        <v>1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  <c r="HN654">
        <v>0</v>
      </c>
      <c r="HO654">
        <v>0</v>
      </c>
      <c r="HP654">
        <v>0</v>
      </c>
      <c r="HQ654">
        <v>14</v>
      </c>
      <c r="HR654">
        <v>1</v>
      </c>
      <c r="HS654">
        <v>2</v>
      </c>
      <c r="HT654">
        <v>1</v>
      </c>
      <c r="HU654">
        <v>0</v>
      </c>
      <c r="HV654">
        <v>2</v>
      </c>
      <c r="HW654">
        <v>0</v>
      </c>
      <c r="HX654">
        <v>53</v>
      </c>
      <c r="HY654">
        <v>14</v>
      </c>
      <c r="HZ654">
        <v>7</v>
      </c>
      <c r="IA654">
        <v>1</v>
      </c>
      <c r="IB654">
        <v>0</v>
      </c>
      <c r="IC654">
        <v>0</v>
      </c>
      <c r="ID654">
        <v>0</v>
      </c>
      <c r="IE654">
        <v>0</v>
      </c>
      <c r="IF654">
        <v>1</v>
      </c>
      <c r="IG654">
        <v>1</v>
      </c>
      <c r="IH654">
        <v>0</v>
      </c>
      <c r="II654">
        <v>0</v>
      </c>
      <c r="IJ654">
        <v>0</v>
      </c>
      <c r="IK654">
        <v>0</v>
      </c>
      <c r="IL654">
        <v>0</v>
      </c>
      <c r="IM654">
        <v>0</v>
      </c>
      <c r="IN654">
        <v>0</v>
      </c>
      <c r="IO654">
        <v>0</v>
      </c>
      <c r="IP654">
        <v>0</v>
      </c>
      <c r="IQ654">
        <v>0</v>
      </c>
      <c r="IR654">
        <v>2</v>
      </c>
      <c r="IS654">
        <v>0</v>
      </c>
      <c r="IT654">
        <v>0</v>
      </c>
      <c r="IU654">
        <v>0</v>
      </c>
      <c r="IV654">
        <v>0</v>
      </c>
      <c r="IW654">
        <v>0</v>
      </c>
      <c r="IX654">
        <v>0</v>
      </c>
      <c r="IY654">
        <v>1</v>
      </c>
      <c r="IZ654">
        <v>0</v>
      </c>
      <c r="JA654">
        <v>0</v>
      </c>
      <c r="JB654">
        <v>0</v>
      </c>
      <c r="JC654">
        <v>1</v>
      </c>
      <c r="JD654">
        <v>14</v>
      </c>
      <c r="JE654">
        <v>5</v>
      </c>
      <c r="JF654">
        <v>2</v>
      </c>
      <c r="JG654">
        <v>1</v>
      </c>
      <c r="JH654">
        <v>1</v>
      </c>
      <c r="JI654">
        <v>0</v>
      </c>
      <c r="JJ654">
        <v>0</v>
      </c>
      <c r="JK654">
        <v>1</v>
      </c>
      <c r="JL654">
        <v>0</v>
      </c>
      <c r="JM654">
        <v>0</v>
      </c>
      <c r="JN654">
        <v>0</v>
      </c>
      <c r="JO654">
        <v>0</v>
      </c>
      <c r="JP654">
        <v>0</v>
      </c>
      <c r="JQ654">
        <v>0</v>
      </c>
      <c r="JR654">
        <v>0</v>
      </c>
      <c r="JS654">
        <v>0</v>
      </c>
      <c r="JT654">
        <v>0</v>
      </c>
      <c r="JU654">
        <v>0</v>
      </c>
      <c r="JV654">
        <v>0</v>
      </c>
      <c r="JW654">
        <v>0</v>
      </c>
      <c r="JX654">
        <v>0</v>
      </c>
      <c r="JY654">
        <v>5</v>
      </c>
      <c r="JZ654">
        <v>3</v>
      </c>
      <c r="KA654">
        <v>0</v>
      </c>
      <c r="KB654">
        <v>0</v>
      </c>
      <c r="KC654">
        <v>1</v>
      </c>
      <c r="KD654">
        <v>0</v>
      </c>
      <c r="KE654">
        <v>2</v>
      </c>
      <c r="KF654">
        <v>0</v>
      </c>
      <c r="KG654">
        <v>0</v>
      </c>
      <c r="KH654">
        <v>0</v>
      </c>
      <c r="KI654">
        <v>0</v>
      </c>
      <c r="KJ654">
        <v>0</v>
      </c>
      <c r="KK654">
        <v>0</v>
      </c>
      <c r="KL654">
        <v>0</v>
      </c>
      <c r="KM654">
        <v>0</v>
      </c>
      <c r="KN654">
        <v>0</v>
      </c>
      <c r="KO654">
        <v>0</v>
      </c>
      <c r="KP654">
        <v>0</v>
      </c>
      <c r="KQ654">
        <v>3</v>
      </c>
      <c r="KR654">
        <v>1</v>
      </c>
      <c r="KS654">
        <v>0</v>
      </c>
      <c r="KT654">
        <v>0</v>
      </c>
      <c r="KU654">
        <v>0</v>
      </c>
      <c r="KV654">
        <v>0</v>
      </c>
      <c r="KW654">
        <v>0</v>
      </c>
      <c r="KX654">
        <v>0</v>
      </c>
      <c r="KY654">
        <v>0</v>
      </c>
      <c r="KZ654">
        <v>0</v>
      </c>
      <c r="LA654">
        <v>0</v>
      </c>
      <c r="LB654">
        <v>0</v>
      </c>
      <c r="LC654">
        <v>0</v>
      </c>
      <c r="LD654">
        <v>0</v>
      </c>
      <c r="LE654">
        <v>1</v>
      </c>
      <c r="LF654">
        <v>0</v>
      </c>
      <c r="LG654">
        <v>0</v>
      </c>
      <c r="LH654">
        <v>0</v>
      </c>
      <c r="LI654">
        <v>0</v>
      </c>
      <c r="LJ654">
        <v>0</v>
      </c>
      <c r="LK654">
        <v>0</v>
      </c>
      <c r="LL654">
        <v>0</v>
      </c>
      <c r="LM654">
        <v>1</v>
      </c>
    </row>
    <row r="655" spans="1:325">
      <c r="A655" t="s">
        <v>642</v>
      </c>
      <c r="B655" t="s">
        <v>635</v>
      </c>
      <c r="C655" t="str">
        <f>"181613"</f>
        <v>181613</v>
      </c>
      <c r="D655" t="s">
        <v>641</v>
      </c>
      <c r="E655">
        <v>10</v>
      </c>
      <c r="F655">
        <v>1186</v>
      </c>
      <c r="G655">
        <v>900</v>
      </c>
      <c r="H655">
        <v>237</v>
      </c>
      <c r="I655">
        <v>663</v>
      </c>
      <c r="J655">
        <v>0</v>
      </c>
      <c r="K655">
        <v>3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662</v>
      </c>
      <c r="T655">
        <v>0</v>
      </c>
      <c r="U655">
        <v>0</v>
      </c>
      <c r="V655">
        <v>662</v>
      </c>
      <c r="W655">
        <v>23</v>
      </c>
      <c r="X655">
        <v>15</v>
      </c>
      <c r="Y655">
        <v>7</v>
      </c>
      <c r="Z655">
        <v>0</v>
      </c>
      <c r="AA655">
        <v>639</v>
      </c>
      <c r="AB655">
        <v>363</v>
      </c>
      <c r="AC655">
        <v>20</v>
      </c>
      <c r="AD655">
        <v>31</v>
      </c>
      <c r="AE655">
        <v>1</v>
      </c>
      <c r="AF655">
        <v>5</v>
      </c>
      <c r="AG655">
        <v>3</v>
      </c>
      <c r="AH655">
        <v>62</v>
      </c>
      <c r="AI655">
        <v>138</v>
      </c>
      <c r="AJ655">
        <v>2</v>
      </c>
      <c r="AK655">
        <v>0</v>
      </c>
      <c r="AL655">
        <v>14</v>
      </c>
      <c r="AM655">
        <v>11</v>
      </c>
      <c r="AN655">
        <v>52</v>
      </c>
      <c r="AO655">
        <v>0</v>
      </c>
      <c r="AP655">
        <v>7</v>
      </c>
      <c r="AQ655">
        <v>1</v>
      </c>
      <c r="AR655">
        <v>0</v>
      </c>
      <c r="AS655">
        <v>2</v>
      </c>
      <c r="AT655">
        <v>0</v>
      </c>
      <c r="AU655">
        <v>0</v>
      </c>
      <c r="AV655">
        <v>6</v>
      </c>
      <c r="AW655">
        <v>1</v>
      </c>
      <c r="AX655">
        <v>0</v>
      </c>
      <c r="AY655">
        <v>1</v>
      </c>
      <c r="AZ655">
        <v>0</v>
      </c>
      <c r="BA655">
        <v>1</v>
      </c>
      <c r="BB655">
        <v>1</v>
      </c>
      <c r="BC655">
        <v>2</v>
      </c>
      <c r="BD655">
        <v>1</v>
      </c>
      <c r="BE655">
        <v>0</v>
      </c>
      <c r="BF655">
        <v>1</v>
      </c>
      <c r="BG655">
        <v>363</v>
      </c>
      <c r="BH655">
        <v>64</v>
      </c>
      <c r="BI655">
        <v>24</v>
      </c>
      <c r="BJ655">
        <v>6</v>
      </c>
      <c r="BK655">
        <v>4</v>
      </c>
      <c r="BL655">
        <v>1</v>
      </c>
      <c r="BM655">
        <v>1</v>
      </c>
      <c r="BN655">
        <v>1</v>
      </c>
      <c r="BO655">
        <v>14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2</v>
      </c>
      <c r="BX655">
        <v>1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1</v>
      </c>
      <c r="CJ655">
        <v>0</v>
      </c>
      <c r="CK655">
        <v>2</v>
      </c>
      <c r="CL655">
        <v>7</v>
      </c>
      <c r="CM655">
        <v>64</v>
      </c>
      <c r="CN655">
        <v>16</v>
      </c>
      <c r="CO655">
        <v>4</v>
      </c>
      <c r="CP655">
        <v>2</v>
      </c>
      <c r="CQ655">
        <v>2</v>
      </c>
      <c r="CR655">
        <v>1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1</v>
      </c>
      <c r="CY655">
        <v>2</v>
      </c>
      <c r="CZ655">
        <v>1</v>
      </c>
      <c r="DA655">
        <v>1</v>
      </c>
      <c r="DB655">
        <v>1</v>
      </c>
      <c r="DC655">
        <v>0</v>
      </c>
      <c r="DD655">
        <v>1</v>
      </c>
      <c r="DE655">
        <v>16</v>
      </c>
      <c r="DF655">
        <v>45</v>
      </c>
      <c r="DG655">
        <v>28</v>
      </c>
      <c r="DH655">
        <v>0</v>
      </c>
      <c r="DI655">
        <v>0</v>
      </c>
      <c r="DJ655">
        <v>1</v>
      </c>
      <c r="DK655">
        <v>0</v>
      </c>
      <c r="DL655">
        <v>1</v>
      </c>
      <c r="DM655">
        <v>3</v>
      </c>
      <c r="DN655">
        <v>0</v>
      </c>
      <c r="DO655">
        <v>1</v>
      </c>
      <c r="DP655">
        <v>3</v>
      </c>
      <c r="DQ655">
        <v>0</v>
      </c>
      <c r="DR655">
        <v>1</v>
      </c>
      <c r="DS655">
        <v>0</v>
      </c>
      <c r="DT655">
        <v>2</v>
      </c>
      <c r="DU655">
        <v>1</v>
      </c>
      <c r="DV655">
        <v>0</v>
      </c>
      <c r="DW655">
        <v>1</v>
      </c>
      <c r="DX655">
        <v>0</v>
      </c>
      <c r="DY655">
        <v>0</v>
      </c>
      <c r="DZ655">
        <v>0</v>
      </c>
      <c r="EA655">
        <v>2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1</v>
      </c>
      <c r="EH655">
        <v>0</v>
      </c>
      <c r="EI655">
        <v>45</v>
      </c>
      <c r="EJ655">
        <v>23</v>
      </c>
      <c r="EK655">
        <v>8</v>
      </c>
      <c r="EL655">
        <v>1</v>
      </c>
      <c r="EM655">
        <v>0</v>
      </c>
      <c r="EN655">
        <v>1</v>
      </c>
      <c r="EO655">
        <v>0</v>
      </c>
      <c r="EP655">
        <v>1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1</v>
      </c>
      <c r="EY655">
        <v>1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0</v>
      </c>
      <c r="FN655">
        <v>10</v>
      </c>
      <c r="FO655">
        <v>23</v>
      </c>
      <c r="FP655">
        <v>28</v>
      </c>
      <c r="FQ655">
        <v>17</v>
      </c>
      <c r="FR655">
        <v>3</v>
      </c>
      <c r="FS655">
        <v>2</v>
      </c>
      <c r="FT655">
        <v>0</v>
      </c>
      <c r="FU655">
        <v>3</v>
      </c>
      <c r="FV655">
        <v>0</v>
      </c>
      <c r="FW655">
        <v>0</v>
      </c>
      <c r="FX655">
        <v>1</v>
      </c>
      <c r="FY655">
        <v>0</v>
      </c>
      <c r="FZ655">
        <v>0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0</v>
      </c>
      <c r="GI655">
        <v>1</v>
      </c>
      <c r="GJ655">
        <v>0</v>
      </c>
      <c r="GK655">
        <v>0</v>
      </c>
      <c r="GL655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1</v>
      </c>
      <c r="GT655">
        <v>0</v>
      </c>
      <c r="GU655">
        <v>28</v>
      </c>
      <c r="GV655">
        <v>72</v>
      </c>
      <c r="GW655">
        <v>29</v>
      </c>
      <c r="GX655">
        <v>3</v>
      </c>
      <c r="GY655">
        <v>7</v>
      </c>
      <c r="GZ655">
        <v>1</v>
      </c>
      <c r="HA655">
        <v>5</v>
      </c>
      <c r="HB655">
        <v>2</v>
      </c>
      <c r="HC655">
        <v>0</v>
      </c>
      <c r="HD655">
        <v>0</v>
      </c>
      <c r="HE655">
        <v>0</v>
      </c>
      <c r="HF655">
        <v>4</v>
      </c>
      <c r="HG655">
        <v>3</v>
      </c>
      <c r="HH655">
        <v>0</v>
      </c>
      <c r="HI655">
        <v>1</v>
      </c>
      <c r="HJ655">
        <v>1</v>
      </c>
      <c r="HK655">
        <v>1</v>
      </c>
      <c r="HL655">
        <v>0</v>
      </c>
      <c r="HM655">
        <v>1</v>
      </c>
      <c r="HN655">
        <v>0</v>
      </c>
      <c r="HO655">
        <v>0</v>
      </c>
      <c r="HP655">
        <v>0</v>
      </c>
      <c r="HQ655">
        <v>7</v>
      </c>
      <c r="HR655">
        <v>0</v>
      </c>
      <c r="HS655">
        <v>2</v>
      </c>
      <c r="HT655">
        <v>3</v>
      </c>
      <c r="HU655">
        <v>0</v>
      </c>
      <c r="HV655">
        <v>2</v>
      </c>
      <c r="HW655">
        <v>0</v>
      </c>
      <c r="HX655">
        <v>72</v>
      </c>
      <c r="HY655">
        <v>20</v>
      </c>
      <c r="HZ655">
        <v>10</v>
      </c>
      <c r="IA655">
        <v>0</v>
      </c>
      <c r="IB655">
        <v>0</v>
      </c>
      <c r="IC655">
        <v>0</v>
      </c>
      <c r="ID655">
        <v>1</v>
      </c>
      <c r="IE655">
        <v>0</v>
      </c>
      <c r="IF655">
        <v>1</v>
      </c>
      <c r="IG655">
        <v>0</v>
      </c>
      <c r="IH655">
        <v>0</v>
      </c>
      <c r="II655">
        <v>0</v>
      </c>
      <c r="IJ655">
        <v>2</v>
      </c>
      <c r="IK655">
        <v>0</v>
      </c>
      <c r="IL655">
        <v>0</v>
      </c>
      <c r="IM655">
        <v>0</v>
      </c>
      <c r="IN655">
        <v>0</v>
      </c>
      <c r="IO655">
        <v>1</v>
      </c>
      <c r="IP655">
        <v>0</v>
      </c>
      <c r="IQ655">
        <v>2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2</v>
      </c>
      <c r="IX655">
        <v>0</v>
      </c>
      <c r="IY655">
        <v>0</v>
      </c>
      <c r="IZ655">
        <v>0</v>
      </c>
      <c r="JA655">
        <v>0</v>
      </c>
      <c r="JB655">
        <v>0</v>
      </c>
      <c r="JC655">
        <v>1</v>
      </c>
      <c r="JD655">
        <v>20</v>
      </c>
      <c r="JE655">
        <v>3</v>
      </c>
      <c r="JF655">
        <v>1</v>
      </c>
      <c r="JG655">
        <v>0</v>
      </c>
      <c r="JH655">
        <v>0</v>
      </c>
      <c r="JI655">
        <v>0</v>
      </c>
      <c r="JJ655">
        <v>0</v>
      </c>
      <c r="JK655">
        <v>0</v>
      </c>
      <c r="JL655">
        <v>1</v>
      </c>
      <c r="JM655">
        <v>0</v>
      </c>
      <c r="JN655">
        <v>0</v>
      </c>
      <c r="JO655">
        <v>0</v>
      </c>
      <c r="JP655">
        <v>0</v>
      </c>
      <c r="JQ655">
        <v>1</v>
      </c>
      <c r="JR655">
        <v>0</v>
      </c>
      <c r="JS655">
        <v>0</v>
      </c>
      <c r="JT655">
        <v>0</v>
      </c>
      <c r="JU655">
        <v>0</v>
      </c>
      <c r="JV655">
        <v>0</v>
      </c>
      <c r="JW655">
        <v>0</v>
      </c>
      <c r="JX655">
        <v>0</v>
      </c>
      <c r="JY655">
        <v>3</v>
      </c>
      <c r="JZ655">
        <v>4</v>
      </c>
      <c r="KA655">
        <v>3</v>
      </c>
      <c r="KB655">
        <v>1</v>
      </c>
      <c r="KC655">
        <v>0</v>
      </c>
      <c r="KD655">
        <v>0</v>
      </c>
      <c r="KE655">
        <v>0</v>
      </c>
      <c r="KF655">
        <v>0</v>
      </c>
      <c r="KG655">
        <v>0</v>
      </c>
      <c r="KH655">
        <v>0</v>
      </c>
      <c r="KI655">
        <v>0</v>
      </c>
      <c r="KJ655">
        <v>0</v>
      </c>
      <c r="KK655">
        <v>0</v>
      </c>
      <c r="KL655">
        <v>0</v>
      </c>
      <c r="KM655">
        <v>0</v>
      </c>
      <c r="KN655">
        <v>0</v>
      </c>
      <c r="KO655">
        <v>0</v>
      </c>
      <c r="KP655">
        <v>0</v>
      </c>
      <c r="KQ655">
        <v>4</v>
      </c>
      <c r="KR655">
        <v>1</v>
      </c>
      <c r="KS655">
        <v>0</v>
      </c>
      <c r="KT655">
        <v>0</v>
      </c>
      <c r="KU655">
        <v>0</v>
      </c>
      <c r="KV655">
        <v>0</v>
      </c>
      <c r="KW655">
        <v>0</v>
      </c>
      <c r="KX655">
        <v>0</v>
      </c>
      <c r="KY655">
        <v>0</v>
      </c>
      <c r="KZ655">
        <v>0</v>
      </c>
      <c r="LA655">
        <v>0</v>
      </c>
      <c r="LB655">
        <v>1</v>
      </c>
      <c r="LC655">
        <v>0</v>
      </c>
      <c r="LD655">
        <v>0</v>
      </c>
      <c r="LE655">
        <v>0</v>
      </c>
      <c r="LF655">
        <v>0</v>
      </c>
      <c r="LG655">
        <v>0</v>
      </c>
      <c r="LH655">
        <v>0</v>
      </c>
      <c r="LI655">
        <v>0</v>
      </c>
      <c r="LJ655">
        <v>0</v>
      </c>
      <c r="LK655">
        <v>0</v>
      </c>
      <c r="LL655">
        <v>0</v>
      </c>
      <c r="LM655">
        <v>1</v>
      </c>
    </row>
    <row r="656" spans="1:325">
      <c r="A656" t="s">
        <v>640</v>
      </c>
      <c r="B656" t="s">
        <v>635</v>
      </c>
      <c r="C656" t="str">
        <f>"181613"</f>
        <v>181613</v>
      </c>
      <c r="D656" t="s">
        <v>639</v>
      </c>
      <c r="E656">
        <v>11</v>
      </c>
      <c r="F656">
        <v>1804</v>
      </c>
      <c r="G656">
        <v>1360</v>
      </c>
      <c r="H656">
        <v>338</v>
      </c>
      <c r="I656">
        <v>1022</v>
      </c>
      <c r="J656">
        <v>0</v>
      </c>
      <c r="K656">
        <v>5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1022</v>
      </c>
      <c r="T656">
        <v>0</v>
      </c>
      <c r="U656">
        <v>0</v>
      </c>
      <c r="V656">
        <v>1022</v>
      </c>
      <c r="W656">
        <v>10</v>
      </c>
      <c r="X656">
        <v>6</v>
      </c>
      <c r="Y656">
        <v>4</v>
      </c>
      <c r="Z656">
        <v>0</v>
      </c>
      <c r="AA656">
        <v>1012</v>
      </c>
      <c r="AB656">
        <v>682</v>
      </c>
      <c r="AC656">
        <v>101</v>
      </c>
      <c r="AD656">
        <v>109</v>
      </c>
      <c r="AE656">
        <v>5</v>
      </c>
      <c r="AF656">
        <v>17</v>
      </c>
      <c r="AG656">
        <v>4</v>
      </c>
      <c r="AH656">
        <v>117</v>
      </c>
      <c r="AI656">
        <v>167</v>
      </c>
      <c r="AJ656">
        <v>1</v>
      </c>
      <c r="AK656">
        <v>0</v>
      </c>
      <c r="AL656">
        <v>45</v>
      </c>
      <c r="AM656">
        <v>37</v>
      </c>
      <c r="AN656">
        <v>27</v>
      </c>
      <c r="AO656">
        <v>1</v>
      </c>
      <c r="AP656">
        <v>11</v>
      </c>
      <c r="AQ656">
        <v>4</v>
      </c>
      <c r="AR656">
        <v>1</v>
      </c>
      <c r="AS656">
        <v>2</v>
      </c>
      <c r="AT656">
        <v>6</v>
      </c>
      <c r="AU656">
        <v>4</v>
      </c>
      <c r="AV656">
        <v>0</v>
      </c>
      <c r="AW656">
        <v>0</v>
      </c>
      <c r="AX656">
        <v>1</v>
      </c>
      <c r="AY656">
        <v>5</v>
      </c>
      <c r="AZ656">
        <v>0</v>
      </c>
      <c r="BA656">
        <v>0</v>
      </c>
      <c r="BB656">
        <v>0</v>
      </c>
      <c r="BC656">
        <v>5</v>
      </c>
      <c r="BD656">
        <v>4</v>
      </c>
      <c r="BE656">
        <v>3</v>
      </c>
      <c r="BF656">
        <v>5</v>
      </c>
      <c r="BG656">
        <v>682</v>
      </c>
      <c r="BH656">
        <v>77</v>
      </c>
      <c r="BI656">
        <v>25</v>
      </c>
      <c r="BJ656">
        <v>16</v>
      </c>
      <c r="BK656">
        <v>14</v>
      </c>
      <c r="BL656">
        <v>1</v>
      </c>
      <c r="BM656">
        <v>1</v>
      </c>
      <c r="BN656">
        <v>0</v>
      </c>
      <c r="BO656">
        <v>9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2</v>
      </c>
      <c r="BX656">
        <v>1</v>
      </c>
      <c r="BY656">
        <v>0</v>
      </c>
      <c r="BZ656">
        <v>1</v>
      </c>
      <c r="CA656">
        <v>0</v>
      </c>
      <c r="CB656">
        <v>0</v>
      </c>
      <c r="CC656">
        <v>0</v>
      </c>
      <c r="CD656">
        <v>1</v>
      </c>
      <c r="CE656">
        <v>0</v>
      </c>
      <c r="CF656">
        <v>0</v>
      </c>
      <c r="CG656">
        <v>1</v>
      </c>
      <c r="CH656">
        <v>0</v>
      </c>
      <c r="CI656">
        <v>0</v>
      </c>
      <c r="CJ656">
        <v>0</v>
      </c>
      <c r="CK656">
        <v>1</v>
      </c>
      <c r="CL656">
        <v>4</v>
      </c>
      <c r="CM656">
        <v>77</v>
      </c>
      <c r="CN656">
        <v>12</v>
      </c>
      <c r="CO656">
        <v>3</v>
      </c>
      <c r="CP656">
        <v>1</v>
      </c>
      <c r="CQ656">
        <v>1</v>
      </c>
      <c r="CR656">
        <v>0</v>
      </c>
      <c r="CS656">
        <v>2</v>
      </c>
      <c r="CT656">
        <v>1</v>
      </c>
      <c r="CU656">
        <v>2</v>
      </c>
      <c r="CV656">
        <v>0</v>
      </c>
      <c r="CW656">
        <v>1</v>
      </c>
      <c r="CX656">
        <v>1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12</v>
      </c>
      <c r="DF656">
        <v>37</v>
      </c>
      <c r="DG656">
        <v>21</v>
      </c>
      <c r="DH656">
        <v>0</v>
      </c>
      <c r="DI656">
        <v>0</v>
      </c>
      <c r="DJ656">
        <v>1</v>
      </c>
      <c r="DK656">
        <v>3</v>
      </c>
      <c r="DL656">
        <v>0</v>
      </c>
      <c r="DM656">
        <v>1</v>
      </c>
      <c r="DN656">
        <v>1</v>
      </c>
      <c r="DO656">
        <v>0</v>
      </c>
      <c r="DP656">
        <v>0</v>
      </c>
      <c r="DQ656">
        <v>0</v>
      </c>
      <c r="DR656">
        <v>1</v>
      </c>
      <c r="DS656">
        <v>0</v>
      </c>
      <c r="DT656">
        <v>0</v>
      </c>
      <c r="DU656">
        <v>0</v>
      </c>
      <c r="DV656">
        <v>1</v>
      </c>
      <c r="DW656">
        <v>0</v>
      </c>
      <c r="DX656">
        <v>0</v>
      </c>
      <c r="DY656">
        <v>1</v>
      </c>
      <c r="DZ656">
        <v>0</v>
      </c>
      <c r="EA656">
        <v>2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1</v>
      </c>
      <c r="EH656">
        <v>4</v>
      </c>
      <c r="EI656">
        <v>37</v>
      </c>
      <c r="EJ656">
        <v>18</v>
      </c>
      <c r="EK656">
        <v>6</v>
      </c>
      <c r="EL656">
        <v>1</v>
      </c>
      <c r="EM656">
        <v>1</v>
      </c>
      <c r="EN656">
        <v>0</v>
      </c>
      <c r="EO656">
        <v>0</v>
      </c>
      <c r="EP656">
        <v>1</v>
      </c>
      <c r="EQ656">
        <v>0</v>
      </c>
      <c r="ER656">
        <v>0</v>
      </c>
      <c r="ES656">
        <v>1</v>
      </c>
      <c r="ET656">
        <v>2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1</v>
      </c>
      <c r="FE656">
        <v>0</v>
      </c>
      <c r="FF656">
        <v>0</v>
      </c>
      <c r="FG656">
        <v>0</v>
      </c>
      <c r="FH656">
        <v>0</v>
      </c>
      <c r="FI656">
        <v>5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18</v>
      </c>
      <c r="FP656">
        <v>29</v>
      </c>
      <c r="FQ656">
        <v>20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1</v>
      </c>
      <c r="FZ656">
        <v>0</v>
      </c>
      <c r="GA656">
        <v>2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0</v>
      </c>
      <c r="GI656">
        <v>0</v>
      </c>
      <c r="GJ656">
        <v>0</v>
      </c>
      <c r="GK656">
        <v>0</v>
      </c>
      <c r="GL656">
        <v>0</v>
      </c>
      <c r="GM656">
        <v>0</v>
      </c>
      <c r="GN656">
        <v>2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1</v>
      </c>
      <c r="GU656">
        <v>29</v>
      </c>
      <c r="GV656">
        <v>113</v>
      </c>
      <c r="GW656">
        <v>37</v>
      </c>
      <c r="GX656">
        <v>5</v>
      </c>
      <c r="GY656">
        <v>9</v>
      </c>
      <c r="GZ656">
        <v>2</v>
      </c>
      <c r="HA656">
        <v>5</v>
      </c>
      <c r="HB656">
        <v>1</v>
      </c>
      <c r="HC656">
        <v>3</v>
      </c>
      <c r="HD656">
        <v>1</v>
      </c>
      <c r="HE656">
        <v>2</v>
      </c>
      <c r="HF656">
        <v>4</v>
      </c>
      <c r="HG656">
        <v>6</v>
      </c>
      <c r="HH656">
        <v>2</v>
      </c>
      <c r="HI656">
        <v>0</v>
      </c>
      <c r="HJ656">
        <v>0</v>
      </c>
      <c r="HK656">
        <v>0</v>
      </c>
      <c r="HL656">
        <v>0</v>
      </c>
      <c r="HM656">
        <v>10</v>
      </c>
      <c r="HN656">
        <v>1</v>
      </c>
      <c r="HO656">
        <v>1</v>
      </c>
      <c r="HP656">
        <v>0</v>
      </c>
      <c r="HQ656">
        <v>6</v>
      </c>
      <c r="HR656">
        <v>3</v>
      </c>
      <c r="HS656">
        <v>9</v>
      </c>
      <c r="HT656">
        <v>2</v>
      </c>
      <c r="HU656">
        <v>0</v>
      </c>
      <c r="HV656">
        <v>1</v>
      </c>
      <c r="HW656">
        <v>3</v>
      </c>
      <c r="HX656">
        <v>113</v>
      </c>
      <c r="HY656">
        <v>32</v>
      </c>
      <c r="HZ656">
        <v>18</v>
      </c>
      <c r="IA656">
        <v>2</v>
      </c>
      <c r="IB656">
        <v>0</v>
      </c>
      <c r="IC656">
        <v>0</v>
      </c>
      <c r="ID656">
        <v>0</v>
      </c>
      <c r="IE656">
        <v>0</v>
      </c>
      <c r="IF656">
        <v>1</v>
      </c>
      <c r="IG656">
        <v>2</v>
      </c>
      <c r="IH656">
        <v>1</v>
      </c>
      <c r="II656">
        <v>0</v>
      </c>
      <c r="IJ656">
        <v>2</v>
      </c>
      <c r="IK656">
        <v>0</v>
      </c>
      <c r="IL656">
        <v>1</v>
      </c>
      <c r="IM656">
        <v>0</v>
      </c>
      <c r="IN656">
        <v>0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0</v>
      </c>
      <c r="IZ656">
        <v>0</v>
      </c>
      <c r="JA656">
        <v>0</v>
      </c>
      <c r="JB656">
        <v>0</v>
      </c>
      <c r="JC656">
        <v>3</v>
      </c>
      <c r="JD656">
        <v>32</v>
      </c>
      <c r="JE656">
        <v>8</v>
      </c>
      <c r="JF656">
        <v>5</v>
      </c>
      <c r="JG656">
        <v>1</v>
      </c>
      <c r="JH656">
        <v>0</v>
      </c>
      <c r="JI656">
        <v>0</v>
      </c>
      <c r="JJ656">
        <v>0</v>
      </c>
      <c r="JK656">
        <v>0</v>
      </c>
      <c r="JL656">
        <v>0</v>
      </c>
      <c r="JM656">
        <v>0</v>
      </c>
      <c r="JN656">
        <v>0</v>
      </c>
      <c r="JO656">
        <v>0</v>
      </c>
      <c r="JP656">
        <v>0</v>
      </c>
      <c r="JQ656">
        <v>0</v>
      </c>
      <c r="JR656">
        <v>0</v>
      </c>
      <c r="JS656">
        <v>0</v>
      </c>
      <c r="JT656">
        <v>0</v>
      </c>
      <c r="JU656">
        <v>1</v>
      </c>
      <c r="JV656">
        <v>0</v>
      </c>
      <c r="JW656">
        <v>1</v>
      </c>
      <c r="JX656">
        <v>0</v>
      </c>
      <c r="JY656">
        <v>8</v>
      </c>
      <c r="JZ656">
        <v>3</v>
      </c>
      <c r="KA656">
        <v>1</v>
      </c>
      <c r="KB656">
        <v>0</v>
      </c>
      <c r="KC656">
        <v>1</v>
      </c>
      <c r="KD656">
        <v>0</v>
      </c>
      <c r="KE656">
        <v>0</v>
      </c>
      <c r="KF656">
        <v>0</v>
      </c>
      <c r="KG656">
        <v>0</v>
      </c>
      <c r="KH656">
        <v>0</v>
      </c>
      <c r="KI656">
        <v>0</v>
      </c>
      <c r="KJ656">
        <v>0</v>
      </c>
      <c r="KK656">
        <v>0</v>
      </c>
      <c r="KL656">
        <v>0</v>
      </c>
      <c r="KM656">
        <v>0</v>
      </c>
      <c r="KN656">
        <v>0</v>
      </c>
      <c r="KO656">
        <v>0</v>
      </c>
      <c r="KP656">
        <v>1</v>
      </c>
      <c r="KQ656">
        <v>3</v>
      </c>
      <c r="KR656">
        <v>1</v>
      </c>
      <c r="KS656">
        <v>1</v>
      </c>
      <c r="KT656">
        <v>0</v>
      </c>
      <c r="KU656">
        <v>0</v>
      </c>
      <c r="KV656">
        <v>0</v>
      </c>
      <c r="KW656">
        <v>0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0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0</v>
      </c>
      <c r="LK656">
        <v>0</v>
      </c>
      <c r="LL656">
        <v>0</v>
      </c>
      <c r="LM656">
        <v>1</v>
      </c>
    </row>
    <row r="657" spans="1:325">
      <c r="A657" t="s">
        <v>638</v>
      </c>
      <c r="B657" t="s">
        <v>635</v>
      </c>
      <c r="C657" t="str">
        <f>"181613"</f>
        <v>181613</v>
      </c>
      <c r="D657" t="s">
        <v>637</v>
      </c>
      <c r="E657">
        <v>12</v>
      </c>
      <c r="F657">
        <v>1555</v>
      </c>
      <c r="G657">
        <v>1170</v>
      </c>
      <c r="H657">
        <v>326</v>
      </c>
      <c r="I657">
        <v>844</v>
      </c>
      <c r="J657">
        <v>0</v>
      </c>
      <c r="K657">
        <v>3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844</v>
      </c>
      <c r="T657">
        <v>0</v>
      </c>
      <c r="U657">
        <v>0</v>
      </c>
      <c r="V657">
        <v>844</v>
      </c>
      <c r="W657">
        <v>12</v>
      </c>
      <c r="X657">
        <v>5</v>
      </c>
      <c r="Y657">
        <v>7</v>
      </c>
      <c r="Z657">
        <v>0</v>
      </c>
      <c r="AA657">
        <v>832</v>
      </c>
      <c r="AB657">
        <v>484</v>
      </c>
      <c r="AC657">
        <v>73</v>
      </c>
      <c r="AD657">
        <v>62</v>
      </c>
      <c r="AE657">
        <v>3</v>
      </c>
      <c r="AF657">
        <v>19</v>
      </c>
      <c r="AG657">
        <v>4</v>
      </c>
      <c r="AH657">
        <v>97</v>
      </c>
      <c r="AI657">
        <v>106</v>
      </c>
      <c r="AJ657">
        <v>2</v>
      </c>
      <c r="AK657">
        <v>1</v>
      </c>
      <c r="AL657">
        <v>37</v>
      </c>
      <c r="AM657">
        <v>22</v>
      </c>
      <c r="AN657">
        <v>29</v>
      </c>
      <c r="AO657">
        <v>0</v>
      </c>
      <c r="AP657">
        <v>15</v>
      </c>
      <c r="AQ657">
        <v>1</v>
      </c>
      <c r="AR657">
        <v>0</v>
      </c>
      <c r="AS657">
        <v>1</v>
      </c>
      <c r="AT657">
        <v>0</v>
      </c>
      <c r="AU657">
        <v>0</v>
      </c>
      <c r="AV657">
        <v>0</v>
      </c>
      <c r="AW657">
        <v>1</v>
      </c>
      <c r="AX657">
        <v>2</v>
      </c>
      <c r="AY657">
        <v>1</v>
      </c>
      <c r="AZ657">
        <v>0</v>
      </c>
      <c r="BA657">
        <v>0</v>
      </c>
      <c r="BB657">
        <v>5</v>
      </c>
      <c r="BC657">
        <v>1</v>
      </c>
      <c r="BD657">
        <v>0</v>
      </c>
      <c r="BE657">
        <v>2</v>
      </c>
      <c r="BF657">
        <v>0</v>
      </c>
      <c r="BG657">
        <v>484</v>
      </c>
      <c r="BH657">
        <v>82</v>
      </c>
      <c r="BI657">
        <v>44</v>
      </c>
      <c r="BJ657">
        <v>5</v>
      </c>
      <c r="BK657">
        <v>4</v>
      </c>
      <c r="BL657">
        <v>1</v>
      </c>
      <c r="BM657">
        <v>0</v>
      </c>
      <c r="BN657">
        <v>0</v>
      </c>
      <c r="BO657">
        <v>13</v>
      </c>
      <c r="BP657">
        <v>1</v>
      </c>
      <c r="BQ657">
        <v>1</v>
      </c>
      <c r="BR657">
        <v>3</v>
      </c>
      <c r="BS657">
        <v>0</v>
      </c>
      <c r="BT657">
        <v>0</v>
      </c>
      <c r="BU657">
        <v>0</v>
      </c>
      <c r="BV657">
        <v>2</v>
      </c>
      <c r="BW657">
        <v>2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1</v>
      </c>
      <c r="CH657">
        <v>1</v>
      </c>
      <c r="CI657">
        <v>0</v>
      </c>
      <c r="CJ657">
        <v>0</v>
      </c>
      <c r="CK657">
        <v>2</v>
      </c>
      <c r="CL657">
        <v>2</v>
      </c>
      <c r="CM657">
        <v>82</v>
      </c>
      <c r="CN657">
        <v>24</v>
      </c>
      <c r="CO657">
        <v>12</v>
      </c>
      <c r="CP657">
        <v>2</v>
      </c>
      <c r="CQ657">
        <v>1</v>
      </c>
      <c r="CR657">
        <v>1</v>
      </c>
      <c r="CS657">
        <v>2</v>
      </c>
      <c r="CT657">
        <v>0</v>
      </c>
      <c r="CU657">
        <v>2</v>
      </c>
      <c r="CV657">
        <v>0</v>
      </c>
      <c r="CW657">
        <v>0</v>
      </c>
      <c r="CX657">
        <v>2</v>
      </c>
      <c r="CY657">
        <v>0</v>
      </c>
      <c r="CZ657">
        <v>0</v>
      </c>
      <c r="DA657">
        <v>0</v>
      </c>
      <c r="DB657">
        <v>1</v>
      </c>
      <c r="DC657">
        <v>0</v>
      </c>
      <c r="DD657">
        <v>1</v>
      </c>
      <c r="DE657">
        <v>24</v>
      </c>
      <c r="DF657">
        <v>39</v>
      </c>
      <c r="DG657">
        <v>18</v>
      </c>
      <c r="DH657">
        <v>3</v>
      </c>
      <c r="DI657">
        <v>1</v>
      </c>
      <c r="DJ657">
        <v>2</v>
      </c>
      <c r="DK657">
        <v>0</v>
      </c>
      <c r="DL657">
        <v>1</v>
      </c>
      <c r="DM657">
        <v>1</v>
      </c>
      <c r="DN657">
        <v>1</v>
      </c>
      <c r="DO657">
        <v>0</v>
      </c>
      <c r="DP657">
        <v>0</v>
      </c>
      <c r="DQ657">
        <v>0</v>
      </c>
      <c r="DR657">
        <v>2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1</v>
      </c>
      <c r="EA657">
        <v>9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39</v>
      </c>
      <c r="EJ657">
        <v>16</v>
      </c>
      <c r="EK657">
        <v>8</v>
      </c>
      <c r="EL657">
        <v>2</v>
      </c>
      <c r="EM657">
        <v>0</v>
      </c>
      <c r="EN657">
        <v>0</v>
      </c>
      <c r="EO657">
        <v>0</v>
      </c>
      <c r="EP657">
        <v>5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1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16</v>
      </c>
      <c r="FP657">
        <v>40</v>
      </c>
      <c r="FQ657">
        <v>30</v>
      </c>
      <c r="FR657">
        <v>0</v>
      </c>
      <c r="FS657">
        <v>1</v>
      </c>
      <c r="FT657">
        <v>0</v>
      </c>
      <c r="FU657">
        <v>3</v>
      </c>
      <c r="FV657">
        <v>0</v>
      </c>
      <c r="FW657">
        <v>0</v>
      </c>
      <c r="FX657">
        <v>1</v>
      </c>
      <c r="FY657">
        <v>0</v>
      </c>
      <c r="FZ657">
        <v>0</v>
      </c>
      <c r="GA657">
        <v>1</v>
      </c>
      <c r="GB657">
        <v>0</v>
      </c>
      <c r="GC657">
        <v>1</v>
      </c>
      <c r="GD657">
        <v>0</v>
      </c>
      <c r="GE657">
        <v>0</v>
      </c>
      <c r="GF657">
        <v>0</v>
      </c>
      <c r="GG657">
        <v>0</v>
      </c>
      <c r="GH657">
        <v>0</v>
      </c>
      <c r="GI657">
        <v>0</v>
      </c>
      <c r="GJ657">
        <v>1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1</v>
      </c>
      <c r="GQ657">
        <v>0</v>
      </c>
      <c r="GR657">
        <v>0</v>
      </c>
      <c r="GS657">
        <v>1</v>
      </c>
      <c r="GT657">
        <v>0</v>
      </c>
      <c r="GU657">
        <v>40</v>
      </c>
      <c r="GV657">
        <v>89</v>
      </c>
      <c r="GW657">
        <v>31</v>
      </c>
      <c r="GX657">
        <v>1</v>
      </c>
      <c r="GY657">
        <v>5</v>
      </c>
      <c r="GZ657">
        <v>1</v>
      </c>
      <c r="HA657">
        <v>3</v>
      </c>
      <c r="HB657">
        <v>2</v>
      </c>
      <c r="HC657">
        <v>2</v>
      </c>
      <c r="HD657">
        <v>2</v>
      </c>
      <c r="HE657">
        <v>3</v>
      </c>
      <c r="HF657">
        <v>3</v>
      </c>
      <c r="HG657">
        <v>2</v>
      </c>
      <c r="HH657">
        <v>3</v>
      </c>
      <c r="HI657">
        <v>2</v>
      </c>
      <c r="HJ657">
        <v>1</v>
      </c>
      <c r="HK657">
        <v>1</v>
      </c>
      <c r="HL657">
        <v>2</v>
      </c>
      <c r="HM657">
        <v>2</v>
      </c>
      <c r="HN657">
        <v>1</v>
      </c>
      <c r="HO657">
        <v>0</v>
      </c>
      <c r="HP657">
        <v>1</v>
      </c>
      <c r="HQ657">
        <v>8</v>
      </c>
      <c r="HR657">
        <v>0</v>
      </c>
      <c r="HS657">
        <v>0</v>
      </c>
      <c r="HT657">
        <v>3</v>
      </c>
      <c r="HU657">
        <v>0</v>
      </c>
      <c r="HV657">
        <v>6</v>
      </c>
      <c r="HW657">
        <v>4</v>
      </c>
      <c r="HX657">
        <v>89</v>
      </c>
      <c r="HY657">
        <v>50</v>
      </c>
      <c r="HZ657">
        <v>30</v>
      </c>
      <c r="IA657">
        <v>4</v>
      </c>
      <c r="IB657">
        <v>0</v>
      </c>
      <c r="IC657">
        <v>1</v>
      </c>
      <c r="ID657">
        <v>1</v>
      </c>
      <c r="IE657">
        <v>1</v>
      </c>
      <c r="IF657">
        <v>2</v>
      </c>
      <c r="IG657">
        <v>0</v>
      </c>
      <c r="IH657">
        <v>0</v>
      </c>
      <c r="II657">
        <v>0</v>
      </c>
      <c r="IJ657">
        <v>0</v>
      </c>
      <c r="IK657">
        <v>0</v>
      </c>
      <c r="IL657">
        <v>2</v>
      </c>
      <c r="IM657">
        <v>0</v>
      </c>
      <c r="IN657">
        <v>0</v>
      </c>
      <c r="IO657">
        <v>1</v>
      </c>
      <c r="IP657">
        <v>0</v>
      </c>
      <c r="IQ657">
        <v>0</v>
      </c>
      <c r="IR657">
        <v>0</v>
      </c>
      <c r="IS657">
        <v>0</v>
      </c>
      <c r="IT657">
        <v>0</v>
      </c>
      <c r="IU657">
        <v>0</v>
      </c>
      <c r="IV657">
        <v>1</v>
      </c>
      <c r="IW657">
        <v>0</v>
      </c>
      <c r="IX657">
        <v>0</v>
      </c>
      <c r="IY657">
        <v>1</v>
      </c>
      <c r="IZ657">
        <v>0</v>
      </c>
      <c r="JA657">
        <v>1</v>
      </c>
      <c r="JB657">
        <v>2</v>
      </c>
      <c r="JC657">
        <v>3</v>
      </c>
      <c r="JD657">
        <v>50</v>
      </c>
      <c r="JE657">
        <v>5</v>
      </c>
      <c r="JF657">
        <v>3</v>
      </c>
      <c r="JG657">
        <v>0</v>
      </c>
      <c r="JH657">
        <v>1</v>
      </c>
      <c r="JI657">
        <v>0</v>
      </c>
      <c r="JJ657">
        <v>1</v>
      </c>
      <c r="JK657">
        <v>0</v>
      </c>
      <c r="JL657">
        <v>0</v>
      </c>
      <c r="JM657">
        <v>0</v>
      </c>
      <c r="JN657">
        <v>0</v>
      </c>
      <c r="JO657">
        <v>0</v>
      </c>
      <c r="JP657">
        <v>0</v>
      </c>
      <c r="JQ657">
        <v>0</v>
      </c>
      <c r="JR657">
        <v>0</v>
      </c>
      <c r="JS657">
        <v>0</v>
      </c>
      <c r="JT657">
        <v>0</v>
      </c>
      <c r="JU657">
        <v>0</v>
      </c>
      <c r="JV657">
        <v>0</v>
      </c>
      <c r="JW657">
        <v>0</v>
      </c>
      <c r="JX657">
        <v>0</v>
      </c>
      <c r="JY657">
        <v>5</v>
      </c>
      <c r="JZ657">
        <v>2</v>
      </c>
      <c r="KA657">
        <v>2</v>
      </c>
      <c r="KB657">
        <v>0</v>
      </c>
      <c r="KC657">
        <v>0</v>
      </c>
      <c r="KD657">
        <v>0</v>
      </c>
      <c r="KE657">
        <v>0</v>
      </c>
      <c r="KF657">
        <v>0</v>
      </c>
      <c r="KG657">
        <v>0</v>
      </c>
      <c r="KH657">
        <v>0</v>
      </c>
      <c r="KI657">
        <v>0</v>
      </c>
      <c r="KJ657">
        <v>0</v>
      </c>
      <c r="KK657">
        <v>0</v>
      </c>
      <c r="KL657">
        <v>0</v>
      </c>
      <c r="KM657">
        <v>0</v>
      </c>
      <c r="KN657">
        <v>0</v>
      </c>
      <c r="KO657">
        <v>0</v>
      </c>
      <c r="KP657">
        <v>0</v>
      </c>
      <c r="KQ657">
        <v>2</v>
      </c>
      <c r="KR657">
        <v>1</v>
      </c>
      <c r="KS657">
        <v>0</v>
      </c>
      <c r="KT657">
        <v>0</v>
      </c>
      <c r="KU657">
        <v>0</v>
      </c>
      <c r="KV657">
        <v>0</v>
      </c>
      <c r="KW657">
        <v>1</v>
      </c>
      <c r="KX657">
        <v>0</v>
      </c>
      <c r="KY657">
        <v>0</v>
      </c>
      <c r="KZ657">
        <v>0</v>
      </c>
      <c r="LA657">
        <v>0</v>
      </c>
      <c r="LB657">
        <v>0</v>
      </c>
      <c r="LC657">
        <v>0</v>
      </c>
      <c r="LD657">
        <v>0</v>
      </c>
      <c r="LE657">
        <v>0</v>
      </c>
      <c r="LF657">
        <v>0</v>
      </c>
      <c r="LG657">
        <v>0</v>
      </c>
      <c r="LH657">
        <v>0</v>
      </c>
      <c r="LI657">
        <v>0</v>
      </c>
      <c r="LJ657">
        <v>0</v>
      </c>
      <c r="LK657">
        <v>0</v>
      </c>
      <c r="LL657">
        <v>0</v>
      </c>
      <c r="LM657">
        <v>1</v>
      </c>
    </row>
    <row r="658" spans="1:325">
      <c r="A658" t="s">
        <v>636</v>
      </c>
      <c r="B658" t="s">
        <v>635</v>
      </c>
      <c r="C658" t="str">
        <f>"181613"</f>
        <v>181613</v>
      </c>
      <c r="D658" t="s">
        <v>634</v>
      </c>
      <c r="E658">
        <v>13</v>
      </c>
      <c r="F658">
        <v>473</v>
      </c>
      <c r="G658">
        <v>360</v>
      </c>
      <c r="H658">
        <v>108</v>
      </c>
      <c r="I658">
        <v>252</v>
      </c>
      <c r="J658">
        <v>0</v>
      </c>
      <c r="K658">
        <v>2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252</v>
      </c>
      <c r="T658">
        <v>0</v>
      </c>
      <c r="U658">
        <v>0</v>
      </c>
      <c r="V658">
        <v>252</v>
      </c>
      <c r="W658">
        <v>9</v>
      </c>
      <c r="X658">
        <v>5</v>
      </c>
      <c r="Y658">
        <v>4</v>
      </c>
      <c r="Z658">
        <v>0</v>
      </c>
      <c r="AA658">
        <v>243</v>
      </c>
      <c r="AB658">
        <v>148</v>
      </c>
      <c r="AC658">
        <v>3</v>
      </c>
      <c r="AD658">
        <v>10</v>
      </c>
      <c r="AE658">
        <v>1</v>
      </c>
      <c r="AF658">
        <v>2</v>
      </c>
      <c r="AG658">
        <v>0</v>
      </c>
      <c r="AH658">
        <v>10</v>
      </c>
      <c r="AI658">
        <v>53</v>
      </c>
      <c r="AJ658">
        <v>1</v>
      </c>
      <c r="AK658">
        <v>0</v>
      </c>
      <c r="AL658">
        <v>5</v>
      </c>
      <c r="AM658">
        <v>41</v>
      </c>
      <c r="AN658">
        <v>0</v>
      </c>
      <c r="AO658">
        <v>0</v>
      </c>
      <c r="AP658">
        <v>6</v>
      </c>
      <c r="AQ658">
        <v>0</v>
      </c>
      <c r="AR658">
        <v>2</v>
      </c>
      <c r="AS658">
        <v>1</v>
      </c>
      <c r="AT658">
        <v>0</v>
      </c>
      <c r="AU658">
        <v>0</v>
      </c>
      <c r="AV658">
        <v>0</v>
      </c>
      <c r="AW658">
        <v>5</v>
      </c>
      <c r="AX658">
        <v>0</v>
      </c>
      <c r="AY658">
        <v>2</v>
      </c>
      <c r="AZ658">
        <v>0</v>
      </c>
      <c r="BA658">
        <v>0</v>
      </c>
      <c r="BB658">
        <v>3</v>
      </c>
      <c r="BC658">
        <v>1</v>
      </c>
      <c r="BD658">
        <v>0</v>
      </c>
      <c r="BE658">
        <v>1</v>
      </c>
      <c r="BF658">
        <v>1</v>
      </c>
      <c r="BG658">
        <v>148</v>
      </c>
      <c r="BH658">
        <v>25</v>
      </c>
      <c r="BI658">
        <v>7</v>
      </c>
      <c r="BJ658">
        <v>3</v>
      </c>
      <c r="BK658">
        <v>2</v>
      </c>
      <c r="BL658">
        <v>0</v>
      </c>
      <c r="BM658">
        <v>0</v>
      </c>
      <c r="BN658">
        <v>0</v>
      </c>
      <c r="BO658">
        <v>4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6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3</v>
      </c>
      <c r="CM658">
        <v>25</v>
      </c>
      <c r="CN658">
        <v>2</v>
      </c>
      <c r="CO658">
        <v>2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2</v>
      </c>
      <c r="DF658">
        <v>9</v>
      </c>
      <c r="DG658">
        <v>5</v>
      </c>
      <c r="DH658">
        <v>0</v>
      </c>
      <c r="DI658">
        <v>0</v>
      </c>
      <c r="DJ658">
        <v>0</v>
      </c>
      <c r="DK658">
        <v>0</v>
      </c>
      <c r="DL658">
        <v>3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1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9</v>
      </c>
      <c r="EJ658">
        <v>9</v>
      </c>
      <c r="EK658">
        <v>7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1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1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9</v>
      </c>
      <c r="FP658">
        <v>4</v>
      </c>
      <c r="FQ658">
        <v>2</v>
      </c>
      <c r="FR658">
        <v>1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1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4</v>
      </c>
      <c r="GV658">
        <v>31</v>
      </c>
      <c r="GW658">
        <v>10</v>
      </c>
      <c r="GX658">
        <v>2</v>
      </c>
      <c r="GY658">
        <v>1</v>
      </c>
      <c r="GZ658">
        <v>0</v>
      </c>
      <c r="HA658">
        <v>2</v>
      </c>
      <c r="HB658">
        <v>0</v>
      </c>
      <c r="HC658">
        <v>0</v>
      </c>
      <c r="HD658">
        <v>0</v>
      </c>
      <c r="HE658">
        <v>0</v>
      </c>
      <c r="HF658">
        <v>0</v>
      </c>
      <c r="HG658">
        <v>2</v>
      </c>
      <c r="HH658">
        <v>1</v>
      </c>
      <c r="HI658">
        <v>0</v>
      </c>
      <c r="HJ658">
        <v>0</v>
      </c>
      <c r="HK658">
        <v>0</v>
      </c>
      <c r="HL658">
        <v>2</v>
      </c>
      <c r="HM658">
        <v>6</v>
      </c>
      <c r="HN658">
        <v>0</v>
      </c>
      <c r="HO658">
        <v>0</v>
      </c>
      <c r="HP658">
        <v>0</v>
      </c>
      <c r="HQ658">
        <v>5</v>
      </c>
      <c r="HR658">
        <v>0</v>
      </c>
      <c r="HS658">
        <v>0</v>
      </c>
      <c r="HT658">
        <v>0</v>
      </c>
      <c r="HU658">
        <v>0</v>
      </c>
      <c r="HV658">
        <v>0</v>
      </c>
      <c r="HW658">
        <v>0</v>
      </c>
      <c r="HX658">
        <v>31</v>
      </c>
      <c r="HY658">
        <v>12</v>
      </c>
      <c r="HZ658">
        <v>9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1</v>
      </c>
      <c r="IG658">
        <v>0</v>
      </c>
      <c r="IH658">
        <v>0</v>
      </c>
      <c r="II658">
        <v>0</v>
      </c>
      <c r="IJ658">
        <v>0</v>
      </c>
      <c r="IK658">
        <v>1</v>
      </c>
      <c r="IL658">
        <v>0</v>
      </c>
      <c r="IM658">
        <v>0</v>
      </c>
      <c r="IN658">
        <v>0</v>
      </c>
      <c r="IO658">
        <v>0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0</v>
      </c>
      <c r="IY658">
        <v>0</v>
      </c>
      <c r="IZ658">
        <v>0</v>
      </c>
      <c r="JA658">
        <v>1</v>
      </c>
      <c r="JB658">
        <v>0</v>
      </c>
      <c r="JC658">
        <v>0</v>
      </c>
      <c r="JD658">
        <v>12</v>
      </c>
      <c r="JE658">
        <v>1</v>
      </c>
      <c r="JF658">
        <v>1</v>
      </c>
      <c r="JG658">
        <v>0</v>
      </c>
      <c r="JH658">
        <v>0</v>
      </c>
      <c r="JI658">
        <v>0</v>
      </c>
      <c r="JJ658">
        <v>0</v>
      </c>
      <c r="JK658">
        <v>0</v>
      </c>
      <c r="JL658">
        <v>0</v>
      </c>
      <c r="JM658">
        <v>0</v>
      </c>
      <c r="JN658">
        <v>0</v>
      </c>
      <c r="JO658">
        <v>0</v>
      </c>
      <c r="JP658">
        <v>0</v>
      </c>
      <c r="JQ658">
        <v>0</v>
      </c>
      <c r="JR658">
        <v>0</v>
      </c>
      <c r="JS658">
        <v>0</v>
      </c>
      <c r="JT658">
        <v>0</v>
      </c>
      <c r="JU658">
        <v>0</v>
      </c>
      <c r="JV658">
        <v>0</v>
      </c>
      <c r="JW658">
        <v>0</v>
      </c>
      <c r="JX658">
        <v>0</v>
      </c>
      <c r="JY658">
        <v>1</v>
      </c>
      <c r="JZ658">
        <v>1</v>
      </c>
      <c r="KA658">
        <v>0</v>
      </c>
      <c r="KB658">
        <v>0</v>
      </c>
      <c r="KC658">
        <v>0</v>
      </c>
      <c r="KD658">
        <v>0</v>
      </c>
      <c r="KE658">
        <v>0</v>
      </c>
      <c r="KF658">
        <v>1</v>
      </c>
      <c r="KG658">
        <v>0</v>
      </c>
      <c r="KH658">
        <v>0</v>
      </c>
      <c r="KI658">
        <v>0</v>
      </c>
      <c r="KJ658">
        <v>0</v>
      </c>
      <c r="KK658">
        <v>0</v>
      </c>
      <c r="KL658">
        <v>0</v>
      </c>
      <c r="KM658">
        <v>0</v>
      </c>
      <c r="KN658">
        <v>0</v>
      </c>
      <c r="KO658">
        <v>0</v>
      </c>
      <c r="KP658">
        <v>0</v>
      </c>
      <c r="KQ658">
        <v>1</v>
      </c>
      <c r="KR658">
        <v>1</v>
      </c>
      <c r="KS658">
        <v>1</v>
      </c>
      <c r="KT658">
        <v>0</v>
      </c>
      <c r="KU658">
        <v>0</v>
      </c>
      <c r="KV658">
        <v>0</v>
      </c>
      <c r="KW658">
        <v>0</v>
      </c>
      <c r="KX658">
        <v>0</v>
      </c>
      <c r="KY658">
        <v>0</v>
      </c>
      <c r="KZ658">
        <v>0</v>
      </c>
      <c r="LA658">
        <v>0</v>
      </c>
      <c r="LB658">
        <v>0</v>
      </c>
      <c r="LC658">
        <v>0</v>
      </c>
      <c r="LD658">
        <v>0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0</v>
      </c>
      <c r="LM658">
        <v>1</v>
      </c>
    </row>
    <row r="659" spans="1:325">
      <c r="A659" t="s">
        <v>633</v>
      </c>
      <c r="B659" t="s">
        <v>620</v>
      </c>
      <c r="C659" t="str">
        <f>"181614"</f>
        <v>181614</v>
      </c>
      <c r="D659" t="s">
        <v>632</v>
      </c>
      <c r="E659">
        <v>1</v>
      </c>
      <c r="F659">
        <v>1057</v>
      </c>
      <c r="G659">
        <v>810</v>
      </c>
      <c r="H659">
        <v>160</v>
      </c>
      <c r="I659">
        <v>650</v>
      </c>
      <c r="J659">
        <v>0</v>
      </c>
      <c r="K659">
        <v>5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650</v>
      </c>
      <c r="T659">
        <v>0</v>
      </c>
      <c r="U659">
        <v>0</v>
      </c>
      <c r="V659">
        <v>650</v>
      </c>
      <c r="W659">
        <v>21</v>
      </c>
      <c r="X659">
        <v>17</v>
      </c>
      <c r="Y659">
        <v>4</v>
      </c>
      <c r="Z659">
        <v>0</v>
      </c>
      <c r="AA659">
        <v>629</v>
      </c>
      <c r="AB659">
        <v>354</v>
      </c>
      <c r="AC659">
        <v>53</v>
      </c>
      <c r="AD659">
        <v>62</v>
      </c>
      <c r="AE659">
        <v>3</v>
      </c>
      <c r="AF659">
        <v>13</v>
      </c>
      <c r="AG659">
        <v>4</v>
      </c>
      <c r="AH659">
        <v>62</v>
      </c>
      <c r="AI659">
        <v>44</v>
      </c>
      <c r="AJ659">
        <v>4</v>
      </c>
      <c r="AK659">
        <v>0</v>
      </c>
      <c r="AL659">
        <v>18</v>
      </c>
      <c r="AM659">
        <v>18</v>
      </c>
      <c r="AN659">
        <v>13</v>
      </c>
      <c r="AO659">
        <v>0</v>
      </c>
      <c r="AP659">
        <v>7</v>
      </c>
      <c r="AQ659">
        <v>5</v>
      </c>
      <c r="AR659">
        <v>0</v>
      </c>
      <c r="AS659">
        <v>3</v>
      </c>
      <c r="AT659">
        <v>4</v>
      </c>
      <c r="AU659">
        <v>1</v>
      </c>
      <c r="AV659">
        <v>0</v>
      </c>
      <c r="AW659">
        <v>3</v>
      </c>
      <c r="AX659">
        <v>2</v>
      </c>
      <c r="AY659">
        <v>24</v>
      </c>
      <c r="AZ659">
        <v>3</v>
      </c>
      <c r="BA659">
        <v>0</v>
      </c>
      <c r="BB659">
        <v>3</v>
      </c>
      <c r="BC659">
        <v>0</v>
      </c>
      <c r="BD659">
        <v>0</v>
      </c>
      <c r="BE659">
        <v>3</v>
      </c>
      <c r="BF659">
        <v>2</v>
      </c>
      <c r="BG659">
        <v>354</v>
      </c>
      <c r="BH659">
        <v>80</v>
      </c>
      <c r="BI659">
        <v>31</v>
      </c>
      <c r="BJ659">
        <v>10</v>
      </c>
      <c r="BK659">
        <v>5</v>
      </c>
      <c r="BL659">
        <v>0</v>
      </c>
      <c r="BM659">
        <v>2</v>
      </c>
      <c r="BN659">
        <v>1</v>
      </c>
      <c r="BO659">
        <v>5</v>
      </c>
      <c r="BP659">
        <v>0</v>
      </c>
      <c r="BQ659">
        <v>0</v>
      </c>
      <c r="BR659">
        <v>0</v>
      </c>
      <c r="BS659">
        <v>0</v>
      </c>
      <c r="BT659">
        <v>8</v>
      </c>
      <c r="BU659">
        <v>1</v>
      </c>
      <c r="BV659">
        <v>1</v>
      </c>
      <c r="BW659">
        <v>10</v>
      </c>
      <c r="BX659">
        <v>1</v>
      </c>
      <c r="BY659">
        <v>0</v>
      </c>
      <c r="BZ659">
        <v>1</v>
      </c>
      <c r="CA659">
        <v>0</v>
      </c>
      <c r="CB659">
        <v>3</v>
      </c>
      <c r="CC659">
        <v>0</v>
      </c>
      <c r="CD659">
        <v>0</v>
      </c>
      <c r="CE659">
        <v>0</v>
      </c>
      <c r="CF659">
        <v>1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80</v>
      </c>
      <c r="CN659">
        <v>24</v>
      </c>
      <c r="CO659">
        <v>13</v>
      </c>
      <c r="CP659">
        <v>1</v>
      </c>
      <c r="CQ659">
        <v>0</v>
      </c>
      <c r="CR659">
        <v>1</v>
      </c>
      <c r="CS659">
        <v>0</v>
      </c>
      <c r="CT659">
        <v>1</v>
      </c>
      <c r="CU659">
        <v>1</v>
      </c>
      <c r="CV659">
        <v>1</v>
      </c>
      <c r="CW659">
        <v>0</v>
      </c>
      <c r="CX659">
        <v>0</v>
      </c>
      <c r="CY659">
        <v>1</v>
      </c>
      <c r="CZ659">
        <v>1</v>
      </c>
      <c r="DA659">
        <v>1</v>
      </c>
      <c r="DB659">
        <v>0</v>
      </c>
      <c r="DC659">
        <v>0</v>
      </c>
      <c r="DD659">
        <v>3</v>
      </c>
      <c r="DE659">
        <v>24</v>
      </c>
      <c r="DF659">
        <v>41</v>
      </c>
      <c r="DG659">
        <v>15</v>
      </c>
      <c r="DH659">
        <v>19</v>
      </c>
      <c r="DI659">
        <v>0</v>
      </c>
      <c r="DJ659">
        <v>3</v>
      </c>
      <c r="DK659">
        <v>0</v>
      </c>
      <c r="DL659">
        <v>0</v>
      </c>
      <c r="DM659">
        <v>1</v>
      </c>
      <c r="DN659">
        <v>0</v>
      </c>
      <c r="DO659">
        <v>1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2</v>
      </c>
      <c r="EI659">
        <v>41</v>
      </c>
      <c r="EJ659">
        <v>15</v>
      </c>
      <c r="EK659">
        <v>8</v>
      </c>
      <c r="EL659">
        <v>0</v>
      </c>
      <c r="EM659">
        <v>0</v>
      </c>
      <c r="EN659">
        <v>1</v>
      </c>
      <c r="EO659">
        <v>0</v>
      </c>
      <c r="EP659">
        <v>0</v>
      </c>
      <c r="EQ659">
        <v>0</v>
      </c>
      <c r="ER659">
        <v>0</v>
      </c>
      <c r="ES659">
        <v>1</v>
      </c>
      <c r="ET659">
        <v>3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2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0</v>
      </c>
      <c r="FO659">
        <v>15</v>
      </c>
      <c r="FP659">
        <v>29</v>
      </c>
      <c r="FQ659">
        <v>18</v>
      </c>
      <c r="FR659">
        <v>4</v>
      </c>
      <c r="FS659">
        <v>0</v>
      </c>
      <c r="FT659">
        <v>0</v>
      </c>
      <c r="FU659">
        <v>5</v>
      </c>
      <c r="FV659">
        <v>0</v>
      </c>
      <c r="FW659">
        <v>0</v>
      </c>
      <c r="FX659">
        <v>0</v>
      </c>
      <c r="FY659">
        <v>0</v>
      </c>
      <c r="FZ659">
        <v>0</v>
      </c>
      <c r="GA659">
        <v>1</v>
      </c>
      <c r="GB659">
        <v>0</v>
      </c>
      <c r="GC659">
        <v>0</v>
      </c>
      <c r="GD659">
        <v>0</v>
      </c>
      <c r="GE659">
        <v>0</v>
      </c>
      <c r="GF659">
        <v>0</v>
      </c>
      <c r="GG659">
        <v>0</v>
      </c>
      <c r="GH659">
        <v>0</v>
      </c>
      <c r="GI659">
        <v>0</v>
      </c>
      <c r="GJ659">
        <v>0</v>
      </c>
      <c r="GK659">
        <v>1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29</v>
      </c>
      <c r="GV659">
        <v>52</v>
      </c>
      <c r="GW659">
        <v>20</v>
      </c>
      <c r="GX659">
        <v>0</v>
      </c>
      <c r="GY659">
        <v>7</v>
      </c>
      <c r="GZ659">
        <v>0</v>
      </c>
      <c r="HA659">
        <v>2</v>
      </c>
      <c r="HB659">
        <v>5</v>
      </c>
      <c r="HC659">
        <v>1</v>
      </c>
      <c r="HD659">
        <v>0</v>
      </c>
      <c r="HE659">
        <v>4</v>
      </c>
      <c r="HF659">
        <v>1</v>
      </c>
      <c r="HG659">
        <v>1</v>
      </c>
      <c r="HH659">
        <v>0</v>
      </c>
      <c r="HI659">
        <v>0</v>
      </c>
      <c r="HJ659">
        <v>1</v>
      </c>
      <c r="HK659">
        <v>3</v>
      </c>
      <c r="HL659">
        <v>0</v>
      </c>
      <c r="HM659">
        <v>1</v>
      </c>
      <c r="HN659">
        <v>0</v>
      </c>
      <c r="HO659">
        <v>0</v>
      </c>
      <c r="HP659">
        <v>0</v>
      </c>
      <c r="HQ659">
        <v>0</v>
      </c>
      <c r="HR659">
        <v>3</v>
      </c>
      <c r="HS659">
        <v>2</v>
      </c>
      <c r="HT659">
        <v>0</v>
      </c>
      <c r="HU659">
        <v>0</v>
      </c>
      <c r="HV659">
        <v>1</v>
      </c>
      <c r="HW659">
        <v>0</v>
      </c>
      <c r="HX659">
        <v>52</v>
      </c>
      <c r="HY659">
        <v>29</v>
      </c>
      <c r="HZ659">
        <v>15</v>
      </c>
      <c r="IA659">
        <v>2</v>
      </c>
      <c r="IB659">
        <v>0</v>
      </c>
      <c r="IC659">
        <v>1</v>
      </c>
      <c r="ID659">
        <v>0</v>
      </c>
      <c r="IE659">
        <v>0</v>
      </c>
      <c r="IF659">
        <v>4</v>
      </c>
      <c r="IG659">
        <v>0</v>
      </c>
      <c r="IH659">
        <v>0</v>
      </c>
      <c r="II659">
        <v>0</v>
      </c>
      <c r="IJ659">
        <v>1</v>
      </c>
      <c r="IK659">
        <v>1</v>
      </c>
      <c r="IL659">
        <v>0</v>
      </c>
      <c r="IM659">
        <v>0</v>
      </c>
      <c r="IN659">
        <v>0</v>
      </c>
      <c r="IO659">
        <v>0</v>
      </c>
      <c r="IP659">
        <v>0</v>
      </c>
      <c r="IQ659">
        <v>1</v>
      </c>
      <c r="IR659">
        <v>0</v>
      </c>
      <c r="IS659">
        <v>0</v>
      </c>
      <c r="IT659">
        <v>2</v>
      </c>
      <c r="IU659">
        <v>0</v>
      </c>
      <c r="IV659">
        <v>0</v>
      </c>
      <c r="IW659">
        <v>0</v>
      </c>
      <c r="IX659">
        <v>0</v>
      </c>
      <c r="IY659">
        <v>1</v>
      </c>
      <c r="IZ659">
        <v>0</v>
      </c>
      <c r="JA659">
        <v>1</v>
      </c>
      <c r="JB659">
        <v>0</v>
      </c>
      <c r="JC659">
        <v>0</v>
      </c>
      <c r="JD659">
        <v>29</v>
      </c>
      <c r="JE659">
        <v>4</v>
      </c>
      <c r="JF659">
        <v>3</v>
      </c>
      <c r="JG659">
        <v>0</v>
      </c>
      <c r="JH659">
        <v>0</v>
      </c>
      <c r="JI659">
        <v>0</v>
      </c>
      <c r="JJ659">
        <v>0</v>
      </c>
      <c r="JK659">
        <v>0</v>
      </c>
      <c r="JL659">
        <v>0</v>
      </c>
      <c r="JM659">
        <v>0</v>
      </c>
      <c r="JN659">
        <v>0</v>
      </c>
      <c r="JO659">
        <v>0</v>
      </c>
      <c r="JP659">
        <v>0</v>
      </c>
      <c r="JQ659">
        <v>1</v>
      </c>
      <c r="JR659">
        <v>0</v>
      </c>
      <c r="JS659">
        <v>0</v>
      </c>
      <c r="JT659">
        <v>0</v>
      </c>
      <c r="JU659">
        <v>0</v>
      </c>
      <c r="JV659">
        <v>0</v>
      </c>
      <c r="JW659">
        <v>0</v>
      </c>
      <c r="JX659">
        <v>0</v>
      </c>
      <c r="JY659">
        <v>4</v>
      </c>
      <c r="JZ659">
        <v>1</v>
      </c>
      <c r="KA659">
        <v>0</v>
      </c>
      <c r="KB659">
        <v>0</v>
      </c>
      <c r="KC659">
        <v>0</v>
      </c>
      <c r="KD659">
        <v>0</v>
      </c>
      <c r="KE659">
        <v>0</v>
      </c>
      <c r="KF659">
        <v>0</v>
      </c>
      <c r="KG659">
        <v>0</v>
      </c>
      <c r="KH659">
        <v>0</v>
      </c>
      <c r="KI659">
        <v>0</v>
      </c>
      <c r="KJ659">
        <v>0</v>
      </c>
      <c r="KK659">
        <v>0</v>
      </c>
      <c r="KL659">
        <v>0</v>
      </c>
      <c r="KM659">
        <v>0</v>
      </c>
      <c r="KN659">
        <v>0</v>
      </c>
      <c r="KO659">
        <v>0</v>
      </c>
      <c r="KP659">
        <v>1</v>
      </c>
      <c r="KQ659">
        <v>1</v>
      </c>
      <c r="KR659">
        <v>0</v>
      </c>
      <c r="KS659">
        <v>0</v>
      </c>
      <c r="KT659">
        <v>0</v>
      </c>
      <c r="KU659">
        <v>0</v>
      </c>
      <c r="KV659">
        <v>0</v>
      </c>
      <c r="KW659">
        <v>0</v>
      </c>
      <c r="KX659">
        <v>0</v>
      </c>
      <c r="KY659">
        <v>0</v>
      </c>
      <c r="KZ659">
        <v>0</v>
      </c>
      <c r="LA659">
        <v>0</v>
      </c>
      <c r="LB659">
        <v>0</v>
      </c>
      <c r="LC659">
        <v>0</v>
      </c>
      <c r="LD659">
        <v>0</v>
      </c>
      <c r="LE659">
        <v>0</v>
      </c>
      <c r="LF659">
        <v>0</v>
      </c>
      <c r="LG659">
        <v>0</v>
      </c>
      <c r="LH659">
        <v>0</v>
      </c>
      <c r="LI659">
        <v>0</v>
      </c>
      <c r="LJ659">
        <v>0</v>
      </c>
      <c r="LK659">
        <v>0</v>
      </c>
      <c r="LL659">
        <v>0</v>
      </c>
      <c r="LM659">
        <v>0</v>
      </c>
    </row>
    <row r="660" spans="1:325">
      <c r="A660" t="s">
        <v>631</v>
      </c>
      <c r="B660" t="s">
        <v>620</v>
      </c>
      <c r="C660" t="str">
        <f>"181614"</f>
        <v>181614</v>
      </c>
      <c r="D660" t="s">
        <v>630</v>
      </c>
      <c r="E660">
        <v>2</v>
      </c>
      <c r="F660">
        <v>1754</v>
      </c>
      <c r="G660">
        <v>1340</v>
      </c>
      <c r="H660">
        <v>261</v>
      </c>
      <c r="I660">
        <v>1079</v>
      </c>
      <c r="J660">
        <v>2</v>
      </c>
      <c r="K660">
        <v>5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1079</v>
      </c>
      <c r="T660">
        <v>0</v>
      </c>
      <c r="U660">
        <v>0</v>
      </c>
      <c r="V660">
        <v>1079</v>
      </c>
      <c r="W660">
        <v>34</v>
      </c>
      <c r="X660">
        <v>20</v>
      </c>
      <c r="Y660">
        <v>10</v>
      </c>
      <c r="Z660">
        <v>0</v>
      </c>
      <c r="AA660">
        <v>1045</v>
      </c>
      <c r="AB660">
        <v>572</v>
      </c>
      <c r="AC660">
        <v>83</v>
      </c>
      <c r="AD660">
        <v>98</v>
      </c>
      <c r="AE660">
        <v>4</v>
      </c>
      <c r="AF660">
        <v>27</v>
      </c>
      <c r="AG660">
        <v>6</v>
      </c>
      <c r="AH660">
        <v>133</v>
      </c>
      <c r="AI660">
        <v>77</v>
      </c>
      <c r="AJ660">
        <v>3</v>
      </c>
      <c r="AK660">
        <v>1</v>
      </c>
      <c r="AL660">
        <v>24</v>
      </c>
      <c r="AM660">
        <v>49</v>
      </c>
      <c r="AN660">
        <v>10</v>
      </c>
      <c r="AO660">
        <v>2</v>
      </c>
      <c r="AP660">
        <v>8</v>
      </c>
      <c r="AQ660">
        <v>3</v>
      </c>
      <c r="AR660">
        <v>1</v>
      </c>
      <c r="AS660">
        <v>0</v>
      </c>
      <c r="AT660">
        <v>2</v>
      </c>
      <c r="AU660">
        <v>0</v>
      </c>
      <c r="AV660">
        <v>0</v>
      </c>
      <c r="AW660">
        <v>1</v>
      </c>
      <c r="AX660">
        <v>1</v>
      </c>
      <c r="AY660">
        <v>25</v>
      </c>
      <c r="AZ660">
        <v>2</v>
      </c>
      <c r="BA660">
        <v>0</v>
      </c>
      <c r="BB660">
        <v>4</v>
      </c>
      <c r="BC660">
        <v>0</v>
      </c>
      <c r="BD660">
        <v>2</v>
      </c>
      <c r="BE660">
        <v>2</v>
      </c>
      <c r="BF660">
        <v>4</v>
      </c>
      <c r="BG660">
        <v>572</v>
      </c>
      <c r="BH660">
        <v>158</v>
      </c>
      <c r="BI660">
        <v>59</v>
      </c>
      <c r="BJ660">
        <v>17</v>
      </c>
      <c r="BK660">
        <v>10</v>
      </c>
      <c r="BL660">
        <v>0</v>
      </c>
      <c r="BM660">
        <v>4</v>
      </c>
      <c r="BN660">
        <v>8</v>
      </c>
      <c r="BO660">
        <v>1</v>
      </c>
      <c r="BP660">
        <v>1</v>
      </c>
      <c r="BQ660">
        <v>5</v>
      </c>
      <c r="BR660">
        <v>0</v>
      </c>
      <c r="BS660">
        <v>0</v>
      </c>
      <c r="BT660">
        <v>26</v>
      </c>
      <c r="BU660">
        <v>0</v>
      </c>
      <c r="BV660">
        <v>0</v>
      </c>
      <c r="BW660">
        <v>19</v>
      </c>
      <c r="BX660">
        <v>0</v>
      </c>
      <c r="BY660">
        <v>0</v>
      </c>
      <c r="BZ660">
        <v>2</v>
      </c>
      <c r="CA660">
        <v>2</v>
      </c>
      <c r="CB660">
        <v>0</v>
      </c>
      <c r="CC660">
        <v>1</v>
      </c>
      <c r="CD660">
        <v>1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2</v>
      </c>
      <c r="CM660">
        <v>158</v>
      </c>
      <c r="CN660">
        <v>28</v>
      </c>
      <c r="CO660">
        <v>18</v>
      </c>
      <c r="CP660">
        <v>2</v>
      </c>
      <c r="CQ660">
        <v>2</v>
      </c>
      <c r="CR660">
        <v>1</v>
      </c>
      <c r="CS660">
        <v>0</v>
      </c>
      <c r="CT660">
        <v>1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28</v>
      </c>
      <c r="DF660">
        <v>55</v>
      </c>
      <c r="DG660">
        <v>28</v>
      </c>
      <c r="DH660">
        <v>12</v>
      </c>
      <c r="DI660">
        <v>1</v>
      </c>
      <c r="DJ660">
        <v>1</v>
      </c>
      <c r="DK660">
        <v>0</v>
      </c>
      <c r="DL660">
        <v>0</v>
      </c>
      <c r="DM660">
        <v>1</v>
      </c>
      <c r="DN660">
        <v>0</v>
      </c>
      <c r="DO660">
        <v>0</v>
      </c>
      <c r="DP660">
        <v>0</v>
      </c>
      <c r="DQ660">
        <v>0</v>
      </c>
      <c r="DR660">
        <v>2</v>
      </c>
      <c r="DS660">
        <v>1</v>
      </c>
      <c r="DT660">
        <v>2</v>
      </c>
      <c r="DU660">
        <v>1</v>
      </c>
      <c r="DV660">
        <v>0</v>
      </c>
      <c r="DW660">
        <v>0</v>
      </c>
      <c r="DX660">
        <v>0</v>
      </c>
      <c r="DY660">
        <v>0</v>
      </c>
      <c r="DZ660">
        <v>2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4</v>
      </c>
      <c r="EI660">
        <v>55</v>
      </c>
      <c r="EJ660">
        <v>20</v>
      </c>
      <c r="EK660">
        <v>7</v>
      </c>
      <c r="EL660">
        <v>2</v>
      </c>
      <c r="EM660">
        <v>0</v>
      </c>
      <c r="EN660">
        <v>0</v>
      </c>
      <c r="EO660">
        <v>1</v>
      </c>
      <c r="EP660">
        <v>0</v>
      </c>
      <c r="EQ660">
        <v>0</v>
      </c>
      <c r="ER660">
        <v>0</v>
      </c>
      <c r="ES660">
        <v>1</v>
      </c>
      <c r="ET660">
        <v>5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1</v>
      </c>
      <c r="FH660">
        <v>0</v>
      </c>
      <c r="FI660">
        <v>1</v>
      </c>
      <c r="FJ660">
        <v>0</v>
      </c>
      <c r="FK660">
        <v>0</v>
      </c>
      <c r="FL660">
        <v>0</v>
      </c>
      <c r="FM660">
        <v>0</v>
      </c>
      <c r="FN660">
        <v>2</v>
      </c>
      <c r="FO660">
        <v>20</v>
      </c>
      <c r="FP660">
        <v>47</v>
      </c>
      <c r="FQ660">
        <v>22</v>
      </c>
      <c r="FR660">
        <v>8</v>
      </c>
      <c r="FS660">
        <v>0</v>
      </c>
      <c r="FT660">
        <v>0</v>
      </c>
      <c r="FU660">
        <v>4</v>
      </c>
      <c r="FV660">
        <v>0</v>
      </c>
      <c r="FW660">
        <v>0</v>
      </c>
      <c r="FX660">
        <v>1</v>
      </c>
      <c r="FY660">
        <v>0</v>
      </c>
      <c r="FZ660">
        <v>0</v>
      </c>
      <c r="GA660">
        <v>4</v>
      </c>
      <c r="GB660">
        <v>0</v>
      </c>
      <c r="GC660">
        <v>0</v>
      </c>
      <c r="GD660">
        <v>1</v>
      </c>
      <c r="GE660">
        <v>0</v>
      </c>
      <c r="GF660">
        <v>0</v>
      </c>
      <c r="GG660">
        <v>0</v>
      </c>
      <c r="GH660">
        <v>2</v>
      </c>
      <c r="GI660">
        <v>0</v>
      </c>
      <c r="GJ660">
        <v>0</v>
      </c>
      <c r="GK660">
        <v>0</v>
      </c>
      <c r="GL660">
        <v>0</v>
      </c>
      <c r="GM660">
        <v>1</v>
      </c>
      <c r="GN660">
        <v>0</v>
      </c>
      <c r="GO660">
        <v>0</v>
      </c>
      <c r="GP660">
        <v>2</v>
      </c>
      <c r="GQ660">
        <v>0</v>
      </c>
      <c r="GR660">
        <v>0</v>
      </c>
      <c r="GS660">
        <v>0</v>
      </c>
      <c r="GT660">
        <v>2</v>
      </c>
      <c r="GU660">
        <v>47</v>
      </c>
      <c r="GV660">
        <v>89</v>
      </c>
      <c r="GW660">
        <v>51</v>
      </c>
      <c r="GX660">
        <v>3</v>
      </c>
      <c r="GY660">
        <v>5</v>
      </c>
      <c r="GZ660">
        <v>1</v>
      </c>
      <c r="HA660">
        <v>1</v>
      </c>
      <c r="HB660">
        <v>1</v>
      </c>
      <c r="HC660">
        <v>2</v>
      </c>
      <c r="HD660">
        <v>1</v>
      </c>
      <c r="HE660">
        <v>3</v>
      </c>
      <c r="HF660">
        <v>1</v>
      </c>
      <c r="HG660">
        <v>5</v>
      </c>
      <c r="HH660">
        <v>1</v>
      </c>
      <c r="HI660">
        <v>0</v>
      </c>
      <c r="HJ660">
        <v>0</v>
      </c>
      <c r="HK660">
        <v>0</v>
      </c>
      <c r="HL660">
        <v>0</v>
      </c>
      <c r="HM660">
        <v>0</v>
      </c>
      <c r="HN660">
        <v>0</v>
      </c>
      <c r="HO660">
        <v>0</v>
      </c>
      <c r="HP660">
        <v>0</v>
      </c>
      <c r="HQ660">
        <v>3</v>
      </c>
      <c r="HR660">
        <v>0</v>
      </c>
      <c r="HS660">
        <v>4</v>
      </c>
      <c r="HT660">
        <v>0</v>
      </c>
      <c r="HU660">
        <v>2</v>
      </c>
      <c r="HV660">
        <v>3</v>
      </c>
      <c r="HW660">
        <v>2</v>
      </c>
      <c r="HX660">
        <v>89</v>
      </c>
      <c r="HY660">
        <v>58</v>
      </c>
      <c r="HZ660">
        <v>41</v>
      </c>
      <c r="IA660">
        <v>5</v>
      </c>
      <c r="IB660">
        <v>0</v>
      </c>
      <c r="IC660">
        <v>0</v>
      </c>
      <c r="ID660">
        <v>1</v>
      </c>
      <c r="IE660">
        <v>3</v>
      </c>
      <c r="IF660">
        <v>2</v>
      </c>
      <c r="IG660">
        <v>0</v>
      </c>
      <c r="IH660">
        <v>0</v>
      </c>
      <c r="II660">
        <v>0</v>
      </c>
      <c r="IJ660">
        <v>2</v>
      </c>
      <c r="IK660">
        <v>0</v>
      </c>
      <c r="IL660">
        <v>0</v>
      </c>
      <c r="IM660">
        <v>1</v>
      </c>
      <c r="IN660">
        <v>0</v>
      </c>
      <c r="IO660">
        <v>0</v>
      </c>
      <c r="IP660">
        <v>0</v>
      </c>
      <c r="IQ660">
        <v>0</v>
      </c>
      <c r="IR660">
        <v>0</v>
      </c>
      <c r="IS660">
        <v>0</v>
      </c>
      <c r="IT660">
        <v>0</v>
      </c>
      <c r="IU660">
        <v>0</v>
      </c>
      <c r="IV660">
        <v>0</v>
      </c>
      <c r="IW660">
        <v>0</v>
      </c>
      <c r="IX660">
        <v>1</v>
      </c>
      <c r="IY660">
        <v>1</v>
      </c>
      <c r="IZ660">
        <v>1</v>
      </c>
      <c r="JA660">
        <v>0</v>
      </c>
      <c r="JB660">
        <v>0</v>
      </c>
      <c r="JC660">
        <v>0</v>
      </c>
      <c r="JD660">
        <v>58</v>
      </c>
      <c r="JE660">
        <v>9</v>
      </c>
      <c r="JF660">
        <v>9</v>
      </c>
      <c r="JG660">
        <v>0</v>
      </c>
      <c r="JH660">
        <v>0</v>
      </c>
      <c r="JI660">
        <v>0</v>
      </c>
      <c r="JJ660">
        <v>0</v>
      </c>
      <c r="JK660">
        <v>0</v>
      </c>
      <c r="JL660">
        <v>0</v>
      </c>
      <c r="JM660">
        <v>0</v>
      </c>
      <c r="JN660">
        <v>0</v>
      </c>
      <c r="JO660">
        <v>0</v>
      </c>
      <c r="JP660">
        <v>0</v>
      </c>
      <c r="JQ660">
        <v>0</v>
      </c>
      <c r="JR660">
        <v>0</v>
      </c>
      <c r="JS660">
        <v>0</v>
      </c>
      <c r="JT660">
        <v>0</v>
      </c>
      <c r="JU660">
        <v>0</v>
      </c>
      <c r="JV660">
        <v>0</v>
      </c>
      <c r="JW660">
        <v>0</v>
      </c>
      <c r="JX660">
        <v>0</v>
      </c>
      <c r="JY660">
        <v>9</v>
      </c>
      <c r="JZ660">
        <v>5</v>
      </c>
      <c r="KA660">
        <v>1</v>
      </c>
      <c r="KB660">
        <v>1</v>
      </c>
      <c r="KC660">
        <v>1</v>
      </c>
      <c r="KD660">
        <v>0</v>
      </c>
      <c r="KE660">
        <v>0</v>
      </c>
      <c r="KF660">
        <v>0</v>
      </c>
      <c r="KG660">
        <v>0</v>
      </c>
      <c r="KH660">
        <v>0</v>
      </c>
      <c r="KI660">
        <v>1</v>
      </c>
      <c r="KJ660">
        <v>0</v>
      </c>
      <c r="KK660">
        <v>0</v>
      </c>
      <c r="KL660">
        <v>0</v>
      </c>
      <c r="KM660">
        <v>0</v>
      </c>
      <c r="KN660">
        <v>0</v>
      </c>
      <c r="KO660">
        <v>0</v>
      </c>
      <c r="KP660">
        <v>1</v>
      </c>
      <c r="KQ660">
        <v>5</v>
      </c>
      <c r="KR660">
        <v>4</v>
      </c>
      <c r="KS660">
        <v>0</v>
      </c>
      <c r="KT660">
        <v>1</v>
      </c>
      <c r="KU660">
        <v>0</v>
      </c>
      <c r="KV660">
        <v>1</v>
      </c>
      <c r="KW660">
        <v>0</v>
      </c>
      <c r="KX660">
        <v>0</v>
      </c>
      <c r="KY660">
        <v>0</v>
      </c>
      <c r="KZ660">
        <v>0</v>
      </c>
      <c r="LA660">
        <v>0</v>
      </c>
      <c r="LB660">
        <v>0</v>
      </c>
      <c r="LC660">
        <v>0</v>
      </c>
      <c r="LD660">
        <v>0</v>
      </c>
      <c r="LE660">
        <v>0</v>
      </c>
      <c r="LF660">
        <v>0</v>
      </c>
      <c r="LG660">
        <v>0</v>
      </c>
      <c r="LH660">
        <v>0</v>
      </c>
      <c r="LI660">
        <v>0</v>
      </c>
      <c r="LJ660">
        <v>0</v>
      </c>
      <c r="LK660">
        <v>0</v>
      </c>
      <c r="LL660">
        <v>2</v>
      </c>
      <c r="LM660">
        <v>4</v>
      </c>
    </row>
    <row r="661" spans="1:325">
      <c r="A661" t="s">
        <v>629</v>
      </c>
      <c r="B661" t="s">
        <v>620</v>
      </c>
      <c r="C661" t="str">
        <f>"181614"</f>
        <v>181614</v>
      </c>
      <c r="D661" t="s">
        <v>628</v>
      </c>
      <c r="E661">
        <v>3</v>
      </c>
      <c r="F661">
        <v>1169</v>
      </c>
      <c r="G661">
        <v>880</v>
      </c>
      <c r="H661">
        <v>229</v>
      </c>
      <c r="I661">
        <v>651</v>
      </c>
      <c r="J661">
        <v>1</v>
      </c>
      <c r="K661">
        <v>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651</v>
      </c>
      <c r="T661">
        <v>0</v>
      </c>
      <c r="U661">
        <v>0</v>
      </c>
      <c r="V661">
        <v>651</v>
      </c>
      <c r="W661">
        <v>12</v>
      </c>
      <c r="X661">
        <v>7</v>
      </c>
      <c r="Y661">
        <v>5</v>
      </c>
      <c r="Z661">
        <v>0</v>
      </c>
      <c r="AA661">
        <v>639</v>
      </c>
      <c r="AB661">
        <v>382</v>
      </c>
      <c r="AC661">
        <v>35</v>
      </c>
      <c r="AD661">
        <v>32</v>
      </c>
      <c r="AE661">
        <v>8</v>
      </c>
      <c r="AF661">
        <v>18</v>
      </c>
      <c r="AG661">
        <v>2</v>
      </c>
      <c r="AH661">
        <v>120</v>
      </c>
      <c r="AI661">
        <v>31</v>
      </c>
      <c r="AJ661">
        <v>3</v>
      </c>
      <c r="AK661">
        <v>0</v>
      </c>
      <c r="AL661">
        <v>20</v>
      </c>
      <c r="AM661">
        <v>33</v>
      </c>
      <c r="AN661">
        <v>9</v>
      </c>
      <c r="AO661">
        <v>1</v>
      </c>
      <c r="AP661">
        <v>43</v>
      </c>
      <c r="AQ661">
        <v>1</v>
      </c>
      <c r="AR661">
        <v>2</v>
      </c>
      <c r="AS661">
        <v>0</v>
      </c>
      <c r="AT661">
        <v>2</v>
      </c>
      <c r="AU661">
        <v>0</v>
      </c>
      <c r="AV661">
        <v>2</v>
      </c>
      <c r="AW661">
        <v>0</v>
      </c>
      <c r="AX661">
        <v>2</v>
      </c>
      <c r="AY661">
        <v>5</v>
      </c>
      <c r="AZ661">
        <v>4</v>
      </c>
      <c r="BA661">
        <v>0</v>
      </c>
      <c r="BB661">
        <v>1</v>
      </c>
      <c r="BC661">
        <v>0</v>
      </c>
      <c r="BD661">
        <v>2</v>
      </c>
      <c r="BE661">
        <v>2</v>
      </c>
      <c r="BF661">
        <v>4</v>
      </c>
      <c r="BG661">
        <v>382</v>
      </c>
      <c r="BH661">
        <v>83</v>
      </c>
      <c r="BI661">
        <v>27</v>
      </c>
      <c r="BJ661">
        <v>17</v>
      </c>
      <c r="BK661">
        <v>9</v>
      </c>
      <c r="BL661">
        <v>0</v>
      </c>
      <c r="BM661">
        <v>1</v>
      </c>
      <c r="BN661">
        <v>2</v>
      </c>
      <c r="BO661">
        <v>1</v>
      </c>
      <c r="BP661">
        <v>0</v>
      </c>
      <c r="BQ661">
        <v>3</v>
      </c>
      <c r="BR661">
        <v>0</v>
      </c>
      <c r="BS661">
        <v>0</v>
      </c>
      <c r="BT661">
        <v>8</v>
      </c>
      <c r="BU661">
        <v>0</v>
      </c>
      <c r="BV661">
        <v>0</v>
      </c>
      <c r="BW661">
        <v>7</v>
      </c>
      <c r="BX661">
        <v>0</v>
      </c>
      <c r="BY661">
        <v>0</v>
      </c>
      <c r="BZ661">
        <v>0</v>
      </c>
      <c r="CA661">
        <v>0</v>
      </c>
      <c r="CB661">
        <v>2</v>
      </c>
      <c r="CC661">
        <v>0</v>
      </c>
      <c r="CD661">
        <v>1</v>
      </c>
      <c r="CE661">
        <v>0</v>
      </c>
      <c r="CF661">
        <v>0</v>
      </c>
      <c r="CG661">
        <v>1</v>
      </c>
      <c r="CH661">
        <v>0</v>
      </c>
      <c r="CI661">
        <v>0</v>
      </c>
      <c r="CJ661">
        <v>0</v>
      </c>
      <c r="CK661">
        <v>3</v>
      </c>
      <c r="CL661">
        <v>1</v>
      </c>
      <c r="CM661">
        <v>83</v>
      </c>
      <c r="CN661">
        <v>13</v>
      </c>
      <c r="CO661">
        <v>6</v>
      </c>
      <c r="CP661">
        <v>3</v>
      </c>
      <c r="CQ661">
        <v>1</v>
      </c>
      <c r="CR661">
        <v>1</v>
      </c>
      <c r="CS661">
        <v>0</v>
      </c>
      <c r="CT661">
        <v>0</v>
      </c>
      <c r="CU661">
        <v>0</v>
      </c>
      <c r="CV661">
        <v>0</v>
      </c>
      <c r="CW661">
        <v>1</v>
      </c>
      <c r="CX661">
        <v>0</v>
      </c>
      <c r="CY661">
        <v>0</v>
      </c>
      <c r="CZ661">
        <v>0</v>
      </c>
      <c r="DA661">
        <v>1</v>
      </c>
      <c r="DB661">
        <v>0</v>
      </c>
      <c r="DC661">
        <v>0</v>
      </c>
      <c r="DD661">
        <v>0</v>
      </c>
      <c r="DE661">
        <v>13</v>
      </c>
      <c r="DF661">
        <v>32</v>
      </c>
      <c r="DG661">
        <v>16</v>
      </c>
      <c r="DH661">
        <v>3</v>
      </c>
      <c r="DI661">
        <v>2</v>
      </c>
      <c r="DJ661">
        <v>2</v>
      </c>
      <c r="DK661">
        <v>0</v>
      </c>
      <c r="DL661">
        <v>0</v>
      </c>
      <c r="DM661">
        <v>1</v>
      </c>
      <c r="DN661">
        <v>3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1</v>
      </c>
      <c r="DU661">
        <v>2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2</v>
      </c>
      <c r="EI661">
        <v>32</v>
      </c>
      <c r="EJ661">
        <v>14</v>
      </c>
      <c r="EK661">
        <v>10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1</v>
      </c>
      <c r="ES661">
        <v>0</v>
      </c>
      <c r="ET661">
        <v>1</v>
      </c>
      <c r="EU661">
        <v>1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1</v>
      </c>
      <c r="FO661">
        <v>14</v>
      </c>
      <c r="FP661">
        <v>20</v>
      </c>
      <c r="FQ661">
        <v>13</v>
      </c>
      <c r="FR661">
        <v>3</v>
      </c>
      <c r="FS661">
        <v>1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1</v>
      </c>
      <c r="GB661">
        <v>0</v>
      </c>
      <c r="GC661">
        <v>0</v>
      </c>
      <c r="GD661">
        <v>0</v>
      </c>
      <c r="GE661">
        <v>0</v>
      </c>
      <c r="GF661">
        <v>1</v>
      </c>
      <c r="GG661">
        <v>0</v>
      </c>
      <c r="GH661">
        <v>0</v>
      </c>
      <c r="GI661">
        <v>0</v>
      </c>
      <c r="GJ661">
        <v>0</v>
      </c>
      <c r="GK661">
        <v>0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1</v>
      </c>
      <c r="GU661">
        <v>20</v>
      </c>
      <c r="GV661">
        <v>54</v>
      </c>
      <c r="GW661">
        <v>22</v>
      </c>
      <c r="GX661">
        <v>2</v>
      </c>
      <c r="GY661">
        <v>2</v>
      </c>
      <c r="GZ661">
        <v>1</v>
      </c>
      <c r="HA661">
        <v>10</v>
      </c>
      <c r="HB661">
        <v>0</v>
      </c>
      <c r="HC661">
        <v>3</v>
      </c>
      <c r="HD661">
        <v>2</v>
      </c>
      <c r="HE661">
        <v>0</v>
      </c>
      <c r="HF661">
        <v>2</v>
      </c>
      <c r="HG661">
        <v>1</v>
      </c>
      <c r="HH661">
        <v>0</v>
      </c>
      <c r="HI661">
        <v>1</v>
      </c>
      <c r="HJ661">
        <v>0</v>
      </c>
      <c r="HK661">
        <v>0</v>
      </c>
      <c r="HL661">
        <v>0</v>
      </c>
      <c r="HM661">
        <v>0</v>
      </c>
      <c r="HN661">
        <v>0</v>
      </c>
      <c r="HO661">
        <v>0</v>
      </c>
      <c r="HP661">
        <v>0</v>
      </c>
      <c r="HQ661">
        <v>0</v>
      </c>
      <c r="HR661">
        <v>0</v>
      </c>
      <c r="HS661">
        <v>2</v>
      </c>
      <c r="HT661">
        <v>1</v>
      </c>
      <c r="HU661">
        <v>1</v>
      </c>
      <c r="HV661">
        <v>4</v>
      </c>
      <c r="HW661">
        <v>0</v>
      </c>
      <c r="HX661">
        <v>54</v>
      </c>
      <c r="HY661">
        <v>36</v>
      </c>
      <c r="HZ661">
        <v>15</v>
      </c>
      <c r="IA661">
        <v>8</v>
      </c>
      <c r="IB661">
        <v>0</v>
      </c>
      <c r="IC661">
        <v>0</v>
      </c>
      <c r="ID661">
        <v>0</v>
      </c>
      <c r="IE661">
        <v>3</v>
      </c>
      <c r="IF661">
        <v>3</v>
      </c>
      <c r="IG661">
        <v>1</v>
      </c>
      <c r="IH661">
        <v>0</v>
      </c>
      <c r="II661">
        <v>0</v>
      </c>
      <c r="IJ661">
        <v>1</v>
      </c>
      <c r="IK661">
        <v>0</v>
      </c>
      <c r="IL661">
        <v>0</v>
      </c>
      <c r="IM661">
        <v>0</v>
      </c>
      <c r="IN661">
        <v>0</v>
      </c>
      <c r="IO661">
        <v>0</v>
      </c>
      <c r="IP661">
        <v>0</v>
      </c>
      <c r="IQ661">
        <v>0</v>
      </c>
      <c r="IR661">
        <v>0</v>
      </c>
      <c r="IS661">
        <v>0</v>
      </c>
      <c r="IT661">
        <v>0</v>
      </c>
      <c r="IU661">
        <v>1</v>
      </c>
      <c r="IV661">
        <v>0</v>
      </c>
      <c r="IW661">
        <v>0</v>
      </c>
      <c r="IX661">
        <v>0</v>
      </c>
      <c r="IY661">
        <v>0</v>
      </c>
      <c r="IZ661">
        <v>0</v>
      </c>
      <c r="JA661">
        <v>1</v>
      </c>
      <c r="JB661">
        <v>0</v>
      </c>
      <c r="JC661">
        <v>3</v>
      </c>
      <c r="JD661">
        <v>36</v>
      </c>
      <c r="JE661">
        <v>4</v>
      </c>
      <c r="JF661">
        <v>2</v>
      </c>
      <c r="JG661">
        <v>0</v>
      </c>
      <c r="JH661">
        <v>0</v>
      </c>
      <c r="JI661">
        <v>0</v>
      </c>
      <c r="JJ661">
        <v>0</v>
      </c>
      <c r="JK661">
        <v>0</v>
      </c>
      <c r="JL661">
        <v>0</v>
      </c>
      <c r="JM661">
        <v>0</v>
      </c>
      <c r="JN661">
        <v>0</v>
      </c>
      <c r="JO661">
        <v>0</v>
      </c>
      <c r="JP661">
        <v>0</v>
      </c>
      <c r="JQ661">
        <v>1</v>
      </c>
      <c r="JR661">
        <v>0</v>
      </c>
      <c r="JS661">
        <v>0</v>
      </c>
      <c r="JT661">
        <v>1</v>
      </c>
      <c r="JU661">
        <v>0</v>
      </c>
      <c r="JV661">
        <v>0</v>
      </c>
      <c r="JW661">
        <v>0</v>
      </c>
      <c r="JX661">
        <v>0</v>
      </c>
      <c r="JY661">
        <v>4</v>
      </c>
      <c r="JZ661">
        <v>1</v>
      </c>
      <c r="KA661">
        <v>0</v>
      </c>
      <c r="KB661">
        <v>0</v>
      </c>
      <c r="KC661">
        <v>0</v>
      </c>
      <c r="KD661">
        <v>0</v>
      </c>
      <c r="KE661">
        <v>0</v>
      </c>
      <c r="KF661">
        <v>0</v>
      </c>
      <c r="KG661">
        <v>0</v>
      </c>
      <c r="KH661">
        <v>0</v>
      </c>
      <c r="KI661">
        <v>0</v>
      </c>
      <c r="KJ661">
        <v>1</v>
      </c>
      <c r="KK661">
        <v>0</v>
      </c>
      <c r="KL661">
        <v>0</v>
      </c>
      <c r="KM661">
        <v>0</v>
      </c>
      <c r="KN661">
        <v>0</v>
      </c>
      <c r="KO661">
        <v>0</v>
      </c>
      <c r="KP661">
        <v>0</v>
      </c>
      <c r="KQ661">
        <v>1</v>
      </c>
      <c r="KR661">
        <v>0</v>
      </c>
      <c r="KS661">
        <v>0</v>
      </c>
      <c r="KT661">
        <v>0</v>
      </c>
      <c r="KU661">
        <v>0</v>
      </c>
      <c r="KV661">
        <v>0</v>
      </c>
      <c r="KW661">
        <v>0</v>
      </c>
      <c r="KX661">
        <v>0</v>
      </c>
      <c r="KY661">
        <v>0</v>
      </c>
      <c r="KZ661">
        <v>0</v>
      </c>
      <c r="LA661">
        <v>0</v>
      </c>
      <c r="LB661">
        <v>0</v>
      </c>
      <c r="LC661">
        <v>0</v>
      </c>
      <c r="LD661">
        <v>0</v>
      </c>
      <c r="LE661">
        <v>0</v>
      </c>
      <c r="LF661">
        <v>0</v>
      </c>
      <c r="LG661">
        <v>0</v>
      </c>
      <c r="LH661">
        <v>0</v>
      </c>
      <c r="LI661">
        <v>0</v>
      </c>
      <c r="LJ661">
        <v>0</v>
      </c>
      <c r="LK661">
        <v>0</v>
      </c>
      <c r="LL661">
        <v>0</v>
      </c>
      <c r="LM661">
        <v>0</v>
      </c>
    </row>
    <row r="662" spans="1:325">
      <c r="A662" t="s">
        <v>627</v>
      </c>
      <c r="B662" t="s">
        <v>620</v>
      </c>
      <c r="C662" t="str">
        <f>"181614"</f>
        <v>181614</v>
      </c>
      <c r="D662" t="s">
        <v>626</v>
      </c>
      <c r="E662">
        <v>4</v>
      </c>
      <c r="F662">
        <v>1453</v>
      </c>
      <c r="G662">
        <v>1090</v>
      </c>
      <c r="H662">
        <v>320</v>
      </c>
      <c r="I662">
        <v>770</v>
      </c>
      <c r="J662">
        <v>1</v>
      </c>
      <c r="K662">
        <v>4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770</v>
      </c>
      <c r="T662">
        <v>0</v>
      </c>
      <c r="U662">
        <v>0</v>
      </c>
      <c r="V662">
        <v>770</v>
      </c>
      <c r="W662">
        <v>16</v>
      </c>
      <c r="X662">
        <v>11</v>
      </c>
      <c r="Y662">
        <v>4</v>
      </c>
      <c r="Z662">
        <v>0</v>
      </c>
      <c r="AA662">
        <v>754</v>
      </c>
      <c r="AB662">
        <v>463</v>
      </c>
      <c r="AC662">
        <v>66</v>
      </c>
      <c r="AD662">
        <v>57</v>
      </c>
      <c r="AE662">
        <v>6</v>
      </c>
      <c r="AF662">
        <v>9</v>
      </c>
      <c r="AG662">
        <v>0</v>
      </c>
      <c r="AH662">
        <v>167</v>
      </c>
      <c r="AI662">
        <v>12</v>
      </c>
      <c r="AJ662">
        <v>5</v>
      </c>
      <c r="AK662">
        <v>2</v>
      </c>
      <c r="AL662">
        <v>46</v>
      </c>
      <c r="AM662">
        <v>22</v>
      </c>
      <c r="AN662">
        <v>19</v>
      </c>
      <c r="AO662">
        <v>5</v>
      </c>
      <c r="AP662">
        <v>7</v>
      </c>
      <c r="AQ662">
        <v>8</v>
      </c>
      <c r="AR662">
        <v>3</v>
      </c>
      <c r="AS662">
        <v>3</v>
      </c>
      <c r="AT662">
        <v>0</v>
      </c>
      <c r="AU662">
        <v>0</v>
      </c>
      <c r="AV662">
        <v>1</v>
      </c>
      <c r="AW662">
        <v>2</v>
      </c>
      <c r="AX662">
        <v>2</v>
      </c>
      <c r="AY662">
        <v>10</v>
      </c>
      <c r="AZ662">
        <v>3</v>
      </c>
      <c r="BA662">
        <v>0</v>
      </c>
      <c r="BB662">
        <v>3</v>
      </c>
      <c r="BC662">
        <v>1</v>
      </c>
      <c r="BD662">
        <v>1</v>
      </c>
      <c r="BE662">
        <v>0</v>
      </c>
      <c r="BF662">
        <v>3</v>
      </c>
      <c r="BG662">
        <v>463</v>
      </c>
      <c r="BH662">
        <v>79</v>
      </c>
      <c r="BI662">
        <v>15</v>
      </c>
      <c r="BJ662">
        <v>8</v>
      </c>
      <c r="BK662">
        <v>6</v>
      </c>
      <c r="BL662">
        <v>0</v>
      </c>
      <c r="BM662">
        <v>0</v>
      </c>
      <c r="BN662">
        <v>0</v>
      </c>
      <c r="BO662">
        <v>2</v>
      </c>
      <c r="BP662">
        <v>0</v>
      </c>
      <c r="BQ662">
        <v>0</v>
      </c>
      <c r="BR662">
        <v>0</v>
      </c>
      <c r="BS662">
        <v>0</v>
      </c>
      <c r="BT662">
        <v>44</v>
      </c>
      <c r="BU662">
        <v>0</v>
      </c>
      <c r="BV662">
        <v>0</v>
      </c>
      <c r="BW662">
        <v>1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2</v>
      </c>
      <c r="CH662">
        <v>0</v>
      </c>
      <c r="CI662">
        <v>0</v>
      </c>
      <c r="CJ662">
        <v>0</v>
      </c>
      <c r="CK662">
        <v>0</v>
      </c>
      <c r="CL662">
        <v>1</v>
      </c>
      <c r="CM662">
        <v>79</v>
      </c>
      <c r="CN662">
        <v>20</v>
      </c>
      <c r="CO662">
        <v>10</v>
      </c>
      <c r="CP662">
        <v>1</v>
      </c>
      <c r="CQ662">
        <v>2</v>
      </c>
      <c r="CR662">
        <v>0</v>
      </c>
      <c r="CS662">
        <v>1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2</v>
      </c>
      <c r="DA662">
        <v>0</v>
      </c>
      <c r="DB662">
        <v>4</v>
      </c>
      <c r="DC662">
        <v>0</v>
      </c>
      <c r="DD662">
        <v>0</v>
      </c>
      <c r="DE662">
        <v>20</v>
      </c>
      <c r="DF662">
        <v>47</v>
      </c>
      <c r="DG662">
        <v>26</v>
      </c>
      <c r="DH662">
        <v>4</v>
      </c>
      <c r="DI662">
        <v>1</v>
      </c>
      <c r="DJ662">
        <v>2</v>
      </c>
      <c r="DK662">
        <v>0</v>
      </c>
      <c r="DL662">
        <v>0</v>
      </c>
      <c r="DM662">
        <v>2</v>
      </c>
      <c r="DN662">
        <v>1</v>
      </c>
      <c r="DO662">
        <v>0</v>
      </c>
      <c r="DP662">
        <v>1</v>
      </c>
      <c r="DQ662">
        <v>0</v>
      </c>
      <c r="DR662">
        <v>1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1</v>
      </c>
      <c r="DZ662">
        <v>0</v>
      </c>
      <c r="EA662">
        <v>0</v>
      </c>
      <c r="EB662">
        <v>0</v>
      </c>
      <c r="EC662">
        <v>0</v>
      </c>
      <c r="ED662">
        <v>1</v>
      </c>
      <c r="EE662">
        <v>0</v>
      </c>
      <c r="EF662">
        <v>1</v>
      </c>
      <c r="EG662">
        <v>0</v>
      </c>
      <c r="EH662">
        <v>6</v>
      </c>
      <c r="EI662">
        <v>47</v>
      </c>
      <c r="EJ662">
        <v>22</v>
      </c>
      <c r="EK662">
        <v>12</v>
      </c>
      <c r="EL662">
        <v>2</v>
      </c>
      <c r="EM662">
        <v>0</v>
      </c>
      <c r="EN662">
        <v>0</v>
      </c>
      <c r="EO662">
        <v>1</v>
      </c>
      <c r="EP662">
        <v>0</v>
      </c>
      <c r="EQ662">
        <v>2</v>
      </c>
      <c r="ER662">
        <v>0</v>
      </c>
      <c r="ES662">
        <v>0</v>
      </c>
      <c r="ET662">
        <v>5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0</v>
      </c>
      <c r="FO662">
        <v>22</v>
      </c>
      <c r="FP662">
        <v>36</v>
      </c>
      <c r="FQ662">
        <v>17</v>
      </c>
      <c r="FR662">
        <v>4</v>
      </c>
      <c r="FS662">
        <v>0</v>
      </c>
      <c r="FT662">
        <v>0</v>
      </c>
      <c r="FU662">
        <v>7</v>
      </c>
      <c r="FV662">
        <v>1</v>
      </c>
      <c r="FW662">
        <v>0</v>
      </c>
      <c r="FX662">
        <v>0</v>
      </c>
      <c r="FY662">
        <v>1</v>
      </c>
      <c r="FZ662">
        <v>0</v>
      </c>
      <c r="GA662">
        <v>3</v>
      </c>
      <c r="GB662">
        <v>0</v>
      </c>
      <c r="GC662">
        <v>0</v>
      </c>
      <c r="GD662">
        <v>0</v>
      </c>
      <c r="GE662">
        <v>0</v>
      </c>
      <c r="GF662">
        <v>0</v>
      </c>
      <c r="GG662">
        <v>0</v>
      </c>
      <c r="GH662">
        <v>0</v>
      </c>
      <c r="GI662">
        <v>0</v>
      </c>
      <c r="GJ662">
        <v>0</v>
      </c>
      <c r="GK662">
        <v>1</v>
      </c>
      <c r="GL662">
        <v>1</v>
      </c>
      <c r="GM662">
        <v>0</v>
      </c>
      <c r="GN662">
        <v>0</v>
      </c>
      <c r="GO662">
        <v>0</v>
      </c>
      <c r="GP662">
        <v>1</v>
      </c>
      <c r="GQ662">
        <v>0</v>
      </c>
      <c r="GR662">
        <v>0</v>
      </c>
      <c r="GS662">
        <v>0</v>
      </c>
      <c r="GT662">
        <v>0</v>
      </c>
      <c r="GU662">
        <v>36</v>
      </c>
      <c r="GV662">
        <v>59</v>
      </c>
      <c r="GW662">
        <v>17</v>
      </c>
      <c r="GX662">
        <v>4</v>
      </c>
      <c r="GY662">
        <v>7</v>
      </c>
      <c r="GZ662">
        <v>3</v>
      </c>
      <c r="HA662">
        <v>3</v>
      </c>
      <c r="HB662">
        <v>0</v>
      </c>
      <c r="HC662">
        <v>2</v>
      </c>
      <c r="HD662">
        <v>0</v>
      </c>
      <c r="HE662">
        <v>1</v>
      </c>
      <c r="HF662">
        <v>1</v>
      </c>
      <c r="HG662">
        <v>4</v>
      </c>
      <c r="HH662">
        <v>1</v>
      </c>
      <c r="HI662">
        <v>0</v>
      </c>
      <c r="HJ662">
        <v>0</v>
      </c>
      <c r="HK662">
        <v>1</v>
      </c>
      <c r="HL662">
        <v>1</v>
      </c>
      <c r="HM662">
        <v>1</v>
      </c>
      <c r="HN662">
        <v>4</v>
      </c>
      <c r="HO662">
        <v>0</v>
      </c>
      <c r="HP662">
        <v>2</v>
      </c>
      <c r="HQ662">
        <v>1</v>
      </c>
      <c r="HR662">
        <v>1</v>
      </c>
      <c r="HS662">
        <v>2</v>
      </c>
      <c r="HT662">
        <v>0</v>
      </c>
      <c r="HU662">
        <v>1</v>
      </c>
      <c r="HV662">
        <v>2</v>
      </c>
      <c r="HW662">
        <v>0</v>
      </c>
      <c r="HX662">
        <v>59</v>
      </c>
      <c r="HY662">
        <v>23</v>
      </c>
      <c r="HZ662">
        <v>10</v>
      </c>
      <c r="IA662">
        <v>3</v>
      </c>
      <c r="IB662">
        <v>0</v>
      </c>
      <c r="IC662">
        <v>0</v>
      </c>
      <c r="ID662">
        <v>1</v>
      </c>
      <c r="IE662">
        <v>2</v>
      </c>
      <c r="IF662">
        <v>0</v>
      </c>
      <c r="IG662">
        <v>0</v>
      </c>
      <c r="IH662">
        <v>0</v>
      </c>
      <c r="II662">
        <v>0</v>
      </c>
      <c r="IJ662">
        <v>1</v>
      </c>
      <c r="IK662">
        <v>1</v>
      </c>
      <c r="IL662">
        <v>0</v>
      </c>
      <c r="IM662">
        <v>0</v>
      </c>
      <c r="IN662">
        <v>0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1</v>
      </c>
      <c r="IU662">
        <v>0</v>
      </c>
      <c r="IV662">
        <v>3</v>
      </c>
      <c r="IW662">
        <v>0</v>
      </c>
      <c r="IX662">
        <v>0</v>
      </c>
      <c r="IY662">
        <v>0</v>
      </c>
      <c r="IZ662">
        <v>1</v>
      </c>
      <c r="JA662">
        <v>0</v>
      </c>
      <c r="JB662">
        <v>0</v>
      </c>
      <c r="JC662">
        <v>0</v>
      </c>
      <c r="JD662">
        <v>23</v>
      </c>
      <c r="JE662">
        <v>1</v>
      </c>
      <c r="JF662">
        <v>1</v>
      </c>
      <c r="JG662">
        <v>0</v>
      </c>
      <c r="JH662">
        <v>0</v>
      </c>
      <c r="JI662">
        <v>0</v>
      </c>
      <c r="JJ662">
        <v>0</v>
      </c>
      <c r="JK662">
        <v>0</v>
      </c>
      <c r="JL662">
        <v>0</v>
      </c>
      <c r="JM662">
        <v>0</v>
      </c>
      <c r="JN662">
        <v>0</v>
      </c>
      <c r="JO662">
        <v>0</v>
      </c>
      <c r="JP662">
        <v>0</v>
      </c>
      <c r="JQ662">
        <v>0</v>
      </c>
      <c r="JR662">
        <v>0</v>
      </c>
      <c r="JS662">
        <v>0</v>
      </c>
      <c r="JT662">
        <v>0</v>
      </c>
      <c r="JU662">
        <v>0</v>
      </c>
      <c r="JV662">
        <v>0</v>
      </c>
      <c r="JW662">
        <v>0</v>
      </c>
      <c r="JX662">
        <v>0</v>
      </c>
      <c r="JY662">
        <v>1</v>
      </c>
      <c r="JZ662">
        <v>2</v>
      </c>
      <c r="KA662">
        <v>2</v>
      </c>
      <c r="KB662">
        <v>0</v>
      </c>
      <c r="KC662">
        <v>0</v>
      </c>
      <c r="KD662">
        <v>0</v>
      </c>
      <c r="KE662">
        <v>0</v>
      </c>
      <c r="KF662">
        <v>0</v>
      </c>
      <c r="KG662">
        <v>0</v>
      </c>
      <c r="KH662">
        <v>0</v>
      </c>
      <c r="KI662">
        <v>0</v>
      </c>
      <c r="KJ662">
        <v>0</v>
      </c>
      <c r="KK662">
        <v>0</v>
      </c>
      <c r="KL662">
        <v>0</v>
      </c>
      <c r="KM662">
        <v>0</v>
      </c>
      <c r="KN662">
        <v>0</v>
      </c>
      <c r="KO662">
        <v>0</v>
      </c>
      <c r="KP662">
        <v>0</v>
      </c>
      <c r="KQ662">
        <v>2</v>
      </c>
      <c r="KR662">
        <v>2</v>
      </c>
      <c r="KS662">
        <v>2</v>
      </c>
      <c r="KT662">
        <v>0</v>
      </c>
      <c r="KU662">
        <v>0</v>
      </c>
      <c r="KV662">
        <v>0</v>
      </c>
      <c r="KW662">
        <v>0</v>
      </c>
      <c r="KX662">
        <v>0</v>
      </c>
      <c r="KY662">
        <v>0</v>
      </c>
      <c r="KZ662">
        <v>0</v>
      </c>
      <c r="LA662">
        <v>0</v>
      </c>
      <c r="LB662">
        <v>0</v>
      </c>
      <c r="LC662">
        <v>0</v>
      </c>
      <c r="LD662">
        <v>0</v>
      </c>
      <c r="LE662">
        <v>0</v>
      </c>
      <c r="LF662">
        <v>0</v>
      </c>
      <c r="LG662">
        <v>0</v>
      </c>
      <c r="LH662">
        <v>0</v>
      </c>
      <c r="LI662">
        <v>0</v>
      </c>
      <c r="LJ662">
        <v>0</v>
      </c>
      <c r="LK662">
        <v>0</v>
      </c>
      <c r="LL662">
        <v>0</v>
      </c>
      <c r="LM662">
        <v>2</v>
      </c>
    </row>
    <row r="663" spans="1:325">
      <c r="A663" t="s">
        <v>625</v>
      </c>
      <c r="B663" t="s">
        <v>620</v>
      </c>
      <c r="C663" t="str">
        <f>"181614"</f>
        <v>181614</v>
      </c>
      <c r="D663" t="s">
        <v>624</v>
      </c>
      <c r="E663">
        <v>5</v>
      </c>
      <c r="F663">
        <v>1397</v>
      </c>
      <c r="G663">
        <v>1060</v>
      </c>
      <c r="H663">
        <v>244</v>
      </c>
      <c r="I663">
        <v>816</v>
      </c>
      <c r="J663">
        <v>0</v>
      </c>
      <c r="K663">
        <v>1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816</v>
      </c>
      <c r="T663">
        <v>0</v>
      </c>
      <c r="U663">
        <v>0</v>
      </c>
      <c r="V663">
        <v>816</v>
      </c>
      <c r="W663">
        <v>22</v>
      </c>
      <c r="X663">
        <v>18</v>
      </c>
      <c r="Y663">
        <v>4</v>
      </c>
      <c r="Z663">
        <v>0</v>
      </c>
      <c r="AA663">
        <v>794</v>
      </c>
      <c r="AB663">
        <v>525</v>
      </c>
      <c r="AC663">
        <v>80</v>
      </c>
      <c r="AD663">
        <v>58</v>
      </c>
      <c r="AE663">
        <v>5</v>
      </c>
      <c r="AF663">
        <v>13</v>
      </c>
      <c r="AG663">
        <v>2</v>
      </c>
      <c r="AH663">
        <v>188</v>
      </c>
      <c r="AI663">
        <v>26</v>
      </c>
      <c r="AJ663">
        <v>1</v>
      </c>
      <c r="AK663">
        <v>2</v>
      </c>
      <c r="AL663">
        <v>65</v>
      </c>
      <c r="AM663">
        <v>14</v>
      </c>
      <c r="AN663">
        <v>26</v>
      </c>
      <c r="AO663">
        <v>3</v>
      </c>
      <c r="AP663">
        <v>10</v>
      </c>
      <c r="AQ663">
        <v>2</v>
      </c>
      <c r="AR663">
        <v>3</v>
      </c>
      <c r="AS663">
        <v>1</v>
      </c>
      <c r="AT663">
        <v>0</v>
      </c>
      <c r="AU663">
        <v>1</v>
      </c>
      <c r="AV663">
        <v>0</v>
      </c>
      <c r="AW663">
        <v>3</v>
      </c>
      <c r="AX663">
        <v>1</v>
      </c>
      <c r="AY663">
        <v>5</v>
      </c>
      <c r="AZ663">
        <v>1</v>
      </c>
      <c r="BA663">
        <v>1</v>
      </c>
      <c r="BB663">
        <v>6</v>
      </c>
      <c r="BC663">
        <v>1</v>
      </c>
      <c r="BD663">
        <v>1</v>
      </c>
      <c r="BE663">
        <v>1</v>
      </c>
      <c r="BF663">
        <v>5</v>
      </c>
      <c r="BG663">
        <v>525</v>
      </c>
      <c r="BH663">
        <v>64</v>
      </c>
      <c r="BI663">
        <v>23</v>
      </c>
      <c r="BJ663">
        <v>5</v>
      </c>
      <c r="BK663">
        <v>3</v>
      </c>
      <c r="BL663">
        <v>0</v>
      </c>
      <c r="BM663">
        <v>0</v>
      </c>
      <c r="BN663">
        <v>1</v>
      </c>
      <c r="BO663">
        <v>4</v>
      </c>
      <c r="BP663">
        <v>0</v>
      </c>
      <c r="BQ663">
        <v>0</v>
      </c>
      <c r="BR663">
        <v>0</v>
      </c>
      <c r="BS663">
        <v>0</v>
      </c>
      <c r="BT663">
        <v>13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4</v>
      </c>
      <c r="CF663">
        <v>0</v>
      </c>
      <c r="CG663">
        <v>1</v>
      </c>
      <c r="CH663">
        <v>0</v>
      </c>
      <c r="CI663">
        <v>1</v>
      </c>
      <c r="CJ663">
        <v>0</v>
      </c>
      <c r="CK663">
        <v>4</v>
      </c>
      <c r="CL663">
        <v>5</v>
      </c>
      <c r="CM663">
        <v>64</v>
      </c>
      <c r="CN663">
        <v>13</v>
      </c>
      <c r="CO663">
        <v>4</v>
      </c>
      <c r="CP663">
        <v>2</v>
      </c>
      <c r="CQ663">
        <v>2</v>
      </c>
      <c r="CR663">
        <v>0</v>
      </c>
      <c r="CS663">
        <v>0</v>
      </c>
      <c r="CT663">
        <v>2</v>
      </c>
      <c r="CU663">
        <v>2</v>
      </c>
      <c r="CV663">
        <v>0</v>
      </c>
      <c r="CW663">
        <v>0</v>
      </c>
      <c r="CX663">
        <v>1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13</v>
      </c>
      <c r="DF663">
        <v>41</v>
      </c>
      <c r="DG663">
        <v>20</v>
      </c>
      <c r="DH663">
        <v>3</v>
      </c>
      <c r="DI663">
        <v>1</v>
      </c>
      <c r="DJ663">
        <v>1</v>
      </c>
      <c r="DK663">
        <v>1</v>
      </c>
      <c r="DL663">
        <v>1</v>
      </c>
      <c r="DM663">
        <v>3</v>
      </c>
      <c r="DN663">
        <v>0</v>
      </c>
      <c r="DO663">
        <v>0</v>
      </c>
      <c r="DP663">
        <v>0</v>
      </c>
      <c r="DQ663">
        <v>0</v>
      </c>
      <c r="DR663">
        <v>1</v>
      </c>
      <c r="DS663">
        <v>1</v>
      </c>
      <c r="DT663">
        <v>1</v>
      </c>
      <c r="DU663">
        <v>0</v>
      </c>
      <c r="DV663">
        <v>0</v>
      </c>
      <c r="DW663">
        <v>1</v>
      </c>
      <c r="DX663">
        <v>0</v>
      </c>
      <c r="DY663">
        <v>0</v>
      </c>
      <c r="DZ663">
        <v>1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6</v>
      </c>
      <c r="EI663">
        <v>41</v>
      </c>
      <c r="EJ663">
        <v>33</v>
      </c>
      <c r="EK663">
        <v>9</v>
      </c>
      <c r="EL663">
        <v>2</v>
      </c>
      <c r="EM663">
        <v>1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17</v>
      </c>
      <c r="EU663">
        <v>0</v>
      </c>
      <c r="EV663">
        <v>0</v>
      </c>
      <c r="EW663">
        <v>2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0</v>
      </c>
      <c r="FK663">
        <v>0</v>
      </c>
      <c r="FL663">
        <v>0</v>
      </c>
      <c r="FM663">
        <v>0</v>
      </c>
      <c r="FN663">
        <v>2</v>
      </c>
      <c r="FO663">
        <v>33</v>
      </c>
      <c r="FP663">
        <v>17</v>
      </c>
      <c r="FQ663">
        <v>10</v>
      </c>
      <c r="FR663">
        <v>2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1</v>
      </c>
      <c r="FY663">
        <v>0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1</v>
      </c>
      <c r="GK663">
        <v>0</v>
      </c>
      <c r="GL663">
        <v>1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2</v>
      </c>
      <c r="GU663">
        <v>17</v>
      </c>
      <c r="GV663">
        <v>63</v>
      </c>
      <c r="GW663">
        <v>25</v>
      </c>
      <c r="GX663">
        <v>2</v>
      </c>
      <c r="GY663">
        <v>7</v>
      </c>
      <c r="GZ663">
        <v>0</v>
      </c>
      <c r="HA663">
        <v>5</v>
      </c>
      <c r="HB663">
        <v>1</v>
      </c>
      <c r="HC663">
        <v>2</v>
      </c>
      <c r="HD663">
        <v>0</v>
      </c>
      <c r="HE663">
        <v>1</v>
      </c>
      <c r="HF663">
        <v>1</v>
      </c>
      <c r="HG663">
        <v>2</v>
      </c>
      <c r="HH663">
        <v>0</v>
      </c>
      <c r="HI663">
        <v>1</v>
      </c>
      <c r="HJ663">
        <v>1</v>
      </c>
      <c r="HK663">
        <v>0</v>
      </c>
      <c r="HL663">
        <v>0</v>
      </c>
      <c r="HM663">
        <v>2</v>
      </c>
      <c r="HN663">
        <v>0</v>
      </c>
      <c r="HO663">
        <v>0</v>
      </c>
      <c r="HP663">
        <v>0</v>
      </c>
      <c r="HQ663">
        <v>5</v>
      </c>
      <c r="HR663">
        <v>1</v>
      </c>
      <c r="HS663">
        <v>1</v>
      </c>
      <c r="HT663">
        <v>1</v>
      </c>
      <c r="HU663">
        <v>0</v>
      </c>
      <c r="HV663">
        <v>2</v>
      </c>
      <c r="HW663">
        <v>3</v>
      </c>
      <c r="HX663">
        <v>63</v>
      </c>
      <c r="HY663">
        <v>26</v>
      </c>
      <c r="HZ663">
        <v>11</v>
      </c>
      <c r="IA663">
        <v>3</v>
      </c>
      <c r="IB663">
        <v>1</v>
      </c>
      <c r="IC663">
        <v>0</v>
      </c>
      <c r="ID663">
        <v>0</v>
      </c>
      <c r="IE663">
        <v>1</v>
      </c>
      <c r="IF663">
        <v>1</v>
      </c>
      <c r="IG663">
        <v>0</v>
      </c>
      <c r="IH663">
        <v>0</v>
      </c>
      <c r="II663">
        <v>2</v>
      </c>
      <c r="IJ663">
        <v>1</v>
      </c>
      <c r="IK663">
        <v>0</v>
      </c>
      <c r="IL663">
        <v>0</v>
      </c>
      <c r="IM663">
        <v>1</v>
      </c>
      <c r="IN663">
        <v>0</v>
      </c>
      <c r="IO663">
        <v>0</v>
      </c>
      <c r="IP663">
        <v>0</v>
      </c>
      <c r="IQ663">
        <v>0</v>
      </c>
      <c r="IR663">
        <v>1</v>
      </c>
      <c r="IS663">
        <v>0</v>
      </c>
      <c r="IT663">
        <v>2</v>
      </c>
      <c r="IU663">
        <v>0</v>
      </c>
      <c r="IV663">
        <v>0</v>
      </c>
      <c r="IW663">
        <v>0</v>
      </c>
      <c r="IX663">
        <v>0</v>
      </c>
      <c r="IY663">
        <v>0</v>
      </c>
      <c r="IZ663">
        <v>0</v>
      </c>
      <c r="JA663">
        <v>0</v>
      </c>
      <c r="JB663">
        <v>0</v>
      </c>
      <c r="JC663">
        <v>2</v>
      </c>
      <c r="JD663">
        <v>26</v>
      </c>
      <c r="JE663">
        <v>7</v>
      </c>
      <c r="JF663">
        <v>3</v>
      </c>
      <c r="JG663">
        <v>0</v>
      </c>
      <c r="JH663">
        <v>1</v>
      </c>
      <c r="JI663">
        <v>0</v>
      </c>
      <c r="JJ663">
        <v>1</v>
      </c>
      <c r="JK663">
        <v>0</v>
      </c>
      <c r="JL663">
        <v>0</v>
      </c>
      <c r="JM663">
        <v>0</v>
      </c>
      <c r="JN663">
        <v>0</v>
      </c>
      <c r="JO663">
        <v>1</v>
      </c>
      <c r="JP663">
        <v>0</v>
      </c>
      <c r="JQ663">
        <v>0</v>
      </c>
      <c r="JR663">
        <v>0</v>
      </c>
      <c r="JS663">
        <v>1</v>
      </c>
      <c r="JT663">
        <v>0</v>
      </c>
      <c r="JU663">
        <v>0</v>
      </c>
      <c r="JV663">
        <v>0</v>
      </c>
      <c r="JW663">
        <v>0</v>
      </c>
      <c r="JX663">
        <v>0</v>
      </c>
      <c r="JY663">
        <v>7</v>
      </c>
      <c r="JZ663">
        <v>3</v>
      </c>
      <c r="KA663">
        <v>0</v>
      </c>
      <c r="KB663">
        <v>3</v>
      </c>
      <c r="KC663">
        <v>0</v>
      </c>
      <c r="KD663">
        <v>0</v>
      </c>
      <c r="KE663">
        <v>0</v>
      </c>
      <c r="KF663">
        <v>0</v>
      </c>
      <c r="KG663">
        <v>0</v>
      </c>
      <c r="KH663">
        <v>0</v>
      </c>
      <c r="KI663">
        <v>0</v>
      </c>
      <c r="KJ663">
        <v>0</v>
      </c>
      <c r="KK663">
        <v>0</v>
      </c>
      <c r="KL663">
        <v>0</v>
      </c>
      <c r="KM663">
        <v>0</v>
      </c>
      <c r="KN663">
        <v>0</v>
      </c>
      <c r="KO663">
        <v>0</v>
      </c>
      <c r="KP663">
        <v>0</v>
      </c>
      <c r="KQ663">
        <v>3</v>
      </c>
      <c r="KR663">
        <v>2</v>
      </c>
      <c r="KS663">
        <v>1</v>
      </c>
      <c r="KT663">
        <v>0</v>
      </c>
      <c r="KU663">
        <v>0</v>
      </c>
      <c r="KV663">
        <v>0</v>
      </c>
      <c r="KW663">
        <v>0</v>
      </c>
      <c r="KX663">
        <v>0</v>
      </c>
      <c r="KY663">
        <v>1</v>
      </c>
      <c r="KZ663">
        <v>0</v>
      </c>
      <c r="LA663">
        <v>0</v>
      </c>
      <c r="LB663">
        <v>0</v>
      </c>
      <c r="LC663">
        <v>0</v>
      </c>
      <c r="LD663">
        <v>0</v>
      </c>
      <c r="LE663">
        <v>0</v>
      </c>
      <c r="LF663">
        <v>0</v>
      </c>
      <c r="LG663">
        <v>0</v>
      </c>
      <c r="LH663">
        <v>0</v>
      </c>
      <c r="LI663">
        <v>0</v>
      </c>
      <c r="LJ663">
        <v>0</v>
      </c>
      <c r="LK663">
        <v>0</v>
      </c>
      <c r="LL663">
        <v>0</v>
      </c>
      <c r="LM663">
        <v>2</v>
      </c>
    </row>
    <row r="664" spans="1:325">
      <c r="A664" t="s">
        <v>623</v>
      </c>
      <c r="B664" t="s">
        <v>620</v>
      </c>
      <c r="C664" t="str">
        <f>"181614"</f>
        <v>181614</v>
      </c>
      <c r="D664" t="s">
        <v>622</v>
      </c>
      <c r="E664">
        <v>6</v>
      </c>
      <c r="F664">
        <v>1100</v>
      </c>
      <c r="G664">
        <v>839</v>
      </c>
      <c r="H664">
        <v>208</v>
      </c>
      <c r="I664">
        <v>631</v>
      </c>
      <c r="J664">
        <v>0</v>
      </c>
      <c r="K664">
        <v>1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631</v>
      </c>
      <c r="T664">
        <v>0</v>
      </c>
      <c r="U664">
        <v>0</v>
      </c>
      <c r="V664">
        <v>631</v>
      </c>
      <c r="W664">
        <v>15</v>
      </c>
      <c r="X664">
        <v>14</v>
      </c>
      <c r="Y664">
        <v>1</v>
      </c>
      <c r="Z664">
        <v>0</v>
      </c>
      <c r="AA664">
        <v>616</v>
      </c>
      <c r="AB664">
        <v>410</v>
      </c>
      <c r="AC664">
        <v>45</v>
      </c>
      <c r="AD664">
        <v>60</v>
      </c>
      <c r="AE664">
        <v>5</v>
      </c>
      <c r="AF664">
        <v>21</v>
      </c>
      <c r="AG664">
        <v>3</v>
      </c>
      <c r="AH664">
        <v>107</v>
      </c>
      <c r="AI664">
        <v>63</v>
      </c>
      <c r="AJ664">
        <v>3</v>
      </c>
      <c r="AK664">
        <v>0</v>
      </c>
      <c r="AL664">
        <v>32</v>
      </c>
      <c r="AM664">
        <v>21</v>
      </c>
      <c r="AN664">
        <v>4</v>
      </c>
      <c r="AO664">
        <v>0</v>
      </c>
      <c r="AP664">
        <v>4</v>
      </c>
      <c r="AQ664">
        <v>3</v>
      </c>
      <c r="AR664">
        <v>4</v>
      </c>
      <c r="AS664">
        <v>1</v>
      </c>
      <c r="AT664">
        <v>1</v>
      </c>
      <c r="AU664">
        <v>0</v>
      </c>
      <c r="AV664">
        <v>0</v>
      </c>
      <c r="AW664">
        <v>0</v>
      </c>
      <c r="AX664">
        <v>2</v>
      </c>
      <c r="AY664">
        <v>20</v>
      </c>
      <c r="AZ664">
        <v>2</v>
      </c>
      <c r="BA664">
        <v>1</v>
      </c>
      <c r="BB664">
        <v>4</v>
      </c>
      <c r="BC664">
        <v>0</v>
      </c>
      <c r="BD664">
        <v>1</v>
      </c>
      <c r="BE664">
        <v>0</v>
      </c>
      <c r="BF664">
        <v>3</v>
      </c>
      <c r="BG664">
        <v>410</v>
      </c>
      <c r="BH664">
        <v>38</v>
      </c>
      <c r="BI664">
        <v>11</v>
      </c>
      <c r="BJ664">
        <v>3</v>
      </c>
      <c r="BK664">
        <v>6</v>
      </c>
      <c r="BL664">
        <v>0</v>
      </c>
      <c r="BM664">
        <v>0</v>
      </c>
      <c r="BN664">
        <v>2</v>
      </c>
      <c r="BO664">
        <v>2</v>
      </c>
      <c r="BP664">
        <v>0</v>
      </c>
      <c r="BQ664">
        <v>0</v>
      </c>
      <c r="BR664">
        <v>0</v>
      </c>
      <c r="BS664">
        <v>0</v>
      </c>
      <c r="BT664">
        <v>10</v>
      </c>
      <c r="BU664">
        <v>1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1</v>
      </c>
      <c r="CL664">
        <v>2</v>
      </c>
      <c r="CM664">
        <v>38</v>
      </c>
      <c r="CN664">
        <v>12</v>
      </c>
      <c r="CO664">
        <v>4</v>
      </c>
      <c r="CP664">
        <v>2</v>
      </c>
      <c r="CQ664">
        <v>1</v>
      </c>
      <c r="CR664">
        <v>0</v>
      </c>
      <c r="CS664">
        <v>0</v>
      </c>
      <c r="CT664">
        <v>2</v>
      </c>
      <c r="CU664">
        <v>0</v>
      </c>
      <c r="CV664">
        <v>0</v>
      </c>
      <c r="CW664">
        <v>0</v>
      </c>
      <c r="CX664">
        <v>0</v>
      </c>
      <c r="CY664">
        <v>1</v>
      </c>
      <c r="CZ664">
        <v>1</v>
      </c>
      <c r="DA664">
        <v>0</v>
      </c>
      <c r="DB664">
        <v>0</v>
      </c>
      <c r="DC664">
        <v>1</v>
      </c>
      <c r="DD664">
        <v>0</v>
      </c>
      <c r="DE664">
        <v>12</v>
      </c>
      <c r="DF664">
        <v>35</v>
      </c>
      <c r="DG664">
        <v>13</v>
      </c>
      <c r="DH664">
        <v>4</v>
      </c>
      <c r="DI664">
        <v>2</v>
      </c>
      <c r="DJ664">
        <v>0</v>
      </c>
      <c r="DK664">
        <v>1</v>
      </c>
      <c r="DL664">
        <v>2</v>
      </c>
      <c r="DM664">
        <v>1</v>
      </c>
      <c r="DN664">
        <v>1</v>
      </c>
      <c r="DO664">
        <v>3</v>
      </c>
      <c r="DP664">
        <v>1</v>
      </c>
      <c r="DQ664">
        <v>0</v>
      </c>
      <c r="DR664">
        <v>2</v>
      </c>
      <c r="DS664">
        <v>1</v>
      </c>
      <c r="DT664">
        <v>2</v>
      </c>
      <c r="DU664">
        <v>0</v>
      </c>
      <c r="DV664">
        <v>0</v>
      </c>
      <c r="DW664">
        <v>1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35</v>
      </c>
      <c r="EJ664">
        <v>10</v>
      </c>
      <c r="EK664">
        <v>6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1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10</v>
      </c>
      <c r="FP664">
        <v>34</v>
      </c>
      <c r="FQ664">
        <v>11</v>
      </c>
      <c r="FR664">
        <v>8</v>
      </c>
      <c r="FS664">
        <v>0</v>
      </c>
      <c r="FT664">
        <v>0</v>
      </c>
      <c r="FU664">
        <v>1</v>
      </c>
      <c r="FV664">
        <v>0</v>
      </c>
      <c r="FW664">
        <v>0</v>
      </c>
      <c r="FX664">
        <v>0</v>
      </c>
      <c r="FY664">
        <v>0</v>
      </c>
      <c r="FZ664">
        <v>4</v>
      </c>
      <c r="GA664">
        <v>3</v>
      </c>
      <c r="GB664">
        <v>0</v>
      </c>
      <c r="GC664">
        <v>0</v>
      </c>
      <c r="GD664">
        <v>1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0</v>
      </c>
      <c r="GK664">
        <v>1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5</v>
      </c>
      <c r="GR664">
        <v>0</v>
      </c>
      <c r="GS664">
        <v>0</v>
      </c>
      <c r="GT664">
        <v>0</v>
      </c>
      <c r="GU664">
        <v>34</v>
      </c>
      <c r="GV664">
        <v>48</v>
      </c>
      <c r="GW664">
        <v>19</v>
      </c>
      <c r="GX664">
        <v>1</v>
      </c>
      <c r="GY664">
        <v>5</v>
      </c>
      <c r="GZ664">
        <v>2</v>
      </c>
      <c r="HA664">
        <v>6</v>
      </c>
      <c r="HB664">
        <v>0</v>
      </c>
      <c r="HC664">
        <v>0</v>
      </c>
      <c r="HD664">
        <v>0</v>
      </c>
      <c r="HE664">
        <v>3</v>
      </c>
      <c r="HF664">
        <v>0</v>
      </c>
      <c r="HG664">
        <v>1</v>
      </c>
      <c r="HH664">
        <v>0</v>
      </c>
      <c r="HI664">
        <v>0</v>
      </c>
      <c r="HJ664">
        <v>0</v>
      </c>
      <c r="HK664">
        <v>0</v>
      </c>
      <c r="HL664">
        <v>4</v>
      </c>
      <c r="HM664">
        <v>2</v>
      </c>
      <c r="HN664">
        <v>0</v>
      </c>
      <c r="HO664">
        <v>0</v>
      </c>
      <c r="HP664">
        <v>0</v>
      </c>
      <c r="HQ664">
        <v>0</v>
      </c>
      <c r="HR664">
        <v>0</v>
      </c>
      <c r="HS664">
        <v>0</v>
      </c>
      <c r="HT664">
        <v>1</v>
      </c>
      <c r="HU664">
        <v>0</v>
      </c>
      <c r="HV664">
        <v>4</v>
      </c>
      <c r="HW664">
        <v>0</v>
      </c>
      <c r="HX664">
        <v>48</v>
      </c>
      <c r="HY664">
        <v>24</v>
      </c>
      <c r="HZ664">
        <v>13</v>
      </c>
      <c r="IA664">
        <v>0</v>
      </c>
      <c r="IB664">
        <v>0</v>
      </c>
      <c r="IC664">
        <v>0</v>
      </c>
      <c r="ID664">
        <v>0</v>
      </c>
      <c r="IE664">
        <v>0</v>
      </c>
      <c r="IF664">
        <v>0</v>
      </c>
      <c r="IG664">
        <v>2</v>
      </c>
      <c r="IH664">
        <v>0</v>
      </c>
      <c r="II664">
        <v>0</v>
      </c>
      <c r="IJ664">
        <v>2</v>
      </c>
      <c r="IK664">
        <v>0</v>
      </c>
      <c r="IL664">
        <v>0</v>
      </c>
      <c r="IM664">
        <v>1</v>
      </c>
      <c r="IN664">
        <v>0</v>
      </c>
      <c r="IO664">
        <v>0</v>
      </c>
      <c r="IP664">
        <v>0</v>
      </c>
      <c r="IQ664">
        <v>0</v>
      </c>
      <c r="IR664">
        <v>0</v>
      </c>
      <c r="IS664">
        <v>3</v>
      </c>
      <c r="IT664">
        <v>0</v>
      </c>
      <c r="IU664">
        <v>1</v>
      </c>
      <c r="IV664">
        <v>0</v>
      </c>
      <c r="IW664">
        <v>0</v>
      </c>
      <c r="IX664">
        <v>1</v>
      </c>
      <c r="IY664">
        <v>1</v>
      </c>
      <c r="IZ664">
        <v>0</v>
      </c>
      <c r="JA664">
        <v>0</v>
      </c>
      <c r="JB664">
        <v>0</v>
      </c>
      <c r="JC664">
        <v>0</v>
      </c>
      <c r="JD664">
        <v>24</v>
      </c>
      <c r="JE664">
        <v>1</v>
      </c>
      <c r="JF664">
        <v>0</v>
      </c>
      <c r="JG664">
        <v>0</v>
      </c>
      <c r="JH664">
        <v>0</v>
      </c>
      <c r="JI664">
        <v>0</v>
      </c>
      <c r="JJ664">
        <v>0</v>
      </c>
      <c r="JK664">
        <v>0</v>
      </c>
      <c r="JL664">
        <v>1</v>
      </c>
      <c r="JM664">
        <v>0</v>
      </c>
      <c r="JN664">
        <v>0</v>
      </c>
      <c r="JO664">
        <v>0</v>
      </c>
      <c r="JP664">
        <v>0</v>
      </c>
      <c r="JQ664">
        <v>0</v>
      </c>
      <c r="JR664">
        <v>0</v>
      </c>
      <c r="JS664">
        <v>0</v>
      </c>
      <c r="JT664">
        <v>0</v>
      </c>
      <c r="JU664">
        <v>0</v>
      </c>
      <c r="JV664">
        <v>0</v>
      </c>
      <c r="JW664">
        <v>0</v>
      </c>
      <c r="JX664">
        <v>0</v>
      </c>
      <c r="JY664">
        <v>1</v>
      </c>
      <c r="JZ664">
        <v>4</v>
      </c>
      <c r="KA664">
        <v>0</v>
      </c>
      <c r="KB664">
        <v>0</v>
      </c>
      <c r="KC664">
        <v>0</v>
      </c>
      <c r="KD664">
        <v>0</v>
      </c>
      <c r="KE664">
        <v>0</v>
      </c>
      <c r="KF664">
        <v>0</v>
      </c>
      <c r="KG664">
        <v>1</v>
      </c>
      <c r="KH664">
        <v>0</v>
      </c>
      <c r="KI664">
        <v>0</v>
      </c>
      <c r="KJ664">
        <v>0</v>
      </c>
      <c r="KK664">
        <v>0</v>
      </c>
      <c r="KL664">
        <v>0</v>
      </c>
      <c r="KM664">
        <v>1</v>
      </c>
      <c r="KN664">
        <v>0</v>
      </c>
      <c r="KO664">
        <v>0</v>
      </c>
      <c r="KP664">
        <v>2</v>
      </c>
      <c r="KQ664">
        <v>4</v>
      </c>
      <c r="KR664">
        <v>0</v>
      </c>
      <c r="KS664">
        <v>0</v>
      </c>
      <c r="KT664">
        <v>0</v>
      </c>
      <c r="KU664">
        <v>0</v>
      </c>
      <c r="KV664">
        <v>0</v>
      </c>
      <c r="KW664">
        <v>0</v>
      </c>
      <c r="KX664">
        <v>0</v>
      </c>
      <c r="KY664">
        <v>0</v>
      </c>
      <c r="KZ664">
        <v>0</v>
      </c>
      <c r="LA664">
        <v>0</v>
      </c>
      <c r="LB664">
        <v>0</v>
      </c>
      <c r="LC664">
        <v>0</v>
      </c>
      <c r="LD664">
        <v>0</v>
      </c>
      <c r="LE664">
        <v>0</v>
      </c>
      <c r="LF664">
        <v>0</v>
      </c>
      <c r="LG664">
        <v>0</v>
      </c>
      <c r="LH664">
        <v>0</v>
      </c>
      <c r="LI664">
        <v>0</v>
      </c>
      <c r="LJ664">
        <v>0</v>
      </c>
      <c r="LK664">
        <v>0</v>
      </c>
      <c r="LL664">
        <v>0</v>
      </c>
      <c r="LM664">
        <v>0</v>
      </c>
    </row>
    <row r="665" spans="1:325">
      <c r="A665" t="s">
        <v>621</v>
      </c>
      <c r="B665" t="s">
        <v>620</v>
      </c>
      <c r="C665" t="str">
        <f>"181614"</f>
        <v>181614</v>
      </c>
      <c r="D665" t="s">
        <v>619</v>
      </c>
      <c r="E665">
        <v>7</v>
      </c>
      <c r="F665">
        <v>989</v>
      </c>
      <c r="G665">
        <v>750</v>
      </c>
      <c r="H665">
        <v>276</v>
      </c>
      <c r="I665">
        <v>474</v>
      </c>
      <c r="J665">
        <v>0</v>
      </c>
      <c r="K665">
        <v>1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474</v>
      </c>
      <c r="T665">
        <v>0</v>
      </c>
      <c r="U665">
        <v>0</v>
      </c>
      <c r="V665">
        <v>474</v>
      </c>
      <c r="W665">
        <v>10</v>
      </c>
      <c r="X665">
        <v>6</v>
      </c>
      <c r="Y665">
        <v>4</v>
      </c>
      <c r="Z665">
        <v>0</v>
      </c>
      <c r="AA665">
        <v>464</v>
      </c>
      <c r="AB665">
        <v>325</v>
      </c>
      <c r="AC665">
        <v>29</v>
      </c>
      <c r="AD665">
        <v>29</v>
      </c>
      <c r="AE665">
        <v>1</v>
      </c>
      <c r="AF665">
        <v>12</v>
      </c>
      <c r="AG665">
        <v>1</v>
      </c>
      <c r="AH665">
        <v>77</v>
      </c>
      <c r="AI665">
        <v>40</v>
      </c>
      <c r="AJ665">
        <v>6</v>
      </c>
      <c r="AK665">
        <v>2</v>
      </c>
      <c r="AL665">
        <v>20</v>
      </c>
      <c r="AM665">
        <v>12</v>
      </c>
      <c r="AN665">
        <v>33</v>
      </c>
      <c r="AO665">
        <v>1</v>
      </c>
      <c r="AP665">
        <v>26</v>
      </c>
      <c r="AQ665">
        <v>2</v>
      </c>
      <c r="AR665">
        <v>0</v>
      </c>
      <c r="AS665">
        <v>0</v>
      </c>
      <c r="AT665">
        <v>1</v>
      </c>
      <c r="AU665">
        <v>0</v>
      </c>
      <c r="AV665">
        <v>2</v>
      </c>
      <c r="AW665">
        <v>1</v>
      </c>
      <c r="AX665">
        <v>1</v>
      </c>
      <c r="AY665">
        <v>13</v>
      </c>
      <c r="AZ665">
        <v>2</v>
      </c>
      <c r="BA665">
        <v>0</v>
      </c>
      <c r="BB665">
        <v>8</v>
      </c>
      <c r="BC665">
        <v>0</v>
      </c>
      <c r="BD665">
        <v>1</v>
      </c>
      <c r="BE665">
        <v>3</v>
      </c>
      <c r="BF665">
        <v>2</v>
      </c>
      <c r="BG665">
        <v>325</v>
      </c>
      <c r="BH665">
        <v>33</v>
      </c>
      <c r="BI665">
        <v>14</v>
      </c>
      <c r="BJ665">
        <v>1</v>
      </c>
      <c r="BK665">
        <v>0</v>
      </c>
      <c r="BL665">
        <v>0</v>
      </c>
      <c r="BM665">
        <v>0</v>
      </c>
      <c r="BN665">
        <v>3</v>
      </c>
      <c r="BO665">
        <v>0</v>
      </c>
      <c r="BP665">
        <v>0</v>
      </c>
      <c r="BQ665">
        <v>6</v>
      </c>
      <c r="BR665">
        <v>0</v>
      </c>
      <c r="BS665">
        <v>0</v>
      </c>
      <c r="BT665">
        <v>6</v>
      </c>
      <c r="BU665">
        <v>0</v>
      </c>
      <c r="BV665">
        <v>0</v>
      </c>
      <c r="BW665">
        <v>0</v>
      </c>
      <c r="BX665">
        <v>0</v>
      </c>
      <c r="BY665">
        <v>1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1</v>
      </c>
      <c r="CI665">
        <v>0</v>
      </c>
      <c r="CJ665">
        <v>0</v>
      </c>
      <c r="CK665">
        <v>0</v>
      </c>
      <c r="CL665">
        <v>1</v>
      </c>
      <c r="CM665">
        <v>33</v>
      </c>
      <c r="CN665">
        <v>8</v>
      </c>
      <c r="CO665">
        <v>3</v>
      </c>
      <c r="CP665">
        <v>1</v>
      </c>
      <c r="CQ665">
        <v>3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1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8</v>
      </c>
      <c r="DF665">
        <v>22</v>
      </c>
      <c r="DG665">
        <v>8</v>
      </c>
      <c r="DH665">
        <v>1</v>
      </c>
      <c r="DI665">
        <v>0</v>
      </c>
      <c r="DJ665">
        <v>0</v>
      </c>
      <c r="DK665">
        <v>0</v>
      </c>
      <c r="DL665">
        <v>2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2</v>
      </c>
      <c r="DU665">
        <v>2</v>
      </c>
      <c r="DV665">
        <v>0</v>
      </c>
      <c r="DW665">
        <v>1</v>
      </c>
      <c r="DX665">
        <v>1</v>
      </c>
      <c r="DY665">
        <v>0</v>
      </c>
      <c r="DZ665">
        <v>1</v>
      </c>
      <c r="EA665">
        <v>0</v>
      </c>
      <c r="EB665">
        <v>0</v>
      </c>
      <c r="EC665">
        <v>0</v>
      </c>
      <c r="ED665">
        <v>0</v>
      </c>
      <c r="EE665">
        <v>1</v>
      </c>
      <c r="EF665">
        <v>0</v>
      </c>
      <c r="EG665">
        <v>0</v>
      </c>
      <c r="EH665">
        <v>3</v>
      </c>
      <c r="EI665">
        <v>22</v>
      </c>
      <c r="EJ665">
        <v>7</v>
      </c>
      <c r="EK665">
        <v>5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2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7</v>
      </c>
      <c r="FP665">
        <v>8</v>
      </c>
      <c r="FQ665">
        <v>1</v>
      </c>
      <c r="FR665">
        <v>1</v>
      </c>
      <c r="FS665">
        <v>0</v>
      </c>
      <c r="FT665">
        <v>0</v>
      </c>
      <c r="FU665">
        <v>1</v>
      </c>
      <c r="FV665">
        <v>0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0</v>
      </c>
      <c r="GG665">
        <v>2</v>
      </c>
      <c r="GH665">
        <v>0</v>
      </c>
      <c r="GI665">
        <v>0</v>
      </c>
      <c r="GJ665">
        <v>0</v>
      </c>
      <c r="GK665">
        <v>0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2</v>
      </c>
      <c r="GR665">
        <v>0</v>
      </c>
      <c r="GS665">
        <v>1</v>
      </c>
      <c r="GT665">
        <v>0</v>
      </c>
      <c r="GU665">
        <v>8</v>
      </c>
      <c r="GV665">
        <v>40</v>
      </c>
      <c r="GW665">
        <v>13</v>
      </c>
      <c r="GX665">
        <v>1</v>
      </c>
      <c r="GY665">
        <v>6</v>
      </c>
      <c r="GZ665">
        <v>0</v>
      </c>
      <c r="HA665">
        <v>4</v>
      </c>
      <c r="HB665">
        <v>1</v>
      </c>
      <c r="HC665">
        <v>0</v>
      </c>
      <c r="HD665">
        <v>0</v>
      </c>
      <c r="HE665">
        <v>2</v>
      </c>
      <c r="HF665">
        <v>0</v>
      </c>
      <c r="HG665">
        <v>1</v>
      </c>
      <c r="HH665">
        <v>1</v>
      </c>
      <c r="HI665">
        <v>0</v>
      </c>
      <c r="HJ665">
        <v>1</v>
      </c>
      <c r="HK665">
        <v>0</v>
      </c>
      <c r="HL665">
        <v>1</v>
      </c>
      <c r="HM665">
        <v>1</v>
      </c>
      <c r="HN665">
        <v>0</v>
      </c>
      <c r="HO665">
        <v>0</v>
      </c>
      <c r="HP665">
        <v>1</v>
      </c>
      <c r="HQ665">
        <v>1</v>
      </c>
      <c r="HR665">
        <v>0</v>
      </c>
      <c r="HS665">
        <v>1</v>
      </c>
      <c r="HT665">
        <v>2</v>
      </c>
      <c r="HU665">
        <v>0</v>
      </c>
      <c r="HV665">
        <v>3</v>
      </c>
      <c r="HW665">
        <v>0</v>
      </c>
      <c r="HX665">
        <v>40</v>
      </c>
      <c r="HY665">
        <v>14</v>
      </c>
      <c r="HZ665">
        <v>5</v>
      </c>
      <c r="IA665">
        <v>1</v>
      </c>
      <c r="IB665">
        <v>0</v>
      </c>
      <c r="IC665">
        <v>0</v>
      </c>
      <c r="ID665">
        <v>0</v>
      </c>
      <c r="IE665">
        <v>0</v>
      </c>
      <c r="IF665">
        <v>0</v>
      </c>
      <c r="IG665">
        <v>0</v>
      </c>
      <c r="IH665">
        <v>2</v>
      </c>
      <c r="II665">
        <v>1</v>
      </c>
      <c r="IJ665">
        <v>1</v>
      </c>
      <c r="IK665">
        <v>0</v>
      </c>
      <c r="IL665">
        <v>0</v>
      </c>
      <c r="IM665">
        <v>0</v>
      </c>
      <c r="IN665">
        <v>1</v>
      </c>
      <c r="IO665">
        <v>0</v>
      </c>
      <c r="IP665">
        <v>0</v>
      </c>
      <c r="IQ665">
        <v>0</v>
      </c>
      <c r="IR665">
        <v>0</v>
      </c>
      <c r="IS665">
        <v>0</v>
      </c>
      <c r="IT665">
        <v>0</v>
      </c>
      <c r="IU665">
        <v>0</v>
      </c>
      <c r="IV665">
        <v>0</v>
      </c>
      <c r="IW665">
        <v>0</v>
      </c>
      <c r="IX665">
        <v>2</v>
      </c>
      <c r="IY665">
        <v>0</v>
      </c>
      <c r="IZ665">
        <v>0</v>
      </c>
      <c r="JA665">
        <v>0</v>
      </c>
      <c r="JB665">
        <v>0</v>
      </c>
      <c r="JC665">
        <v>1</v>
      </c>
      <c r="JD665">
        <v>14</v>
      </c>
      <c r="JE665">
        <v>5</v>
      </c>
      <c r="JF665">
        <v>2</v>
      </c>
      <c r="JG665">
        <v>0</v>
      </c>
      <c r="JH665">
        <v>0</v>
      </c>
      <c r="JI665">
        <v>0</v>
      </c>
      <c r="JJ665">
        <v>0</v>
      </c>
      <c r="JK665">
        <v>0</v>
      </c>
      <c r="JL665">
        <v>1</v>
      </c>
      <c r="JM665">
        <v>0</v>
      </c>
      <c r="JN665">
        <v>0</v>
      </c>
      <c r="JO665">
        <v>0</v>
      </c>
      <c r="JP665">
        <v>0</v>
      </c>
      <c r="JQ665">
        <v>1</v>
      </c>
      <c r="JR665">
        <v>1</v>
      </c>
      <c r="JS665">
        <v>0</v>
      </c>
      <c r="JT665">
        <v>0</v>
      </c>
      <c r="JU665">
        <v>0</v>
      </c>
      <c r="JV665">
        <v>0</v>
      </c>
      <c r="JW665">
        <v>0</v>
      </c>
      <c r="JX665">
        <v>0</v>
      </c>
      <c r="JY665">
        <v>5</v>
      </c>
      <c r="JZ665">
        <v>1</v>
      </c>
      <c r="KA665">
        <v>0</v>
      </c>
      <c r="KB665">
        <v>1</v>
      </c>
      <c r="KC665">
        <v>0</v>
      </c>
      <c r="KD665">
        <v>0</v>
      </c>
      <c r="KE665">
        <v>0</v>
      </c>
      <c r="KF665">
        <v>0</v>
      </c>
      <c r="KG665">
        <v>0</v>
      </c>
      <c r="KH665">
        <v>0</v>
      </c>
      <c r="KI665">
        <v>0</v>
      </c>
      <c r="KJ665">
        <v>0</v>
      </c>
      <c r="KK665">
        <v>0</v>
      </c>
      <c r="KL665">
        <v>0</v>
      </c>
      <c r="KM665">
        <v>0</v>
      </c>
      <c r="KN665">
        <v>0</v>
      </c>
      <c r="KO665">
        <v>0</v>
      </c>
      <c r="KP665">
        <v>0</v>
      </c>
      <c r="KQ665">
        <v>1</v>
      </c>
      <c r="KR665">
        <v>1</v>
      </c>
      <c r="KS665">
        <v>0</v>
      </c>
      <c r="KT665">
        <v>1</v>
      </c>
      <c r="KU665">
        <v>0</v>
      </c>
      <c r="KV665">
        <v>0</v>
      </c>
      <c r="KW665">
        <v>0</v>
      </c>
      <c r="KX665">
        <v>0</v>
      </c>
      <c r="KY665">
        <v>0</v>
      </c>
      <c r="KZ665">
        <v>0</v>
      </c>
      <c r="LA665">
        <v>0</v>
      </c>
      <c r="LB665">
        <v>0</v>
      </c>
      <c r="LC665">
        <v>0</v>
      </c>
      <c r="LD665">
        <v>0</v>
      </c>
      <c r="LE665">
        <v>0</v>
      </c>
      <c r="LF665">
        <v>0</v>
      </c>
      <c r="LG665">
        <v>0</v>
      </c>
      <c r="LH665">
        <v>0</v>
      </c>
      <c r="LI665">
        <v>0</v>
      </c>
      <c r="LJ665">
        <v>0</v>
      </c>
      <c r="LK665">
        <v>0</v>
      </c>
      <c r="LL665">
        <v>0</v>
      </c>
      <c r="LM665">
        <v>1</v>
      </c>
    </row>
    <row r="666" spans="1:325">
      <c r="A666" t="s">
        <v>618</v>
      </c>
      <c r="B666" t="s">
        <v>547</v>
      </c>
      <c r="C666" t="str">
        <f>"181801"</f>
        <v>181801</v>
      </c>
      <c r="D666" t="s">
        <v>31</v>
      </c>
      <c r="E666">
        <v>1</v>
      </c>
      <c r="F666">
        <v>1510</v>
      </c>
      <c r="G666">
        <v>1151</v>
      </c>
      <c r="H666">
        <v>329</v>
      </c>
      <c r="I666">
        <v>822</v>
      </c>
      <c r="J666">
        <v>2</v>
      </c>
      <c r="K666">
        <v>1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822</v>
      </c>
      <c r="T666">
        <v>0</v>
      </c>
      <c r="U666">
        <v>0</v>
      </c>
      <c r="V666">
        <v>822</v>
      </c>
      <c r="W666">
        <v>7</v>
      </c>
      <c r="X666">
        <v>6</v>
      </c>
      <c r="Y666">
        <v>1</v>
      </c>
      <c r="Z666">
        <v>0</v>
      </c>
      <c r="AA666">
        <v>815</v>
      </c>
      <c r="AB666">
        <v>394</v>
      </c>
      <c r="AC666">
        <v>19</v>
      </c>
      <c r="AD666">
        <v>2</v>
      </c>
      <c r="AE666">
        <v>35</v>
      </c>
      <c r="AF666">
        <v>0</v>
      </c>
      <c r="AG666">
        <v>5</v>
      </c>
      <c r="AH666">
        <v>2</v>
      </c>
      <c r="AI666">
        <v>0</v>
      </c>
      <c r="AJ666">
        <v>1</v>
      </c>
      <c r="AK666">
        <v>2</v>
      </c>
      <c r="AL666">
        <v>1</v>
      </c>
      <c r="AM666">
        <v>4</v>
      </c>
      <c r="AN666">
        <v>2</v>
      </c>
      <c r="AO666">
        <v>1</v>
      </c>
      <c r="AP666">
        <v>1</v>
      </c>
      <c r="AQ666">
        <v>0</v>
      </c>
      <c r="AR666">
        <v>1</v>
      </c>
      <c r="AS666">
        <v>0</v>
      </c>
      <c r="AT666">
        <v>2</v>
      </c>
      <c r="AU666">
        <v>1</v>
      </c>
      <c r="AV666">
        <v>0</v>
      </c>
      <c r="AW666">
        <v>0</v>
      </c>
      <c r="AX666">
        <v>0</v>
      </c>
      <c r="AY666">
        <v>0</v>
      </c>
      <c r="AZ666">
        <v>1</v>
      </c>
      <c r="BA666">
        <v>0</v>
      </c>
      <c r="BB666">
        <v>2</v>
      </c>
      <c r="BC666">
        <v>1</v>
      </c>
      <c r="BD666">
        <v>1</v>
      </c>
      <c r="BE666">
        <v>1</v>
      </c>
      <c r="BF666">
        <v>309</v>
      </c>
      <c r="BG666">
        <v>394</v>
      </c>
      <c r="BH666">
        <v>120</v>
      </c>
      <c r="BI666">
        <v>11</v>
      </c>
      <c r="BJ666">
        <v>3</v>
      </c>
      <c r="BK666">
        <v>2</v>
      </c>
      <c r="BL666">
        <v>83</v>
      </c>
      <c r="BM666">
        <v>5</v>
      </c>
      <c r="BN666">
        <v>0</v>
      </c>
      <c r="BO666">
        <v>0</v>
      </c>
      <c r="BP666">
        <v>0</v>
      </c>
      <c r="BQ666">
        <v>1</v>
      </c>
      <c r="BR666">
        <v>10</v>
      </c>
      <c r="BS666">
        <v>0</v>
      </c>
      <c r="BT666">
        <v>0</v>
      </c>
      <c r="BU666">
        <v>1</v>
      </c>
      <c r="BV666">
        <v>0</v>
      </c>
      <c r="BW666">
        <v>1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1</v>
      </c>
      <c r="CD666">
        <v>1</v>
      </c>
      <c r="CE666">
        <v>0</v>
      </c>
      <c r="CF666">
        <v>1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120</v>
      </c>
      <c r="CN666">
        <v>13</v>
      </c>
      <c r="CO666">
        <v>5</v>
      </c>
      <c r="CP666">
        <v>2</v>
      </c>
      <c r="CQ666">
        <v>0</v>
      </c>
      <c r="CR666">
        <v>1</v>
      </c>
      <c r="CS666">
        <v>1</v>
      </c>
      <c r="CT666">
        <v>0</v>
      </c>
      <c r="CU666">
        <v>0</v>
      </c>
      <c r="CV666">
        <v>0</v>
      </c>
      <c r="CW666">
        <v>1</v>
      </c>
      <c r="CX666">
        <v>0</v>
      </c>
      <c r="CY666">
        <v>0</v>
      </c>
      <c r="CZ666">
        <v>1</v>
      </c>
      <c r="DA666">
        <v>0</v>
      </c>
      <c r="DB666">
        <v>2</v>
      </c>
      <c r="DC666">
        <v>0</v>
      </c>
      <c r="DD666">
        <v>0</v>
      </c>
      <c r="DE666">
        <v>13</v>
      </c>
      <c r="DF666">
        <v>45</v>
      </c>
      <c r="DG666">
        <v>10</v>
      </c>
      <c r="DH666">
        <v>0</v>
      </c>
      <c r="DI666">
        <v>20</v>
      </c>
      <c r="DJ666">
        <v>4</v>
      </c>
      <c r="DK666">
        <v>0</v>
      </c>
      <c r="DL666">
        <v>1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7</v>
      </c>
      <c r="DW666">
        <v>0</v>
      </c>
      <c r="DX666">
        <v>0</v>
      </c>
      <c r="DY666">
        <v>1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2</v>
      </c>
      <c r="EI666">
        <v>45</v>
      </c>
      <c r="EJ666">
        <v>113</v>
      </c>
      <c r="EK666">
        <v>1</v>
      </c>
      <c r="EL666">
        <v>111</v>
      </c>
      <c r="EM666">
        <v>1</v>
      </c>
      <c r="EN666">
        <v>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0</v>
      </c>
      <c r="FN666">
        <v>0</v>
      </c>
      <c r="FO666">
        <v>113</v>
      </c>
      <c r="FP666">
        <v>28</v>
      </c>
      <c r="FQ666">
        <v>17</v>
      </c>
      <c r="FR666">
        <v>2</v>
      </c>
      <c r="FS666">
        <v>1</v>
      </c>
      <c r="FT666">
        <v>0</v>
      </c>
      <c r="FU666">
        <v>0</v>
      </c>
      <c r="FV666">
        <v>0</v>
      </c>
      <c r="FW666">
        <v>0</v>
      </c>
      <c r="FX666">
        <v>6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0</v>
      </c>
      <c r="GP666">
        <v>1</v>
      </c>
      <c r="GQ666">
        <v>0</v>
      </c>
      <c r="GR666">
        <v>0</v>
      </c>
      <c r="GS666">
        <v>0</v>
      </c>
      <c r="GT666">
        <v>1</v>
      </c>
      <c r="GU666">
        <v>28</v>
      </c>
      <c r="GV666">
        <v>49</v>
      </c>
      <c r="GW666">
        <v>11</v>
      </c>
      <c r="GX666">
        <v>14</v>
      </c>
      <c r="GY666">
        <v>1</v>
      </c>
      <c r="GZ666">
        <v>1</v>
      </c>
      <c r="HA666">
        <v>2</v>
      </c>
      <c r="HB666">
        <v>1</v>
      </c>
      <c r="HC666">
        <v>1</v>
      </c>
      <c r="HD666">
        <v>0</v>
      </c>
      <c r="HE666">
        <v>0</v>
      </c>
      <c r="HF666">
        <v>1</v>
      </c>
      <c r="HG666">
        <v>1</v>
      </c>
      <c r="HH666">
        <v>0</v>
      </c>
      <c r="HI666">
        <v>0</v>
      </c>
      <c r="HJ666">
        <v>0</v>
      </c>
      <c r="HK666">
        <v>0</v>
      </c>
      <c r="HL666">
        <v>0</v>
      </c>
      <c r="HM666">
        <v>0</v>
      </c>
      <c r="HN666">
        <v>0</v>
      </c>
      <c r="HO666">
        <v>0</v>
      </c>
      <c r="HP666">
        <v>1</v>
      </c>
      <c r="HQ666">
        <v>2</v>
      </c>
      <c r="HR666">
        <v>0</v>
      </c>
      <c r="HS666">
        <v>0</v>
      </c>
      <c r="HT666">
        <v>0</v>
      </c>
      <c r="HU666">
        <v>0</v>
      </c>
      <c r="HV666">
        <v>1</v>
      </c>
      <c r="HW666">
        <v>12</v>
      </c>
      <c r="HX666">
        <v>49</v>
      </c>
      <c r="HY666">
        <v>42</v>
      </c>
      <c r="HZ666">
        <v>18</v>
      </c>
      <c r="IA666">
        <v>1</v>
      </c>
      <c r="IB666">
        <v>1</v>
      </c>
      <c r="IC666">
        <v>0</v>
      </c>
      <c r="ID666">
        <v>17</v>
      </c>
      <c r="IE666">
        <v>0</v>
      </c>
      <c r="IF666">
        <v>0</v>
      </c>
      <c r="IG666">
        <v>0</v>
      </c>
      <c r="IH666">
        <v>2</v>
      </c>
      <c r="II666">
        <v>0</v>
      </c>
      <c r="IJ666">
        <v>0</v>
      </c>
      <c r="IK666">
        <v>0</v>
      </c>
      <c r="IL666">
        <v>0</v>
      </c>
      <c r="IM666">
        <v>0</v>
      </c>
      <c r="IN666">
        <v>0</v>
      </c>
      <c r="IO666">
        <v>2</v>
      </c>
      <c r="IP666">
        <v>0</v>
      </c>
      <c r="IQ666">
        <v>0</v>
      </c>
      <c r="IR666">
        <v>0</v>
      </c>
      <c r="IS666">
        <v>0</v>
      </c>
      <c r="IT666">
        <v>1</v>
      </c>
      <c r="IU666">
        <v>0</v>
      </c>
      <c r="IV666">
        <v>0</v>
      </c>
      <c r="IW666">
        <v>0</v>
      </c>
      <c r="IX666">
        <v>0</v>
      </c>
      <c r="IY666">
        <v>0</v>
      </c>
      <c r="IZ666">
        <v>0</v>
      </c>
      <c r="JA666">
        <v>0</v>
      </c>
      <c r="JB666">
        <v>0</v>
      </c>
      <c r="JC666">
        <v>0</v>
      </c>
      <c r="JD666">
        <v>42</v>
      </c>
      <c r="JE666">
        <v>8</v>
      </c>
      <c r="JF666">
        <v>5</v>
      </c>
      <c r="JG666">
        <v>0</v>
      </c>
      <c r="JH666">
        <v>1</v>
      </c>
      <c r="JI666">
        <v>0</v>
      </c>
      <c r="JJ666">
        <v>0</v>
      </c>
      <c r="JK666">
        <v>1</v>
      </c>
      <c r="JL666">
        <v>0</v>
      </c>
      <c r="JM666">
        <v>0</v>
      </c>
      <c r="JN666">
        <v>0</v>
      </c>
      <c r="JO666">
        <v>1</v>
      </c>
      <c r="JP666">
        <v>0</v>
      </c>
      <c r="JQ666">
        <v>0</v>
      </c>
      <c r="JR666">
        <v>0</v>
      </c>
      <c r="JS666">
        <v>0</v>
      </c>
      <c r="JT666">
        <v>0</v>
      </c>
      <c r="JU666">
        <v>0</v>
      </c>
      <c r="JV666">
        <v>0</v>
      </c>
      <c r="JW666">
        <v>0</v>
      </c>
      <c r="JX666">
        <v>0</v>
      </c>
      <c r="JY666">
        <v>8</v>
      </c>
      <c r="JZ666">
        <v>3</v>
      </c>
      <c r="KA666">
        <v>1</v>
      </c>
      <c r="KB666">
        <v>1</v>
      </c>
      <c r="KC666">
        <v>0</v>
      </c>
      <c r="KD666">
        <v>0</v>
      </c>
      <c r="KE666">
        <v>0</v>
      </c>
      <c r="KF666">
        <v>0</v>
      </c>
      <c r="KG666">
        <v>1</v>
      </c>
      <c r="KH666">
        <v>0</v>
      </c>
      <c r="KI666">
        <v>0</v>
      </c>
      <c r="KJ666">
        <v>0</v>
      </c>
      <c r="KK666">
        <v>0</v>
      </c>
      <c r="KL666">
        <v>0</v>
      </c>
      <c r="KM666">
        <v>0</v>
      </c>
      <c r="KN666">
        <v>0</v>
      </c>
      <c r="KO666">
        <v>0</v>
      </c>
      <c r="KP666">
        <v>0</v>
      </c>
      <c r="KQ666">
        <v>3</v>
      </c>
      <c r="KR666">
        <v>0</v>
      </c>
      <c r="KS666">
        <v>0</v>
      </c>
      <c r="KT666">
        <v>0</v>
      </c>
      <c r="KU666">
        <v>0</v>
      </c>
      <c r="KV666">
        <v>0</v>
      </c>
      <c r="KW666">
        <v>0</v>
      </c>
      <c r="KX666">
        <v>0</v>
      </c>
      <c r="KY666">
        <v>0</v>
      </c>
      <c r="KZ666">
        <v>0</v>
      </c>
      <c r="LA666">
        <v>0</v>
      </c>
      <c r="LB666">
        <v>0</v>
      </c>
      <c r="LC666">
        <v>0</v>
      </c>
      <c r="LD666">
        <v>0</v>
      </c>
      <c r="LE666">
        <v>0</v>
      </c>
      <c r="LF666">
        <v>0</v>
      </c>
      <c r="LG666">
        <v>0</v>
      </c>
      <c r="LH666">
        <v>0</v>
      </c>
      <c r="LI666">
        <v>0</v>
      </c>
      <c r="LJ666">
        <v>0</v>
      </c>
      <c r="LK666">
        <v>0</v>
      </c>
      <c r="LL666">
        <v>0</v>
      </c>
      <c r="LM666">
        <v>0</v>
      </c>
    </row>
    <row r="667" spans="1:325">
      <c r="A667" t="s">
        <v>617</v>
      </c>
      <c r="B667" t="s">
        <v>547</v>
      </c>
      <c r="C667" t="str">
        <f>"181801"</f>
        <v>181801</v>
      </c>
      <c r="D667" t="s">
        <v>31</v>
      </c>
      <c r="E667">
        <v>2</v>
      </c>
      <c r="F667">
        <v>1816</v>
      </c>
      <c r="G667">
        <v>1391</v>
      </c>
      <c r="H667">
        <v>402</v>
      </c>
      <c r="I667">
        <v>989</v>
      </c>
      <c r="J667">
        <v>1</v>
      </c>
      <c r="K667">
        <v>4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988</v>
      </c>
      <c r="T667">
        <v>0</v>
      </c>
      <c r="U667">
        <v>0</v>
      </c>
      <c r="V667">
        <v>988</v>
      </c>
      <c r="W667">
        <v>23</v>
      </c>
      <c r="X667">
        <v>18</v>
      </c>
      <c r="Y667">
        <v>5</v>
      </c>
      <c r="Z667">
        <v>0</v>
      </c>
      <c r="AA667">
        <v>965</v>
      </c>
      <c r="AB667">
        <v>514</v>
      </c>
      <c r="AC667">
        <v>34</v>
      </c>
      <c r="AD667">
        <v>3</v>
      </c>
      <c r="AE667">
        <v>39</v>
      </c>
      <c r="AF667">
        <v>10</v>
      </c>
      <c r="AG667">
        <v>3</v>
      </c>
      <c r="AH667">
        <v>4</v>
      </c>
      <c r="AI667">
        <v>0</v>
      </c>
      <c r="AJ667">
        <v>3</v>
      </c>
      <c r="AK667">
        <v>0</v>
      </c>
      <c r="AL667">
        <v>5</v>
      </c>
      <c r="AM667">
        <v>4</v>
      </c>
      <c r="AN667">
        <v>0</v>
      </c>
      <c r="AO667">
        <v>2</v>
      </c>
      <c r="AP667">
        <v>2</v>
      </c>
      <c r="AQ667">
        <v>0</v>
      </c>
      <c r="AR667">
        <v>1</v>
      </c>
      <c r="AS667">
        <v>0</v>
      </c>
      <c r="AT667">
        <v>0</v>
      </c>
      <c r="AU667">
        <v>0</v>
      </c>
      <c r="AV667">
        <v>2</v>
      </c>
      <c r="AW667">
        <v>1</v>
      </c>
      <c r="AX667">
        <v>0</v>
      </c>
      <c r="AY667">
        <v>1</v>
      </c>
      <c r="AZ667">
        <v>1</v>
      </c>
      <c r="BA667">
        <v>4</v>
      </c>
      <c r="BB667">
        <v>11</v>
      </c>
      <c r="BC667">
        <v>0</v>
      </c>
      <c r="BD667">
        <v>0</v>
      </c>
      <c r="BE667">
        <v>5</v>
      </c>
      <c r="BF667">
        <v>379</v>
      </c>
      <c r="BG667">
        <v>514</v>
      </c>
      <c r="BH667">
        <v>130</v>
      </c>
      <c r="BI667">
        <v>21</v>
      </c>
      <c r="BJ667">
        <v>1</v>
      </c>
      <c r="BK667">
        <v>1</v>
      </c>
      <c r="BL667">
        <v>80</v>
      </c>
      <c r="BM667">
        <v>3</v>
      </c>
      <c r="BN667">
        <v>1</v>
      </c>
      <c r="BO667">
        <v>1</v>
      </c>
      <c r="BP667">
        <v>0</v>
      </c>
      <c r="BQ667">
        <v>2</v>
      </c>
      <c r="BR667">
        <v>9</v>
      </c>
      <c r="BS667">
        <v>0</v>
      </c>
      <c r="BT667">
        <v>0</v>
      </c>
      <c r="BU667">
        <v>1</v>
      </c>
      <c r="BV667">
        <v>3</v>
      </c>
      <c r="BW667">
        <v>0</v>
      </c>
      <c r="BX667">
        <v>0</v>
      </c>
      <c r="BY667">
        <v>1</v>
      </c>
      <c r="BZ667">
        <v>0</v>
      </c>
      <c r="CA667">
        <v>1</v>
      </c>
      <c r="CB667">
        <v>0</v>
      </c>
      <c r="CC667">
        <v>0</v>
      </c>
      <c r="CD667">
        <v>0</v>
      </c>
      <c r="CE667">
        <v>0</v>
      </c>
      <c r="CF667">
        <v>1</v>
      </c>
      <c r="CG667">
        <v>1</v>
      </c>
      <c r="CH667">
        <v>0</v>
      </c>
      <c r="CI667">
        <v>0</v>
      </c>
      <c r="CJ667">
        <v>0</v>
      </c>
      <c r="CK667">
        <v>1</v>
      </c>
      <c r="CL667">
        <v>2</v>
      </c>
      <c r="CM667">
        <v>130</v>
      </c>
      <c r="CN667">
        <v>15</v>
      </c>
      <c r="CO667">
        <v>3</v>
      </c>
      <c r="CP667">
        <v>2</v>
      </c>
      <c r="CQ667">
        <v>0</v>
      </c>
      <c r="CR667">
        <v>1</v>
      </c>
      <c r="CS667">
        <v>0</v>
      </c>
      <c r="CT667">
        <v>2</v>
      </c>
      <c r="CU667">
        <v>2</v>
      </c>
      <c r="CV667">
        <v>0</v>
      </c>
      <c r="CW667">
        <v>0</v>
      </c>
      <c r="CX667">
        <v>1</v>
      </c>
      <c r="CY667">
        <v>0</v>
      </c>
      <c r="CZ667">
        <v>0</v>
      </c>
      <c r="DA667">
        <v>0</v>
      </c>
      <c r="DB667">
        <v>1</v>
      </c>
      <c r="DC667">
        <v>2</v>
      </c>
      <c r="DD667">
        <v>1</v>
      </c>
      <c r="DE667">
        <v>15</v>
      </c>
      <c r="DF667">
        <v>59</v>
      </c>
      <c r="DG667">
        <v>9</v>
      </c>
      <c r="DH667">
        <v>2</v>
      </c>
      <c r="DI667">
        <v>31</v>
      </c>
      <c r="DJ667">
        <v>2</v>
      </c>
      <c r="DK667">
        <v>2</v>
      </c>
      <c r="DL667">
        <v>2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8</v>
      </c>
      <c r="DW667">
        <v>0</v>
      </c>
      <c r="DX667">
        <v>0</v>
      </c>
      <c r="DY667">
        <v>1</v>
      </c>
      <c r="DZ667">
        <v>0</v>
      </c>
      <c r="EA667">
        <v>0</v>
      </c>
      <c r="EB667">
        <v>1</v>
      </c>
      <c r="EC667">
        <v>0</v>
      </c>
      <c r="ED667">
        <v>0</v>
      </c>
      <c r="EE667">
        <v>0</v>
      </c>
      <c r="EF667">
        <v>0</v>
      </c>
      <c r="EG667">
        <v>1</v>
      </c>
      <c r="EH667">
        <v>0</v>
      </c>
      <c r="EI667">
        <v>59</v>
      </c>
      <c r="EJ667">
        <v>105</v>
      </c>
      <c r="EK667">
        <v>0</v>
      </c>
      <c r="EL667">
        <v>104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1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0</v>
      </c>
      <c r="FM667">
        <v>0</v>
      </c>
      <c r="FN667">
        <v>0</v>
      </c>
      <c r="FO667">
        <v>105</v>
      </c>
      <c r="FP667">
        <v>21</v>
      </c>
      <c r="FQ667">
        <v>9</v>
      </c>
      <c r="FR667">
        <v>2</v>
      </c>
      <c r="FS667">
        <v>0</v>
      </c>
      <c r="FT667">
        <v>0</v>
      </c>
      <c r="FU667">
        <v>1</v>
      </c>
      <c r="FV667">
        <v>1</v>
      </c>
      <c r="FW667">
        <v>0</v>
      </c>
      <c r="FX667">
        <v>4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0</v>
      </c>
      <c r="GF667">
        <v>1</v>
      </c>
      <c r="GG667">
        <v>0</v>
      </c>
      <c r="GH667">
        <v>2</v>
      </c>
      <c r="GI667">
        <v>0</v>
      </c>
      <c r="GJ667">
        <v>0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1</v>
      </c>
      <c r="GU667">
        <v>21</v>
      </c>
      <c r="GV667">
        <v>79</v>
      </c>
      <c r="GW667">
        <v>19</v>
      </c>
      <c r="GX667">
        <v>22</v>
      </c>
      <c r="GY667">
        <v>0</v>
      </c>
      <c r="GZ667">
        <v>0</v>
      </c>
      <c r="HA667">
        <v>1</v>
      </c>
      <c r="HB667">
        <v>0</v>
      </c>
      <c r="HC667">
        <v>0</v>
      </c>
      <c r="HD667">
        <v>1</v>
      </c>
      <c r="HE667">
        <v>1</v>
      </c>
      <c r="HF667">
        <v>0</v>
      </c>
      <c r="HG667">
        <v>2</v>
      </c>
      <c r="HH667">
        <v>0</v>
      </c>
      <c r="HI667">
        <v>0</v>
      </c>
      <c r="HJ667">
        <v>0</v>
      </c>
      <c r="HK667">
        <v>0</v>
      </c>
      <c r="HL667">
        <v>1</v>
      </c>
      <c r="HM667">
        <v>0</v>
      </c>
      <c r="HN667">
        <v>0</v>
      </c>
      <c r="HO667">
        <v>1</v>
      </c>
      <c r="HP667">
        <v>1</v>
      </c>
      <c r="HQ667">
        <v>4</v>
      </c>
      <c r="HR667">
        <v>0</v>
      </c>
      <c r="HS667">
        <v>0</v>
      </c>
      <c r="HT667">
        <v>0</v>
      </c>
      <c r="HU667">
        <v>0</v>
      </c>
      <c r="HV667">
        <v>0</v>
      </c>
      <c r="HW667">
        <v>26</v>
      </c>
      <c r="HX667">
        <v>79</v>
      </c>
      <c r="HY667">
        <v>40</v>
      </c>
      <c r="HZ667">
        <v>16</v>
      </c>
      <c r="IA667">
        <v>3</v>
      </c>
      <c r="IB667">
        <v>0</v>
      </c>
      <c r="IC667">
        <v>0</v>
      </c>
      <c r="ID667">
        <v>12</v>
      </c>
      <c r="IE667">
        <v>3</v>
      </c>
      <c r="IF667">
        <v>0</v>
      </c>
      <c r="IG667">
        <v>1</v>
      </c>
      <c r="IH667">
        <v>1</v>
      </c>
      <c r="II667">
        <v>0</v>
      </c>
      <c r="IJ667">
        <v>0</v>
      </c>
      <c r="IK667">
        <v>1</v>
      </c>
      <c r="IL667">
        <v>0</v>
      </c>
      <c r="IM667">
        <v>0</v>
      </c>
      <c r="IN667">
        <v>0</v>
      </c>
      <c r="IO667">
        <v>0</v>
      </c>
      <c r="IP667">
        <v>0</v>
      </c>
      <c r="IQ667">
        <v>0</v>
      </c>
      <c r="IR667">
        <v>0</v>
      </c>
      <c r="IS667">
        <v>1</v>
      </c>
      <c r="IT667">
        <v>0</v>
      </c>
      <c r="IU667">
        <v>0</v>
      </c>
      <c r="IV667">
        <v>0</v>
      </c>
      <c r="IW667">
        <v>0</v>
      </c>
      <c r="IX667">
        <v>0</v>
      </c>
      <c r="IY667">
        <v>0</v>
      </c>
      <c r="IZ667">
        <v>0</v>
      </c>
      <c r="JA667">
        <v>1</v>
      </c>
      <c r="JB667">
        <v>0</v>
      </c>
      <c r="JC667">
        <v>1</v>
      </c>
      <c r="JD667">
        <v>40</v>
      </c>
      <c r="JE667">
        <v>1</v>
      </c>
      <c r="JF667">
        <v>1</v>
      </c>
      <c r="JG667">
        <v>0</v>
      </c>
      <c r="JH667">
        <v>0</v>
      </c>
      <c r="JI667">
        <v>0</v>
      </c>
      <c r="JJ667">
        <v>0</v>
      </c>
      <c r="JK667">
        <v>0</v>
      </c>
      <c r="JL667">
        <v>0</v>
      </c>
      <c r="JM667">
        <v>0</v>
      </c>
      <c r="JN667">
        <v>0</v>
      </c>
      <c r="JO667">
        <v>0</v>
      </c>
      <c r="JP667">
        <v>0</v>
      </c>
      <c r="JQ667">
        <v>0</v>
      </c>
      <c r="JR667">
        <v>0</v>
      </c>
      <c r="JS667">
        <v>0</v>
      </c>
      <c r="JT667">
        <v>0</v>
      </c>
      <c r="JU667">
        <v>0</v>
      </c>
      <c r="JV667">
        <v>0</v>
      </c>
      <c r="JW667">
        <v>0</v>
      </c>
      <c r="JX667">
        <v>0</v>
      </c>
      <c r="JY667">
        <v>1</v>
      </c>
      <c r="JZ667">
        <v>1</v>
      </c>
      <c r="KA667">
        <v>1</v>
      </c>
      <c r="KB667">
        <v>0</v>
      </c>
      <c r="KC667">
        <v>0</v>
      </c>
      <c r="KD667">
        <v>0</v>
      </c>
      <c r="KE667">
        <v>0</v>
      </c>
      <c r="KF667">
        <v>0</v>
      </c>
      <c r="KG667">
        <v>0</v>
      </c>
      <c r="KH667">
        <v>0</v>
      </c>
      <c r="KI667">
        <v>0</v>
      </c>
      <c r="KJ667">
        <v>0</v>
      </c>
      <c r="KK667">
        <v>0</v>
      </c>
      <c r="KL667">
        <v>0</v>
      </c>
      <c r="KM667">
        <v>0</v>
      </c>
      <c r="KN667">
        <v>0</v>
      </c>
      <c r="KO667">
        <v>0</v>
      </c>
      <c r="KP667">
        <v>0</v>
      </c>
      <c r="KQ667">
        <v>1</v>
      </c>
      <c r="KR667">
        <v>0</v>
      </c>
      <c r="KS667">
        <v>0</v>
      </c>
      <c r="KT667">
        <v>0</v>
      </c>
      <c r="KU667">
        <v>0</v>
      </c>
      <c r="KV667">
        <v>0</v>
      </c>
      <c r="KW667">
        <v>0</v>
      </c>
      <c r="KX667">
        <v>0</v>
      </c>
      <c r="KY667">
        <v>0</v>
      </c>
      <c r="KZ667">
        <v>0</v>
      </c>
      <c r="LA667">
        <v>0</v>
      </c>
      <c r="LB667">
        <v>0</v>
      </c>
      <c r="LC667">
        <v>0</v>
      </c>
      <c r="LD667">
        <v>0</v>
      </c>
      <c r="LE667">
        <v>0</v>
      </c>
      <c r="LF667">
        <v>0</v>
      </c>
      <c r="LG667">
        <v>0</v>
      </c>
      <c r="LH667">
        <v>0</v>
      </c>
      <c r="LI667">
        <v>0</v>
      </c>
      <c r="LJ667">
        <v>0</v>
      </c>
      <c r="LK667">
        <v>0</v>
      </c>
      <c r="LL667">
        <v>0</v>
      </c>
      <c r="LM667">
        <v>0</v>
      </c>
    </row>
    <row r="668" spans="1:325">
      <c r="A668" t="s">
        <v>616</v>
      </c>
      <c r="B668" t="s">
        <v>547</v>
      </c>
      <c r="C668" t="str">
        <f>"181801"</f>
        <v>181801</v>
      </c>
      <c r="D668" t="s">
        <v>127</v>
      </c>
      <c r="E668">
        <v>3</v>
      </c>
      <c r="F668">
        <v>1853</v>
      </c>
      <c r="G668">
        <v>1422</v>
      </c>
      <c r="H668">
        <v>501</v>
      </c>
      <c r="I668">
        <v>921</v>
      </c>
      <c r="J668">
        <v>0</v>
      </c>
      <c r="K668">
        <v>4</v>
      </c>
      <c r="L668">
        <v>2</v>
      </c>
      <c r="M668">
        <v>2</v>
      </c>
      <c r="N668">
        <v>0</v>
      </c>
      <c r="O668">
        <v>0</v>
      </c>
      <c r="P668">
        <v>0</v>
      </c>
      <c r="Q668">
        <v>0</v>
      </c>
      <c r="R668">
        <v>2</v>
      </c>
      <c r="S668">
        <v>921</v>
      </c>
      <c r="T668">
        <v>2</v>
      </c>
      <c r="U668">
        <v>0</v>
      </c>
      <c r="V668">
        <v>921</v>
      </c>
      <c r="W668">
        <v>18</v>
      </c>
      <c r="X668">
        <v>13</v>
      </c>
      <c r="Y668">
        <v>3</v>
      </c>
      <c r="Z668">
        <v>0</v>
      </c>
      <c r="AA668">
        <v>903</v>
      </c>
      <c r="AB668">
        <v>490</v>
      </c>
      <c r="AC668">
        <v>28</v>
      </c>
      <c r="AD668">
        <v>2</v>
      </c>
      <c r="AE668">
        <v>60</v>
      </c>
      <c r="AF668">
        <v>4</v>
      </c>
      <c r="AG668">
        <v>1</v>
      </c>
      <c r="AH668">
        <v>2</v>
      </c>
      <c r="AI668">
        <v>1</v>
      </c>
      <c r="AJ668">
        <v>2</v>
      </c>
      <c r="AK668">
        <v>0</v>
      </c>
      <c r="AL668">
        <v>1</v>
      </c>
      <c r="AM668">
        <v>3</v>
      </c>
      <c r="AN668">
        <v>0</v>
      </c>
      <c r="AO668">
        <v>3</v>
      </c>
      <c r="AP668">
        <v>4</v>
      </c>
      <c r="AQ668">
        <v>0</v>
      </c>
      <c r="AR668">
        <v>0</v>
      </c>
      <c r="AS668">
        <v>1</v>
      </c>
      <c r="AT668">
        <v>0</v>
      </c>
      <c r="AU668">
        <v>0</v>
      </c>
      <c r="AV668">
        <v>0</v>
      </c>
      <c r="AW668">
        <v>1</v>
      </c>
      <c r="AX668">
        <v>0</v>
      </c>
      <c r="AY668">
        <v>1</v>
      </c>
      <c r="AZ668">
        <v>2</v>
      </c>
      <c r="BA668">
        <v>0</v>
      </c>
      <c r="BB668">
        <v>0</v>
      </c>
      <c r="BC668">
        <v>0</v>
      </c>
      <c r="BD668">
        <v>0</v>
      </c>
      <c r="BE668">
        <v>3</v>
      </c>
      <c r="BF668">
        <v>371</v>
      </c>
      <c r="BG668">
        <v>490</v>
      </c>
      <c r="BH668">
        <v>126</v>
      </c>
      <c r="BI668">
        <v>23</v>
      </c>
      <c r="BJ668">
        <v>8</v>
      </c>
      <c r="BK668">
        <v>0</v>
      </c>
      <c r="BL668">
        <v>65</v>
      </c>
      <c r="BM668">
        <v>2</v>
      </c>
      <c r="BN668">
        <v>2</v>
      </c>
      <c r="BO668">
        <v>2</v>
      </c>
      <c r="BP668">
        <v>0</v>
      </c>
      <c r="BQ668">
        <v>0</v>
      </c>
      <c r="BR668">
        <v>14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3</v>
      </c>
      <c r="CA668">
        <v>0</v>
      </c>
      <c r="CB668">
        <v>0</v>
      </c>
      <c r="CC668">
        <v>1</v>
      </c>
      <c r="CD668">
        <v>0</v>
      </c>
      <c r="CE668">
        <v>0</v>
      </c>
      <c r="CF668">
        <v>0</v>
      </c>
      <c r="CG668">
        <v>1</v>
      </c>
      <c r="CH668">
        <v>0</v>
      </c>
      <c r="CI668">
        <v>0</v>
      </c>
      <c r="CJ668">
        <v>0</v>
      </c>
      <c r="CK668">
        <v>2</v>
      </c>
      <c r="CL668">
        <v>1</v>
      </c>
      <c r="CM668">
        <v>126</v>
      </c>
      <c r="CN668">
        <v>9</v>
      </c>
      <c r="CO668">
        <v>3</v>
      </c>
      <c r="CP668">
        <v>2</v>
      </c>
      <c r="CQ668">
        <v>0</v>
      </c>
      <c r="CR668">
        <v>0</v>
      </c>
      <c r="CS668">
        <v>1</v>
      </c>
      <c r="CT668">
        <v>1</v>
      </c>
      <c r="CU668">
        <v>1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1</v>
      </c>
      <c r="DB668">
        <v>0</v>
      </c>
      <c r="DC668">
        <v>0</v>
      </c>
      <c r="DD668">
        <v>0</v>
      </c>
      <c r="DE668">
        <v>9</v>
      </c>
      <c r="DF668">
        <v>54</v>
      </c>
      <c r="DG668">
        <v>11</v>
      </c>
      <c r="DH668">
        <v>1</v>
      </c>
      <c r="DI668">
        <v>21</v>
      </c>
      <c r="DJ668">
        <v>9</v>
      </c>
      <c r="DK668">
        <v>2</v>
      </c>
      <c r="DL668">
        <v>1</v>
      </c>
      <c r="DM668">
        <v>1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4</v>
      </c>
      <c r="DW668">
        <v>1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2</v>
      </c>
      <c r="EI668">
        <v>54</v>
      </c>
      <c r="EJ668">
        <v>66</v>
      </c>
      <c r="EK668">
        <v>1</v>
      </c>
      <c r="EL668">
        <v>62</v>
      </c>
      <c r="EM668">
        <v>0</v>
      </c>
      <c r="EN668">
        <v>1</v>
      </c>
      <c r="EO668">
        <v>0</v>
      </c>
      <c r="EP668">
        <v>0</v>
      </c>
      <c r="EQ668">
        <v>1</v>
      </c>
      <c r="ER668">
        <v>0</v>
      </c>
      <c r="ES668">
        <v>0</v>
      </c>
      <c r="ET668">
        <v>0</v>
      </c>
      <c r="EU668">
        <v>1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66</v>
      </c>
      <c r="FP668">
        <v>16</v>
      </c>
      <c r="FQ668">
        <v>7</v>
      </c>
      <c r="FR668">
        <v>0</v>
      </c>
      <c r="FS668">
        <v>0</v>
      </c>
      <c r="FT668">
        <v>1</v>
      </c>
      <c r="FU668">
        <v>2</v>
      </c>
      <c r="FV668">
        <v>0</v>
      </c>
      <c r="FW668">
        <v>0</v>
      </c>
      <c r="FX668">
        <v>3</v>
      </c>
      <c r="FY668">
        <v>0</v>
      </c>
      <c r="FZ668">
        <v>0</v>
      </c>
      <c r="GA668">
        <v>0</v>
      </c>
      <c r="GB668">
        <v>0</v>
      </c>
      <c r="GC668">
        <v>0</v>
      </c>
      <c r="GD668">
        <v>0</v>
      </c>
      <c r="GE668">
        <v>0</v>
      </c>
      <c r="GF668">
        <v>0</v>
      </c>
      <c r="GG668">
        <v>0</v>
      </c>
      <c r="GH668">
        <v>0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1</v>
      </c>
      <c r="GP668">
        <v>2</v>
      </c>
      <c r="GQ668">
        <v>0</v>
      </c>
      <c r="GR668">
        <v>0</v>
      </c>
      <c r="GS668">
        <v>0</v>
      </c>
      <c r="GT668">
        <v>0</v>
      </c>
      <c r="GU668">
        <v>16</v>
      </c>
      <c r="GV668">
        <v>100</v>
      </c>
      <c r="GW668">
        <v>19</v>
      </c>
      <c r="GX668">
        <v>35</v>
      </c>
      <c r="GY668">
        <v>2</v>
      </c>
      <c r="GZ668">
        <v>0</v>
      </c>
      <c r="HA668">
        <v>4</v>
      </c>
      <c r="HB668">
        <v>0</v>
      </c>
      <c r="HC668">
        <v>0</v>
      </c>
      <c r="HD668">
        <v>0</v>
      </c>
      <c r="HE668">
        <v>3</v>
      </c>
      <c r="HF668">
        <v>0</v>
      </c>
      <c r="HG668">
        <v>1</v>
      </c>
      <c r="HH668">
        <v>0</v>
      </c>
      <c r="HI668">
        <v>1</v>
      </c>
      <c r="HJ668">
        <v>0</v>
      </c>
      <c r="HK668">
        <v>1</v>
      </c>
      <c r="HL668">
        <v>3</v>
      </c>
      <c r="HM668">
        <v>0</v>
      </c>
      <c r="HN668">
        <v>0</v>
      </c>
      <c r="HO668">
        <v>0</v>
      </c>
      <c r="HP668">
        <v>0</v>
      </c>
      <c r="HQ668">
        <v>0</v>
      </c>
      <c r="HR668">
        <v>1</v>
      </c>
      <c r="HS668">
        <v>0</v>
      </c>
      <c r="HT668">
        <v>1</v>
      </c>
      <c r="HU668">
        <v>0</v>
      </c>
      <c r="HV668">
        <v>0</v>
      </c>
      <c r="HW668">
        <v>29</v>
      </c>
      <c r="HX668">
        <v>100</v>
      </c>
      <c r="HY668">
        <v>35</v>
      </c>
      <c r="HZ668">
        <v>12</v>
      </c>
      <c r="IA668">
        <v>1</v>
      </c>
      <c r="IB668">
        <v>1</v>
      </c>
      <c r="IC668">
        <v>0</v>
      </c>
      <c r="ID668">
        <v>15</v>
      </c>
      <c r="IE668">
        <v>2</v>
      </c>
      <c r="IF668">
        <v>0</v>
      </c>
      <c r="IG668">
        <v>0</v>
      </c>
      <c r="IH668">
        <v>0</v>
      </c>
      <c r="II668">
        <v>0</v>
      </c>
      <c r="IJ668">
        <v>0</v>
      </c>
      <c r="IK668">
        <v>0</v>
      </c>
      <c r="IL668">
        <v>0</v>
      </c>
      <c r="IM668">
        <v>0</v>
      </c>
      <c r="IN668">
        <v>2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0</v>
      </c>
      <c r="IZ668">
        <v>0</v>
      </c>
      <c r="JA668">
        <v>0</v>
      </c>
      <c r="JB668">
        <v>0</v>
      </c>
      <c r="JC668">
        <v>1</v>
      </c>
      <c r="JD668">
        <v>35</v>
      </c>
      <c r="JE668">
        <v>2</v>
      </c>
      <c r="JF668">
        <v>1</v>
      </c>
      <c r="JG668">
        <v>0</v>
      </c>
      <c r="JH668">
        <v>0</v>
      </c>
      <c r="JI668">
        <v>0</v>
      </c>
      <c r="JJ668">
        <v>0</v>
      </c>
      <c r="JK668">
        <v>0</v>
      </c>
      <c r="JL668">
        <v>0</v>
      </c>
      <c r="JM668">
        <v>1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0</v>
      </c>
      <c r="JW668">
        <v>0</v>
      </c>
      <c r="JX668">
        <v>0</v>
      </c>
      <c r="JY668">
        <v>2</v>
      </c>
      <c r="JZ668">
        <v>3</v>
      </c>
      <c r="KA668">
        <v>2</v>
      </c>
      <c r="KB668">
        <v>0</v>
      </c>
      <c r="KC668">
        <v>0</v>
      </c>
      <c r="KD668">
        <v>0</v>
      </c>
      <c r="KE668">
        <v>0</v>
      </c>
      <c r="KF668">
        <v>0</v>
      </c>
      <c r="KG668">
        <v>0</v>
      </c>
      <c r="KH668">
        <v>0</v>
      </c>
      <c r="KI668">
        <v>0</v>
      </c>
      <c r="KJ668">
        <v>0</v>
      </c>
      <c r="KK668">
        <v>0</v>
      </c>
      <c r="KL668">
        <v>0</v>
      </c>
      <c r="KM668">
        <v>1</v>
      </c>
      <c r="KN668">
        <v>0</v>
      </c>
      <c r="KO668">
        <v>0</v>
      </c>
      <c r="KP668">
        <v>0</v>
      </c>
      <c r="KQ668">
        <v>3</v>
      </c>
      <c r="KR668">
        <v>2</v>
      </c>
      <c r="KS668">
        <v>2</v>
      </c>
      <c r="KT668">
        <v>0</v>
      </c>
      <c r="KU668">
        <v>0</v>
      </c>
      <c r="KV668">
        <v>0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0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  <c r="LM668">
        <v>2</v>
      </c>
    </row>
    <row r="669" spans="1:325">
      <c r="A669" t="s">
        <v>615</v>
      </c>
      <c r="B669" t="s">
        <v>547</v>
      </c>
      <c r="C669" t="str">
        <f>"181801"</f>
        <v>181801</v>
      </c>
      <c r="D669" t="s">
        <v>614</v>
      </c>
      <c r="E669">
        <v>4</v>
      </c>
      <c r="F669">
        <v>1200</v>
      </c>
      <c r="G669">
        <v>929</v>
      </c>
      <c r="H669">
        <v>300</v>
      </c>
      <c r="I669">
        <v>629</v>
      </c>
      <c r="J669">
        <v>0</v>
      </c>
      <c r="K669">
        <v>1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628</v>
      </c>
      <c r="T669">
        <v>0</v>
      </c>
      <c r="U669">
        <v>0</v>
      </c>
      <c r="V669">
        <v>628</v>
      </c>
      <c r="W669">
        <v>8</v>
      </c>
      <c r="X669">
        <v>7</v>
      </c>
      <c r="Y669">
        <v>1</v>
      </c>
      <c r="Z669">
        <v>0</v>
      </c>
      <c r="AA669">
        <v>620</v>
      </c>
      <c r="AB669">
        <v>302</v>
      </c>
      <c r="AC669">
        <v>9</v>
      </c>
      <c r="AD669">
        <v>0</v>
      </c>
      <c r="AE669">
        <v>40</v>
      </c>
      <c r="AF669">
        <v>2</v>
      </c>
      <c r="AG669">
        <v>2</v>
      </c>
      <c r="AH669">
        <v>2</v>
      </c>
      <c r="AI669">
        <v>1</v>
      </c>
      <c r="AJ669">
        <v>0</v>
      </c>
      <c r="AK669">
        <v>1</v>
      </c>
      <c r="AL669">
        <v>2</v>
      </c>
      <c r="AM669">
        <v>4</v>
      </c>
      <c r="AN669">
        <v>0</v>
      </c>
      <c r="AO669">
        <v>1</v>
      </c>
      <c r="AP669">
        <v>6</v>
      </c>
      <c r="AQ669">
        <v>0</v>
      </c>
      <c r="AR669">
        <v>1</v>
      </c>
      <c r="AS669">
        <v>0</v>
      </c>
      <c r="AT669">
        <v>0</v>
      </c>
      <c r="AU669">
        <v>0</v>
      </c>
      <c r="AV669">
        <v>0</v>
      </c>
      <c r="AW669">
        <v>5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3</v>
      </c>
      <c r="BF669">
        <v>223</v>
      </c>
      <c r="BG669">
        <v>302</v>
      </c>
      <c r="BH669">
        <v>67</v>
      </c>
      <c r="BI669">
        <v>4</v>
      </c>
      <c r="BJ669">
        <v>3</v>
      </c>
      <c r="BK669">
        <v>0</v>
      </c>
      <c r="BL669">
        <v>47</v>
      </c>
      <c r="BM669">
        <v>0</v>
      </c>
      <c r="BN669">
        <v>0</v>
      </c>
      <c r="BO669">
        <v>1</v>
      </c>
      <c r="BP669">
        <v>0</v>
      </c>
      <c r="BQ669">
        <v>1</v>
      </c>
      <c r="BR669">
        <v>7</v>
      </c>
      <c r="BS669">
        <v>0</v>
      </c>
      <c r="BT669">
        <v>0</v>
      </c>
      <c r="BU669">
        <v>2</v>
      </c>
      <c r="BV669">
        <v>1</v>
      </c>
      <c r="BW669">
        <v>1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67</v>
      </c>
      <c r="CN669">
        <v>14</v>
      </c>
      <c r="CO669">
        <v>6</v>
      </c>
      <c r="CP669">
        <v>4</v>
      </c>
      <c r="CQ669">
        <v>1</v>
      </c>
      <c r="CR669">
        <v>1</v>
      </c>
      <c r="CS669">
        <v>0</v>
      </c>
      <c r="CT669">
        <v>0</v>
      </c>
      <c r="CU669">
        <v>1</v>
      </c>
      <c r="CV669">
        <v>1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14</v>
      </c>
      <c r="DF669">
        <v>45</v>
      </c>
      <c r="DG669">
        <v>9</v>
      </c>
      <c r="DH669">
        <v>1</v>
      </c>
      <c r="DI669">
        <v>13</v>
      </c>
      <c r="DJ669">
        <v>1</v>
      </c>
      <c r="DK669">
        <v>0</v>
      </c>
      <c r="DL669">
        <v>2</v>
      </c>
      <c r="DM669">
        <v>1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1</v>
      </c>
      <c r="DV669">
        <v>14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1</v>
      </c>
      <c r="EE669">
        <v>0</v>
      </c>
      <c r="EF669">
        <v>0</v>
      </c>
      <c r="EG669">
        <v>0</v>
      </c>
      <c r="EH669">
        <v>2</v>
      </c>
      <c r="EI669">
        <v>45</v>
      </c>
      <c r="EJ669">
        <v>66</v>
      </c>
      <c r="EK669">
        <v>1</v>
      </c>
      <c r="EL669">
        <v>62</v>
      </c>
      <c r="EM669">
        <v>1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1</v>
      </c>
      <c r="FD669">
        <v>0</v>
      </c>
      <c r="FE669">
        <v>1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66</v>
      </c>
      <c r="FP669">
        <v>34</v>
      </c>
      <c r="FQ669">
        <v>21</v>
      </c>
      <c r="FR669">
        <v>0</v>
      </c>
      <c r="FS669">
        <v>1</v>
      </c>
      <c r="FT669">
        <v>1</v>
      </c>
      <c r="FU669">
        <v>0</v>
      </c>
      <c r="FV669">
        <v>0</v>
      </c>
      <c r="FW669">
        <v>0</v>
      </c>
      <c r="FX669">
        <v>9</v>
      </c>
      <c r="FY669">
        <v>0</v>
      </c>
      <c r="FZ669">
        <v>0</v>
      </c>
      <c r="GA669">
        <v>0</v>
      </c>
      <c r="GB669">
        <v>0</v>
      </c>
      <c r="GC669">
        <v>1</v>
      </c>
      <c r="GD669">
        <v>0</v>
      </c>
      <c r="GE669">
        <v>0</v>
      </c>
      <c r="GF669">
        <v>0</v>
      </c>
      <c r="GG669">
        <v>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0</v>
      </c>
      <c r="GP669">
        <v>0</v>
      </c>
      <c r="GQ669">
        <v>0</v>
      </c>
      <c r="GR669">
        <v>0</v>
      </c>
      <c r="GS669">
        <v>1</v>
      </c>
      <c r="GT669">
        <v>0</v>
      </c>
      <c r="GU669">
        <v>34</v>
      </c>
      <c r="GV669">
        <v>71</v>
      </c>
      <c r="GW669">
        <v>14</v>
      </c>
      <c r="GX669">
        <v>12</v>
      </c>
      <c r="GY669">
        <v>2</v>
      </c>
      <c r="GZ669">
        <v>0</v>
      </c>
      <c r="HA669">
        <v>0</v>
      </c>
      <c r="HB669">
        <v>0</v>
      </c>
      <c r="HC669">
        <v>0</v>
      </c>
      <c r="HD669">
        <v>0</v>
      </c>
      <c r="HE669">
        <v>2</v>
      </c>
      <c r="HF669">
        <v>1</v>
      </c>
      <c r="HG669">
        <v>0</v>
      </c>
      <c r="HH669">
        <v>1</v>
      </c>
      <c r="HI669">
        <v>0</v>
      </c>
      <c r="HJ669">
        <v>0</v>
      </c>
      <c r="HK669">
        <v>0</v>
      </c>
      <c r="HL669">
        <v>0</v>
      </c>
      <c r="HM669">
        <v>0</v>
      </c>
      <c r="HN669">
        <v>0</v>
      </c>
      <c r="HO669">
        <v>0</v>
      </c>
      <c r="HP669">
        <v>0</v>
      </c>
      <c r="HQ669">
        <v>0</v>
      </c>
      <c r="HR669">
        <v>0</v>
      </c>
      <c r="HS669">
        <v>0</v>
      </c>
      <c r="HT669">
        <v>0</v>
      </c>
      <c r="HU669">
        <v>0</v>
      </c>
      <c r="HV669">
        <v>1</v>
      </c>
      <c r="HW669">
        <v>38</v>
      </c>
      <c r="HX669">
        <v>71</v>
      </c>
      <c r="HY669">
        <v>15</v>
      </c>
      <c r="HZ669">
        <v>3</v>
      </c>
      <c r="IA669">
        <v>3</v>
      </c>
      <c r="IB669">
        <v>0</v>
      </c>
      <c r="IC669">
        <v>0</v>
      </c>
      <c r="ID669">
        <v>8</v>
      </c>
      <c r="IE669">
        <v>0</v>
      </c>
      <c r="IF669">
        <v>0</v>
      </c>
      <c r="IG669">
        <v>0</v>
      </c>
      <c r="IH669">
        <v>0</v>
      </c>
      <c r="II669">
        <v>0</v>
      </c>
      <c r="IJ669">
        <v>0</v>
      </c>
      <c r="IK669">
        <v>0</v>
      </c>
      <c r="IL669">
        <v>0</v>
      </c>
      <c r="IM669">
        <v>0</v>
      </c>
      <c r="IN669">
        <v>0</v>
      </c>
      <c r="IO669">
        <v>0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0</v>
      </c>
      <c r="IY669">
        <v>0</v>
      </c>
      <c r="IZ669">
        <v>1</v>
      </c>
      <c r="JA669">
        <v>0</v>
      </c>
      <c r="JB669">
        <v>0</v>
      </c>
      <c r="JC669">
        <v>0</v>
      </c>
      <c r="JD669">
        <v>15</v>
      </c>
      <c r="JE669">
        <v>5</v>
      </c>
      <c r="JF669">
        <v>3</v>
      </c>
      <c r="JG669">
        <v>0</v>
      </c>
      <c r="JH669">
        <v>0</v>
      </c>
      <c r="JI669">
        <v>1</v>
      </c>
      <c r="JJ669">
        <v>0</v>
      </c>
      <c r="JK669">
        <v>0</v>
      </c>
      <c r="JL669">
        <v>0</v>
      </c>
      <c r="JM669">
        <v>0</v>
      </c>
      <c r="JN669">
        <v>0</v>
      </c>
      <c r="JO669">
        <v>0</v>
      </c>
      <c r="JP669">
        <v>0</v>
      </c>
      <c r="JQ669">
        <v>0</v>
      </c>
      <c r="JR669">
        <v>0</v>
      </c>
      <c r="JS669">
        <v>0</v>
      </c>
      <c r="JT669">
        <v>0</v>
      </c>
      <c r="JU669">
        <v>0</v>
      </c>
      <c r="JV669">
        <v>1</v>
      </c>
      <c r="JW669">
        <v>0</v>
      </c>
      <c r="JX669">
        <v>0</v>
      </c>
      <c r="JY669">
        <v>5</v>
      </c>
      <c r="JZ669">
        <v>0</v>
      </c>
      <c r="KA669">
        <v>0</v>
      </c>
      <c r="KB669">
        <v>0</v>
      </c>
      <c r="KC669">
        <v>0</v>
      </c>
      <c r="KD669">
        <v>0</v>
      </c>
      <c r="KE669">
        <v>0</v>
      </c>
      <c r="KF669">
        <v>0</v>
      </c>
      <c r="KG669">
        <v>0</v>
      </c>
      <c r="KH669">
        <v>0</v>
      </c>
      <c r="KI669">
        <v>0</v>
      </c>
      <c r="KJ669">
        <v>0</v>
      </c>
      <c r="KK669">
        <v>0</v>
      </c>
      <c r="KL669">
        <v>0</v>
      </c>
      <c r="KM669">
        <v>0</v>
      </c>
      <c r="KN669">
        <v>0</v>
      </c>
      <c r="KO669">
        <v>0</v>
      </c>
      <c r="KP669">
        <v>0</v>
      </c>
      <c r="KQ669">
        <v>0</v>
      </c>
      <c r="KR669">
        <v>1</v>
      </c>
      <c r="KS669">
        <v>0</v>
      </c>
      <c r="KT669">
        <v>0</v>
      </c>
      <c r="KU669">
        <v>0</v>
      </c>
      <c r="KV669">
        <v>0</v>
      </c>
      <c r="KW669">
        <v>0</v>
      </c>
      <c r="KX669">
        <v>0</v>
      </c>
      <c r="KY669">
        <v>0</v>
      </c>
      <c r="KZ669">
        <v>0</v>
      </c>
      <c r="LA669">
        <v>0</v>
      </c>
      <c r="LB669">
        <v>0</v>
      </c>
      <c r="LC669">
        <v>0</v>
      </c>
      <c r="LD669">
        <v>0</v>
      </c>
      <c r="LE669">
        <v>0</v>
      </c>
      <c r="LF669">
        <v>0</v>
      </c>
      <c r="LG669">
        <v>0</v>
      </c>
      <c r="LH669">
        <v>0</v>
      </c>
      <c r="LI669">
        <v>0</v>
      </c>
      <c r="LJ669">
        <v>0</v>
      </c>
      <c r="LK669">
        <v>0</v>
      </c>
      <c r="LL669">
        <v>1</v>
      </c>
      <c r="LM669">
        <v>1</v>
      </c>
    </row>
    <row r="670" spans="1:325">
      <c r="A670" t="s">
        <v>613</v>
      </c>
      <c r="B670" t="s">
        <v>547</v>
      </c>
      <c r="C670" t="str">
        <f>"181801"</f>
        <v>181801</v>
      </c>
      <c r="D670" t="s">
        <v>612</v>
      </c>
      <c r="E670">
        <v>5</v>
      </c>
      <c r="F670">
        <v>1233</v>
      </c>
      <c r="G670">
        <v>949</v>
      </c>
      <c r="H670">
        <v>334</v>
      </c>
      <c r="I670">
        <v>615</v>
      </c>
      <c r="J670">
        <v>0</v>
      </c>
      <c r="K670">
        <v>20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615</v>
      </c>
      <c r="T670">
        <v>0</v>
      </c>
      <c r="U670">
        <v>0</v>
      </c>
      <c r="V670">
        <v>615</v>
      </c>
      <c r="W670">
        <v>5</v>
      </c>
      <c r="X670">
        <v>3</v>
      </c>
      <c r="Y670">
        <v>2</v>
      </c>
      <c r="Z670">
        <v>0</v>
      </c>
      <c r="AA670">
        <v>610</v>
      </c>
      <c r="AB670">
        <v>308</v>
      </c>
      <c r="AC670">
        <v>22</v>
      </c>
      <c r="AD670">
        <v>1</v>
      </c>
      <c r="AE670">
        <v>24</v>
      </c>
      <c r="AF670">
        <v>2</v>
      </c>
      <c r="AG670">
        <v>2</v>
      </c>
      <c r="AH670">
        <v>0</v>
      </c>
      <c r="AI670">
        <v>0</v>
      </c>
      <c r="AJ670">
        <v>1</v>
      </c>
      <c r="AK670">
        <v>1</v>
      </c>
      <c r="AL670">
        <v>9</v>
      </c>
      <c r="AM670">
        <v>3</v>
      </c>
      <c r="AN670">
        <v>1</v>
      </c>
      <c r="AO670">
        <v>3</v>
      </c>
      <c r="AP670">
        <v>3</v>
      </c>
      <c r="AQ670">
        <v>0</v>
      </c>
      <c r="AR670">
        <v>0</v>
      </c>
      <c r="AS670">
        <v>0</v>
      </c>
      <c r="AT670">
        <v>0</v>
      </c>
      <c r="AU670">
        <v>1</v>
      </c>
      <c r="AV670">
        <v>1</v>
      </c>
      <c r="AW670">
        <v>2</v>
      </c>
      <c r="AX670">
        <v>0</v>
      </c>
      <c r="AY670">
        <v>0</v>
      </c>
      <c r="AZ670">
        <v>2</v>
      </c>
      <c r="BA670">
        <v>1</v>
      </c>
      <c r="BB670">
        <v>1</v>
      </c>
      <c r="BC670">
        <v>0</v>
      </c>
      <c r="BD670">
        <v>1</v>
      </c>
      <c r="BE670">
        <v>5</v>
      </c>
      <c r="BF670">
        <v>222</v>
      </c>
      <c r="BG670">
        <v>308</v>
      </c>
      <c r="BH670">
        <v>106</v>
      </c>
      <c r="BI670">
        <v>20</v>
      </c>
      <c r="BJ670">
        <v>1</v>
      </c>
      <c r="BK670">
        <v>3</v>
      </c>
      <c r="BL670">
        <v>68</v>
      </c>
      <c r="BM670">
        <v>2</v>
      </c>
      <c r="BN670">
        <v>0</v>
      </c>
      <c r="BO670">
        <v>0</v>
      </c>
      <c r="BP670">
        <v>0</v>
      </c>
      <c r="BQ670">
        <v>0</v>
      </c>
      <c r="BR670">
        <v>4</v>
      </c>
      <c r="BS670">
        <v>0</v>
      </c>
      <c r="BT670">
        <v>0</v>
      </c>
      <c r="BU670">
        <v>2</v>
      </c>
      <c r="BV670">
        <v>2</v>
      </c>
      <c r="BW670">
        <v>2</v>
      </c>
      <c r="BX670">
        <v>0</v>
      </c>
      <c r="BY670">
        <v>0</v>
      </c>
      <c r="BZ670">
        <v>2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106</v>
      </c>
      <c r="CN670">
        <v>10</v>
      </c>
      <c r="CO670">
        <v>1</v>
      </c>
      <c r="CP670">
        <v>0</v>
      </c>
      <c r="CQ670">
        <v>2</v>
      </c>
      <c r="CR670">
        <v>1</v>
      </c>
      <c r="CS670">
        <v>0</v>
      </c>
      <c r="CT670">
        <v>0</v>
      </c>
      <c r="CU670">
        <v>3</v>
      </c>
      <c r="CV670">
        <v>0</v>
      </c>
      <c r="CW670">
        <v>0</v>
      </c>
      <c r="CX670">
        <v>0</v>
      </c>
      <c r="CY670">
        <v>0</v>
      </c>
      <c r="CZ670">
        <v>1</v>
      </c>
      <c r="DA670">
        <v>1</v>
      </c>
      <c r="DB670">
        <v>0</v>
      </c>
      <c r="DC670">
        <v>0</v>
      </c>
      <c r="DD670">
        <v>1</v>
      </c>
      <c r="DE670">
        <v>10</v>
      </c>
      <c r="DF670">
        <v>39</v>
      </c>
      <c r="DG670">
        <v>7</v>
      </c>
      <c r="DH670">
        <v>0</v>
      </c>
      <c r="DI670">
        <v>13</v>
      </c>
      <c r="DJ670">
        <v>2</v>
      </c>
      <c r="DK670">
        <v>0</v>
      </c>
      <c r="DL670">
        <v>1</v>
      </c>
      <c r="DM670">
        <v>1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13</v>
      </c>
      <c r="DW670">
        <v>0</v>
      </c>
      <c r="DX670">
        <v>1</v>
      </c>
      <c r="DY670">
        <v>0</v>
      </c>
      <c r="DZ670">
        <v>1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39</v>
      </c>
      <c r="EJ670">
        <v>50</v>
      </c>
      <c r="EK670">
        <v>0</v>
      </c>
      <c r="EL670">
        <v>48</v>
      </c>
      <c r="EM670">
        <v>2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50</v>
      </c>
      <c r="FP670">
        <v>28</v>
      </c>
      <c r="FQ670">
        <v>15</v>
      </c>
      <c r="FR670">
        <v>0</v>
      </c>
      <c r="FS670">
        <v>1</v>
      </c>
      <c r="FT670">
        <v>0</v>
      </c>
      <c r="FU670">
        <v>1</v>
      </c>
      <c r="FV670">
        <v>1</v>
      </c>
      <c r="FW670">
        <v>0</v>
      </c>
      <c r="FX670">
        <v>3</v>
      </c>
      <c r="FY670">
        <v>2</v>
      </c>
      <c r="FZ670">
        <v>0</v>
      </c>
      <c r="GA670">
        <v>0</v>
      </c>
      <c r="GB670">
        <v>1</v>
      </c>
      <c r="GC670">
        <v>0</v>
      </c>
      <c r="GD670">
        <v>0</v>
      </c>
      <c r="GE670">
        <v>0</v>
      </c>
      <c r="GF670">
        <v>0</v>
      </c>
      <c r="GG670">
        <v>0</v>
      </c>
      <c r="GH670">
        <v>0</v>
      </c>
      <c r="GI670">
        <v>0</v>
      </c>
      <c r="GJ670">
        <v>0</v>
      </c>
      <c r="GK670">
        <v>1</v>
      </c>
      <c r="GL670">
        <v>0</v>
      </c>
      <c r="GM670">
        <v>0</v>
      </c>
      <c r="GN670">
        <v>0</v>
      </c>
      <c r="GO670">
        <v>0</v>
      </c>
      <c r="GP670">
        <v>1</v>
      </c>
      <c r="GQ670">
        <v>0</v>
      </c>
      <c r="GR670">
        <v>0</v>
      </c>
      <c r="GS670">
        <v>0</v>
      </c>
      <c r="GT670">
        <v>2</v>
      </c>
      <c r="GU670">
        <v>28</v>
      </c>
      <c r="GV670">
        <v>48</v>
      </c>
      <c r="GW670">
        <v>6</v>
      </c>
      <c r="GX670">
        <v>22</v>
      </c>
      <c r="GY670">
        <v>1</v>
      </c>
      <c r="GZ670">
        <v>0</v>
      </c>
      <c r="HA670">
        <v>1</v>
      </c>
      <c r="HB670">
        <v>0</v>
      </c>
      <c r="HC670">
        <v>0</v>
      </c>
      <c r="HD670">
        <v>0</v>
      </c>
      <c r="HE670">
        <v>0</v>
      </c>
      <c r="HF670">
        <v>2</v>
      </c>
      <c r="HG670">
        <v>0</v>
      </c>
      <c r="HH670">
        <v>0</v>
      </c>
      <c r="HI670">
        <v>0</v>
      </c>
      <c r="HJ670">
        <v>0</v>
      </c>
      <c r="HK670">
        <v>0</v>
      </c>
      <c r="HL670">
        <v>0</v>
      </c>
      <c r="HM670">
        <v>0</v>
      </c>
      <c r="HN670">
        <v>1</v>
      </c>
      <c r="HO670">
        <v>0</v>
      </c>
      <c r="HP670">
        <v>0</v>
      </c>
      <c r="HQ670">
        <v>0</v>
      </c>
      <c r="HR670">
        <v>0</v>
      </c>
      <c r="HS670">
        <v>1</v>
      </c>
      <c r="HT670">
        <v>0</v>
      </c>
      <c r="HU670">
        <v>0</v>
      </c>
      <c r="HV670">
        <v>0</v>
      </c>
      <c r="HW670">
        <v>14</v>
      </c>
      <c r="HX670">
        <v>48</v>
      </c>
      <c r="HY670">
        <v>19</v>
      </c>
      <c r="HZ670">
        <v>9</v>
      </c>
      <c r="IA670">
        <v>0</v>
      </c>
      <c r="IB670">
        <v>0</v>
      </c>
      <c r="IC670">
        <v>0</v>
      </c>
      <c r="ID670">
        <v>6</v>
      </c>
      <c r="IE670">
        <v>1</v>
      </c>
      <c r="IF670">
        <v>0</v>
      </c>
      <c r="IG670">
        <v>0</v>
      </c>
      <c r="IH670">
        <v>0</v>
      </c>
      <c r="II670">
        <v>0</v>
      </c>
      <c r="IJ670">
        <v>1</v>
      </c>
      <c r="IK670">
        <v>0</v>
      </c>
      <c r="IL670">
        <v>0</v>
      </c>
      <c r="IM670">
        <v>0</v>
      </c>
      <c r="IN670">
        <v>0</v>
      </c>
      <c r="IO670">
        <v>0</v>
      </c>
      <c r="IP670">
        <v>0</v>
      </c>
      <c r="IQ670">
        <v>0</v>
      </c>
      <c r="IR670">
        <v>0</v>
      </c>
      <c r="IS670">
        <v>0</v>
      </c>
      <c r="IT670">
        <v>0</v>
      </c>
      <c r="IU670">
        <v>0</v>
      </c>
      <c r="IV670">
        <v>1</v>
      </c>
      <c r="IW670">
        <v>0</v>
      </c>
      <c r="IX670">
        <v>0</v>
      </c>
      <c r="IY670">
        <v>0</v>
      </c>
      <c r="IZ670">
        <v>1</v>
      </c>
      <c r="JA670">
        <v>0</v>
      </c>
      <c r="JB670">
        <v>0</v>
      </c>
      <c r="JC670">
        <v>0</v>
      </c>
      <c r="JD670">
        <v>19</v>
      </c>
      <c r="JE670">
        <v>0</v>
      </c>
      <c r="JF670">
        <v>0</v>
      </c>
      <c r="JG670">
        <v>0</v>
      </c>
      <c r="JH670">
        <v>0</v>
      </c>
      <c r="JI670">
        <v>0</v>
      </c>
      <c r="JJ670">
        <v>0</v>
      </c>
      <c r="JK670">
        <v>0</v>
      </c>
      <c r="JL670">
        <v>0</v>
      </c>
      <c r="JM670">
        <v>0</v>
      </c>
      <c r="JN670">
        <v>0</v>
      </c>
      <c r="JO670">
        <v>0</v>
      </c>
      <c r="JP670">
        <v>0</v>
      </c>
      <c r="JQ670">
        <v>0</v>
      </c>
      <c r="JR670">
        <v>0</v>
      </c>
      <c r="JS670">
        <v>0</v>
      </c>
      <c r="JT670">
        <v>0</v>
      </c>
      <c r="JU670">
        <v>0</v>
      </c>
      <c r="JV670">
        <v>0</v>
      </c>
      <c r="JW670">
        <v>0</v>
      </c>
      <c r="JX670">
        <v>0</v>
      </c>
      <c r="JY670">
        <v>0</v>
      </c>
      <c r="JZ670">
        <v>2</v>
      </c>
      <c r="KA670">
        <v>2</v>
      </c>
      <c r="KB670">
        <v>0</v>
      </c>
      <c r="KC670">
        <v>0</v>
      </c>
      <c r="KD670">
        <v>0</v>
      </c>
      <c r="KE670">
        <v>0</v>
      </c>
      <c r="KF670">
        <v>0</v>
      </c>
      <c r="KG670">
        <v>0</v>
      </c>
      <c r="KH670">
        <v>0</v>
      </c>
      <c r="KI670">
        <v>0</v>
      </c>
      <c r="KJ670">
        <v>0</v>
      </c>
      <c r="KK670">
        <v>0</v>
      </c>
      <c r="KL670">
        <v>0</v>
      </c>
      <c r="KM670">
        <v>0</v>
      </c>
      <c r="KN670">
        <v>0</v>
      </c>
      <c r="KO670">
        <v>0</v>
      </c>
      <c r="KP670">
        <v>0</v>
      </c>
      <c r="KQ670">
        <v>2</v>
      </c>
      <c r="KR670">
        <v>0</v>
      </c>
      <c r="KS670">
        <v>0</v>
      </c>
      <c r="KT670">
        <v>0</v>
      </c>
      <c r="KU670">
        <v>0</v>
      </c>
      <c r="KV670">
        <v>0</v>
      </c>
      <c r="KW670">
        <v>0</v>
      </c>
      <c r="KX670">
        <v>0</v>
      </c>
      <c r="KY670">
        <v>0</v>
      </c>
      <c r="KZ670">
        <v>0</v>
      </c>
      <c r="LA670">
        <v>0</v>
      </c>
      <c r="LB670">
        <v>0</v>
      </c>
      <c r="LC670">
        <v>0</v>
      </c>
      <c r="LD670">
        <v>0</v>
      </c>
      <c r="LE670">
        <v>0</v>
      </c>
      <c r="LF670">
        <v>0</v>
      </c>
      <c r="LG670">
        <v>0</v>
      </c>
      <c r="LH670">
        <v>0</v>
      </c>
      <c r="LI670">
        <v>0</v>
      </c>
      <c r="LJ670">
        <v>0</v>
      </c>
      <c r="LK670">
        <v>0</v>
      </c>
      <c r="LL670">
        <v>0</v>
      </c>
      <c r="LM670">
        <v>0</v>
      </c>
    </row>
    <row r="671" spans="1:325">
      <c r="A671" t="s">
        <v>611</v>
      </c>
      <c r="B671" t="s">
        <v>547</v>
      </c>
      <c r="C671" t="str">
        <f>"181801"</f>
        <v>181801</v>
      </c>
      <c r="D671" t="s">
        <v>610</v>
      </c>
      <c r="E671">
        <v>6</v>
      </c>
      <c r="F671">
        <v>1188</v>
      </c>
      <c r="G671">
        <v>894</v>
      </c>
      <c r="H671">
        <v>320</v>
      </c>
      <c r="I671">
        <v>574</v>
      </c>
      <c r="J671">
        <v>2</v>
      </c>
      <c r="K671">
        <v>6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573</v>
      </c>
      <c r="T671">
        <v>0</v>
      </c>
      <c r="U671">
        <v>0</v>
      </c>
      <c r="V671">
        <v>573</v>
      </c>
      <c r="W671">
        <v>10</v>
      </c>
      <c r="X671">
        <v>6</v>
      </c>
      <c r="Y671">
        <v>4</v>
      </c>
      <c r="Z671">
        <v>0</v>
      </c>
      <c r="AA671">
        <v>563</v>
      </c>
      <c r="AB671">
        <v>246</v>
      </c>
      <c r="AC671">
        <v>21</v>
      </c>
      <c r="AD671">
        <v>4</v>
      </c>
      <c r="AE671">
        <v>33</v>
      </c>
      <c r="AF671">
        <v>2</v>
      </c>
      <c r="AG671">
        <v>2</v>
      </c>
      <c r="AH671">
        <v>1</v>
      </c>
      <c r="AI671">
        <v>2</v>
      </c>
      <c r="AJ671">
        <v>0</v>
      </c>
      <c r="AK671">
        <v>0</v>
      </c>
      <c r="AL671">
        <v>3</v>
      </c>
      <c r="AM671">
        <v>3</v>
      </c>
      <c r="AN671">
        <v>0</v>
      </c>
      <c r="AO671">
        <v>0</v>
      </c>
      <c r="AP671">
        <v>3</v>
      </c>
      <c r="AQ671">
        <v>2</v>
      </c>
      <c r="AR671">
        <v>0</v>
      </c>
      <c r="AS671">
        <v>0</v>
      </c>
      <c r="AT671">
        <v>0</v>
      </c>
      <c r="AU671">
        <v>1</v>
      </c>
      <c r="AV671">
        <v>3</v>
      </c>
      <c r="AW671">
        <v>0</v>
      </c>
      <c r="AX671">
        <v>0</v>
      </c>
      <c r="AY671">
        <v>0</v>
      </c>
      <c r="AZ671">
        <v>1</v>
      </c>
      <c r="BA671">
        <v>0</v>
      </c>
      <c r="BB671">
        <v>1</v>
      </c>
      <c r="BC671">
        <v>1</v>
      </c>
      <c r="BD671">
        <v>0</v>
      </c>
      <c r="BE671">
        <v>1</v>
      </c>
      <c r="BF671">
        <v>162</v>
      </c>
      <c r="BG671">
        <v>246</v>
      </c>
      <c r="BH671">
        <v>83</v>
      </c>
      <c r="BI671">
        <v>7</v>
      </c>
      <c r="BJ671">
        <v>1</v>
      </c>
      <c r="BK671">
        <v>1</v>
      </c>
      <c r="BL671">
        <v>64</v>
      </c>
      <c r="BM671">
        <v>3</v>
      </c>
      <c r="BN671">
        <v>0</v>
      </c>
      <c r="BO671">
        <v>0</v>
      </c>
      <c r="BP671">
        <v>0</v>
      </c>
      <c r="BQ671">
        <v>1</v>
      </c>
      <c r="BR671">
        <v>6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83</v>
      </c>
      <c r="CN671">
        <v>23</v>
      </c>
      <c r="CO671">
        <v>11</v>
      </c>
      <c r="CP671">
        <v>3</v>
      </c>
      <c r="CQ671">
        <v>1</v>
      </c>
      <c r="CR671">
        <v>0</v>
      </c>
      <c r="CS671">
        <v>0</v>
      </c>
      <c r="CT671">
        <v>0</v>
      </c>
      <c r="CU671">
        <v>2</v>
      </c>
      <c r="CV671">
        <v>0</v>
      </c>
      <c r="CW671">
        <v>0</v>
      </c>
      <c r="CX671">
        <v>0</v>
      </c>
      <c r="CY671">
        <v>2</v>
      </c>
      <c r="CZ671">
        <v>1</v>
      </c>
      <c r="DA671">
        <v>1</v>
      </c>
      <c r="DB671">
        <v>0</v>
      </c>
      <c r="DC671">
        <v>0</v>
      </c>
      <c r="DD671">
        <v>2</v>
      </c>
      <c r="DE671">
        <v>23</v>
      </c>
      <c r="DF671">
        <v>49</v>
      </c>
      <c r="DG671">
        <v>10</v>
      </c>
      <c r="DH671">
        <v>2</v>
      </c>
      <c r="DI671">
        <v>13</v>
      </c>
      <c r="DJ671">
        <v>2</v>
      </c>
      <c r="DK671">
        <v>1</v>
      </c>
      <c r="DL671">
        <v>0</v>
      </c>
      <c r="DM671">
        <v>0</v>
      </c>
      <c r="DN671">
        <v>0</v>
      </c>
      <c r="DO671">
        <v>1</v>
      </c>
      <c r="DP671">
        <v>0</v>
      </c>
      <c r="DQ671">
        <v>0</v>
      </c>
      <c r="DR671">
        <v>2</v>
      </c>
      <c r="DS671">
        <v>0</v>
      </c>
      <c r="DT671">
        <v>1</v>
      </c>
      <c r="DU671">
        <v>0</v>
      </c>
      <c r="DV671">
        <v>14</v>
      </c>
      <c r="DW671">
        <v>0</v>
      </c>
      <c r="DX671">
        <v>0</v>
      </c>
      <c r="DY671">
        <v>0</v>
      </c>
      <c r="DZ671">
        <v>1</v>
      </c>
      <c r="EA671">
        <v>1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1</v>
      </c>
      <c r="EI671">
        <v>49</v>
      </c>
      <c r="EJ671">
        <v>57</v>
      </c>
      <c r="EK671">
        <v>3</v>
      </c>
      <c r="EL671">
        <v>53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1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0</v>
      </c>
      <c r="FO671">
        <v>57</v>
      </c>
      <c r="FP671">
        <v>22</v>
      </c>
      <c r="FQ671">
        <v>12</v>
      </c>
      <c r="FR671">
        <v>0</v>
      </c>
      <c r="FS671">
        <v>0</v>
      </c>
      <c r="FT671">
        <v>0</v>
      </c>
      <c r="FU671">
        <v>1</v>
      </c>
      <c r="FV671">
        <v>1</v>
      </c>
      <c r="FW671">
        <v>0</v>
      </c>
      <c r="FX671">
        <v>3</v>
      </c>
      <c r="FY671">
        <v>0</v>
      </c>
      <c r="FZ671">
        <v>0</v>
      </c>
      <c r="GA671">
        <v>1</v>
      </c>
      <c r="GB671">
        <v>0</v>
      </c>
      <c r="GC671">
        <v>0</v>
      </c>
      <c r="GD671">
        <v>0</v>
      </c>
      <c r="GE671">
        <v>1</v>
      </c>
      <c r="GF671">
        <v>0</v>
      </c>
      <c r="GG671">
        <v>1</v>
      </c>
      <c r="GH671">
        <v>0</v>
      </c>
      <c r="GI671">
        <v>0</v>
      </c>
      <c r="GJ671">
        <v>0</v>
      </c>
      <c r="GK671">
        <v>0</v>
      </c>
      <c r="GL671">
        <v>0</v>
      </c>
      <c r="GM671">
        <v>0</v>
      </c>
      <c r="GN671">
        <v>0</v>
      </c>
      <c r="GO671">
        <v>0</v>
      </c>
      <c r="GP671">
        <v>2</v>
      </c>
      <c r="GQ671">
        <v>0</v>
      </c>
      <c r="GR671">
        <v>0</v>
      </c>
      <c r="GS671">
        <v>0</v>
      </c>
      <c r="GT671">
        <v>0</v>
      </c>
      <c r="GU671">
        <v>22</v>
      </c>
      <c r="GV671">
        <v>53</v>
      </c>
      <c r="GW671">
        <v>6</v>
      </c>
      <c r="GX671">
        <v>17</v>
      </c>
      <c r="GY671">
        <v>3</v>
      </c>
      <c r="GZ671">
        <v>1</v>
      </c>
      <c r="HA671">
        <v>4</v>
      </c>
      <c r="HB671">
        <v>0</v>
      </c>
      <c r="HC671">
        <v>1</v>
      </c>
      <c r="HD671">
        <v>2</v>
      </c>
      <c r="HE671">
        <v>1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0</v>
      </c>
      <c r="HL671">
        <v>0</v>
      </c>
      <c r="HM671">
        <v>0</v>
      </c>
      <c r="HN671">
        <v>0</v>
      </c>
      <c r="HO671">
        <v>1</v>
      </c>
      <c r="HP671">
        <v>0</v>
      </c>
      <c r="HQ671">
        <v>1</v>
      </c>
      <c r="HR671">
        <v>2</v>
      </c>
      <c r="HS671">
        <v>1</v>
      </c>
      <c r="HT671">
        <v>1</v>
      </c>
      <c r="HU671">
        <v>0</v>
      </c>
      <c r="HV671">
        <v>0</v>
      </c>
      <c r="HW671">
        <v>12</v>
      </c>
      <c r="HX671">
        <v>53</v>
      </c>
      <c r="HY671">
        <v>24</v>
      </c>
      <c r="HZ671">
        <v>10</v>
      </c>
      <c r="IA671">
        <v>2</v>
      </c>
      <c r="IB671">
        <v>0</v>
      </c>
      <c r="IC671">
        <v>1</v>
      </c>
      <c r="ID671">
        <v>10</v>
      </c>
      <c r="IE671">
        <v>1</v>
      </c>
      <c r="IF671">
        <v>0</v>
      </c>
      <c r="IG671">
        <v>0</v>
      </c>
      <c r="IH671">
        <v>0</v>
      </c>
      <c r="II671">
        <v>0</v>
      </c>
      <c r="IJ671">
        <v>0</v>
      </c>
      <c r="IK671">
        <v>0</v>
      </c>
      <c r="IL671">
        <v>0</v>
      </c>
      <c r="IM671">
        <v>0</v>
      </c>
      <c r="IN671">
        <v>0</v>
      </c>
      <c r="IO671">
        <v>0</v>
      </c>
      <c r="IP671">
        <v>0</v>
      </c>
      <c r="IQ671">
        <v>0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0</v>
      </c>
      <c r="IY671">
        <v>0</v>
      </c>
      <c r="IZ671">
        <v>0</v>
      </c>
      <c r="JA671">
        <v>0</v>
      </c>
      <c r="JB671">
        <v>0</v>
      </c>
      <c r="JC671">
        <v>0</v>
      </c>
      <c r="JD671">
        <v>24</v>
      </c>
      <c r="JE671">
        <v>4</v>
      </c>
      <c r="JF671">
        <v>3</v>
      </c>
      <c r="JG671">
        <v>0</v>
      </c>
      <c r="JH671">
        <v>0</v>
      </c>
      <c r="JI671">
        <v>0</v>
      </c>
      <c r="JJ671">
        <v>0</v>
      </c>
      <c r="JK671">
        <v>0</v>
      </c>
      <c r="JL671">
        <v>0</v>
      </c>
      <c r="JM671">
        <v>0</v>
      </c>
      <c r="JN671">
        <v>0</v>
      </c>
      <c r="JO671">
        <v>0</v>
      </c>
      <c r="JP671">
        <v>0</v>
      </c>
      <c r="JQ671">
        <v>1</v>
      </c>
      <c r="JR671">
        <v>0</v>
      </c>
      <c r="JS671">
        <v>0</v>
      </c>
      <c r="JT671">
        <v>0</v>
      </c>
      <c r="JU671">
        <v>0</v>
      </c>
      <c r="JV671">
        <v>0</v>
      </c>
      <c r="JW671">
        <v>0</v>
      </c>
      <c r="JX671">
        <v>0</v>
      </c>
      <c r="JY671">
        <v>4</v>
      </c>
      <c r="JZ671">
        <v>2</v>
      </c>
      <c r="KA671">
        <v>0</v>
      </c>
      <c r="KB671">
        <v>1</v>
      </c>
      <c r="KC671">
        <v>0</v>
      </c>
      <c r="KD671">
        <v>0</v>
      </c>
      <c r="KE671">
        <v>0</v>
      </c>
      <c r="KF671">
        <v>0</v>
      </c>
      <c r="KG671">
        <v>0</v>
      </c>
      <c r="KH671">
        <v>0</v>
      </c>
      <c r="KI671">
        <v>0</v>
      </c>
      <c r="KJ671">
        <v>0</v>
      </c>
      <c r="KK671">
        <v>0</v>
      </c>
      <c r="KL671">
        <v>0</v>
      </c>
      <c r="KM671">
        <v>0</v>
      </c>
      <c r="KN671">
        <v>0</v>
      </c>
      <c r="KO671">
        <v>0</v>
      </c>
      <c r="KP671">
        <v>1</v>
      </c>
      <c r="KQ671">
        <v>2</v>
      </c>
      <c r="KR671">
        <v>0</v>
      </c>
      <c r="KS671">
        <v>0</v>
      </c>
      <c r="KT671">
        <v>0</v>
      </c>
      <c r="KU671">
        <v>0</v>
      </c>
      <c r="KV671">
        <v>0</v>
      </c>
      <c r="KW671">
        <v>0</v>
      </c>
      <c r="KX671">
        <v>0</v>
      </c>
      <c r="KY671">
        <v>0</v>
      </c>
      <c r="KZ671">
        <v>0</v>
      </c>
      <c r="LA671">
        <v>0</v>
      </c>
      <c r="LB671">
        <v>0</v>
      </c>
      <c r="LC671">
        <v>0</v>
      </c>
      <c r="LD671">
        <v>0</v>
      </c>
      <c r="LE671">
        <v>0</v>
      </c>
      <c r="LF671">
        <v>0</v>
      </c>
      <c r="LG671">
        <v>0</v>
      </c>
      <c r="LH671">
        <v>0</v>
      </c>
      <c r="LI671">
        <v>0</v>
      </c>
      <c r="LJ671">
        <v>0</v>
      </c>
      <c r="LK671">
        <v>0</v>
      </c>
      <c r="LL671">
        <v>0</v>
      </c>
      <c r="LM671">
        <v>0</v>
      </c>
    </row>
    <row r="672" spans="1:325">
      <c r="A672" t="s">
        <v>609</v>
      </c>
      <c r="B672" t="s">
        <v>547</v>
      </c>
      <c r="C672" t="str">
        <f>"181801"</f>
        <v>181801</v>
      </c>
      <c r="D672" t="s">
        <v>608</v>
      </c>
      <c r="E672">
        <v>7</v>
      </c>
      <c r="F672">
        <v>1143</v>
      </c>
      <c r="G672">
        <v>878</v>
      </c>
      <c r="H672">
        <v>329</v>
      </c>
      <c r="I672">
        <v>549</v>
      </c>
      <c r="J672">
        <v>0</v>
      </c>
      <c r="K672">
        <v>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549</v>
      </c>
      <c r="T672">
        <v>0</v>
      </c>
      <c r="U672">
        <v>0</v>
      </c>
      <c r="V672">
        <v>549</v>
      </c>
      <c r="W672">
        <v>13</v>
      </c>
      <c r="X672">
        <v>10</v>
      </c>
      <c r="Y672">
        <v>3</v>
      </c>
      <c r="Z672">
        <v>0</v>
      </c>
      <c r="AA672">
        <v>536</v>
      </c>
      <c r="AB672">
        <v>260</v>
      </c>
      <c r="AC672">
        <v>2</v>
      </c>
      <c r="AD672">
        <v>3</v>
      </c>
      <c r="AE672">
        <v>28</v>
      </c>
      <c r="AF672">
        <v>0</v>
      </c>
      <c r="AG672">
        <v>0</v>
      </c>
      <c r="AH672">
        <v>1</v>
      </c>
      <c r="AI672">
        <v>1</v>
      </c>
      <c r="AJ672">
        <v>0</v>
      </c>
      <c r="AK672">
        <v>1</v>
      </c>
      <c r="AL672">
        <v>3</v>
      </c>
      <c r="AM672">
        <v>3</v>
      </c>
      <c r="AN672">
        <v>0</v>
      </c>
      <c r="AO672">
        <v>0</v>
      </c>
      <c r="AP672">
        <v>5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1</v>
      </c>
      <c r="AW672">
        <v>0</v>
      </c>
      <c r="AX672">
        <v>0</v>
      </c>
      <c r="AY672">
        <v>2</v>
      </c>
      <c r="AZ672">
        <v>0</v>
      </c>
      <c r="BA672">
        <v>0</v>
      </c>
      <c r="BB672">
        <v>0</v>
      </c>
      <c r="BC672">
        <v>0</v>
      </c>
      <c r="BD672">
        <v>2</v>
      </c>
      <c r="BE672">
        <v>0</v>
      </c>
      <c r="BF672">
        <v>208</v>
      </c>
      <c r="BG672">
        <v>260</v>
      </c>
      <c r="BH672">
        <v>70</v>
      </c>
      <c r="BI672">
        <v>7</v>
      </c>
      <c r="BJ672">
        <v>0</v>
      </c>
      <c r="BK672">
        <v>1</v>
      </c>
      <c r="BL672">
        <v>53</v>
      </c>
      <c r="BM672">
        <v>3</v>
      </c>
      <c r="BN672">
        <v>0</v>
      </c>
      <c r="BO672">
        <v>1</v>
      </c>
      <c r="BP672">
        <v>0</v>
      </c>
      <c r="BQ672">
        <v>1</v>
      </c>
      <c r="BR672">
        <v>2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1</v>
      </c>
      <c r="CL672">
        <v>1</v>
      </c>
      <c r="CM672">
        <v>70</v>
      </c>
      <c r="CN672">
        <v>11</v>
      </c>
      <c r="CO672">
        <v>6</v>
      </c>
      <c r="CP672">
        <v>3</v>
      </c>
      <c r="CQ672">
        <v>0</v>
      </c>
      <c r="CR672">
        <v>0</v>
      </c>
      <c r="CS672">
        <v>0</v>
      </c>
      <c r="CT672">
        <v>1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1</v>
      </c>
      <c r="DA672">
        <v>0</v>
      </c>
      <c r="DB672">
        <v>0</v>
      </c>
      <c r="DC672">
        <v>0</v>
      </c>
      <c r="DD672">
        <v>0</v>
      </c>
      <c r="DE672">
        <v>11</v>
      </c>
      <c r="DF672">
        <v>24</v>
      </c>
      <c r="DG672">
        <v>8</v>
      </c>
      <c r="DH672">
        <v>0</v>
      </c>
      <c r="DI672">
        <v>11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3</v>
      </c>
      <c r="DW672">
        <v>0</v>
      </c>
      <c r="DX672">
        <v>0</v>
      </c>
      <c r="DY672">
        <v>1</v>
      </c>
      <c r="DZ672">
        <v>0</v>
      </c>
      <c r="EA672">
        <v>0</v>
      </c>
      <c r="EB672">
        <v>1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24</v>
      </c>
      <c r="EJ672">
        <v>46</v>
      </c>
      <c r="EK672">
        <v>1</v>
      </c>
      <c r="EL672">
        <v>44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0</v>
      </c>
      <c r="EW672">
        <v>0</v>
      </c>
      <c r="EX672">
        <v>0</v>
      </c>
      <c r="EY672">
        <v>1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46</v>
      </c>
      <c r="FP672">
        <v>22</v>
      </c>
      <c r="FQ672">
        <v>15</v>
      </c>
      <c r="FR672">
        <v>0</v>
      </c>
      <c r="FS672">
        <v>0</v>
      </c>
      <c r="FT672">
        <v>0</v>
      </c>
      <c r="FU672">
        <v>0</v>
      </c>
      <c r="FV672">
        <v>1</v>
      </c>
      <c r="FW672">
        <v>0</v>
      </c>
      <c r="FX672">
        <v>4</v>
      </c>
      <c r="FY672">
        <v>0</v>
      </c>
      <c r="FZ672">
        <v>0</v>
      </c>
      <c r="GA672">
        <v>0</v>
      </c>
      <c r="GB672">
        <v>1</v>
      </c>
      <c r="GC672">
        <v>0</v>
      </c>
      <c r="GD672">
        <v>1</v>
      </c>
      <c r="GE672">
        <v>0</v>
      </c>
      <c r="GF672">
        <v>0</v>
      </c>
      <c r="GG672">
        <v>0</v>
      </c>
      <c r="GH672">
        <v>0</v>
      </c>
      <c r="GI672">
        <v>0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0</v>
      </c>
      <c r="GU672">
        <v>22</v>
      </c>
      <c r="GV672">
        <v>77</v>
      </c>
      <c r="GW672">
        <v>10</v>
      </c>
      <c r="GX672">
        <v>21</v>
      </c>
      <c r="GY672">
        <v>4</v>
      </c>
      <c r="GZ672">
        <v>1</v>
      </c>
      <c r="HA672">
        <v>2</v>
      </c>
      <c r="HB672">
        <v>2</v>
      </c>
      <c r="HC672">
        <v>0</v>
      </c>
      <c r="HD672">
        <v>1</v>
      </c>
      <c r="HE672">
        <v>1</v>
      </c>
      <c r="HF672">
        <v>0</v>
      </c>
      <c r="HG672">
        <v>0</v>
      </c>
      <c r="HH672">
        <v>0</v>
      </c>
      <c r="HI672">
        <v>0</v>
      </c>
      <c r="HJ672">
        <v>1</v>
      </c>
      <c r="HK672">
        <v>0</v>
      </c>
      <c r="HL672">
        <v>0</v>
      </c>
      <c r="HM672">
        <v>0</v>
      </c>
      <c r="HN672">
        <v>1</v>
      </c>
      <c r="HO672">
        <v>0</v>
      </c>
      <c r="HP672">
        <v>0</v>
      </c>
      <c r="HQ672">
        <v>3</v>
      </c>
      <c r="HR672">
        <v>0</v>
      </c>
      <c r="HS672">
        <v>0</v>
      </c>
      <c r="HT672">
        <v>2</v>
      </c>
      <c r="HU672">
        <v>0</v>
      </c>
      <c r="HV672">
        <v>0</v>
      </c>
      <c r="HW672">
        <v>28</v>
      </c>
      <c r="HX672">
        <v>77</v>
      </c>
      <c r="HY672">
        <v>21</v>
      </c>
      <c r="HZ672">
        <v>6</v>
      </c>
      <c r="IA672">
        <v>1</v>
      </c>
      <c r="IB672">
        <v>0</v>
      </c>
      <c r="IC672">
        <v>0</v>
      </c>
      <c r="ID672">
        <v>11</v>
      </c>
      <c r="IE672">
        <v>0</v>
      </c>
      <c r="IF672">
        <v>0</v>
      </c>
      <c r="IG672">
        <v>0</v>
      </c>
      <c r="IH672">
        <v>2</v>
      </c>
      <c r="II672">
        <v>0</v>
      </c>
      <c r="IJ672">
        <v>0</v>
      </c>
      <c r="IK672">
        <v>0</v>
      </c>
      <c r="IL672">
        <v>1</v>
      </c>
      <c r="IM672">
        <v>0</v>
      </c>
      <c r="IN672">
        <v>0</v>
      </c>
      <c r="IO672">
        <v>0</v>
      </c>
      <c r="IP672">
        <v>0</v>
      </c>
      <c r="IQ672">
        <v>0</v>
      </c>
      <c r="IR672">
        <v>0</v>
      </c>
      <c r="IS672">
        <v>0</v>
      </c>
      <c r="IT672">
        <v>0</v>
      </c>
      <c r="IU672">
        <v>0</v>
      </c>
      <c r="IV672">
        <v>0</v>
      </c>
      <c r="IW672">
        <v>0</v>
      </c>
      <c r="IX672">
        <v>0</v>
      </c>
      <c r="IY672">
        <v>0</v>
      </c>
      <c r="IZ672">
        <v>0</v>
      </c>
      <c r="JA672">
        <v>0</v>
      </c>
      <c r="JB672">
        <v>0</v>
      </c>
      <c r="JC672">
        <v>0</v>
      </c>
      <c r="JD672">
        <v>21</v>
      </c>
      <c r="JE672">
        <v>4</v>
      </c>
      <c r="JF672">
        <v>0</v>
      </c>
      <c r="JG672">
        <v>0</v>
      </c>
      <c r="JH672">
        <v>0</v>
      </c>
      <c r="JI672">
        <v>0</v>
      </c>
      <c r="JJ672">
        <v>0</v>
      </c>
      <c r="JK672">
        <v>0</v>
      </c>
      <c r="JL672">
        <v>0</v>
      </c>
      <c r="JM672">
        <v>0</v>
      </c>
      <c r="JN672">
        <v>0</v>
      </c>
      <c r="JO672">
        <v>4</v>
      </c>
      <c r="JP672">
        <v>0</v>
      </c>
      <c r="JQ672">
        <v>0</v>
      </c>
      <c r="JR672">
        <v>0</v>
      </c>
      <c r="JS672">
        <v>0</v>
      </c>
      <c r="JT672">
        <v>0</v>
      </c>
      <c r="JU672">
        <v>0</v>
      </c>
      <c r="JV672">
        <v>0</v>
      </c>
      <c r="JW672">
        <v>0</v>
      </c>
      <c r="JX672">
        <v>0</v>
      </c>
      <c r="JY672">
        <v>4</v>
      </c>
      <c r="JZ672">
        <v>1</v>
      </c>
      <c r="KA672">
        <v>0</v>
      </c>
      <c r="KB672">
        <v>0</v>
      </c>
      <c r="KC672">
        <v>1</v>
      </c>
      <c r="KD672">
        <v>0</v>
      </c>
      <c r="KE672">
        <v>0</v>
      </c>
      <c r="KF672">
        <v>0</v>
      </c>
      <c r="KG672">
        <v>0</v>
      </c>
      <c r="KH672">
        <v>0</v>
      </c>
      <c r="KI672">
        <v>0</v>
      </c>
      <c r="KJ672">
        <v>0</v>
      </c>
      <c r="KK672">
        <v>0</v>
      </c>
      <c r="KL672">
        <v>0</v>
      </c>
      <c r="KM672">
        <v>0</v>
      </c>
      <c r="KN672">
        <v>0</v>
      </c>
      <c r="KO672">
        <v>0</v>
      </c>
      <c r="KP672">
        <v>0</v>
      </c>
      <c r="KQ672">
        <v>1</v>
      </c>
      <c r="KR672">
        <v>0</v>
      </c>
      <c r="KS672">
        <v>0</v>
      </c>
      <c r="KT672">
        <v>0</v>
      </c>
      <c r="KU672">
        <v>0</v>
      </c>
      <c r="KV672">
        <v>0</v>
      </c>
      <c r="KW672">
        <v>0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0</v>
      </c>
      <c r="LD672">
        <v>0</v>
      </c>
      <c r="LE672">
        <v>0</v>
      </c>
      <c r="LF672">
        <v>0</v>
      </c>
      <c r="LG672">
        <v>0</v>
      </c>
      <c r="LH672">
        <v>0</v>
      </c>
      <c r="LI672">
        <v>0</v>
      </c>
      <c r="LJ672">
        <v>0</v>
      </c>
      <c r="LK672">
        <v>0</v>
      </c>
      <c r="LL672">
        <v>0</v>
      </c>
      <c r="LM672">
        <v>0</v>
      </c>
    </row>
    <row r="673" spans="1:325">
      <c r="A673" t="s">
        <v>607</v>
      </c>
      <c r="B673" t="s">
        <v>547</v>
      </c>
      <c r="C673" t="str">
        <f>"181801"</f>
        <v>181801</v>
      </c>
      <c r="D673" t="s">
        <v>606</v>
      </c>
      <c r="E673">
        <v>8</v>
      </c>
      <c r="F673">
        <v>1348</v>
      </c>
      <c r="G673">
        <v>1070</v>
      </c>
      <c r="H673">
        <v>363</v>
      </c>
      <c r="I673">
        <v>707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707</v>
      </c>
      <c r="T673">
        <v>0</v>
      </c>
      <c r="U673">
        <v>0</v>
      </c>
      <c r="V673">
        <v>707</v>
      </c>
      <c r="W673">
        <v>19</v>
      </c>
      <c r="X673">
        <v>15</v>
      </c>
      <c r="Y673">
        <v>1</v>
      </c>
      <c r="Z673">
        <v>0</v>
      </c>
      <c r="AA673">
        <v>688</v>
      </c>
      <c r="AB673">
        <v>347</v>
      </c>
      <c r="AC673">
        <v>18</v>
      </c>
      <c r="AD673">
        <v>4</v>
      </c>
      <c r="AE673">
        <v>34</v>
      </c>
      <c r="AF673">
        <v>4</v>
      </c>
      <c r="AG673">
        <v>5</v>
      </c>
      <c r="AH673">
        <v>3</v>
      </c>
      <c r="AI673">
        <v>1</v>
      </c>
      <c r="AJ673">
        <v>1</v>
      </c>
      <c r="AK673">
        <v>1</v>
      </c>
      <c r="AL673">
        <v>1</v>
      </c>
      <c r="AM673">
        <v>3</v>
      </c>
      <c r="AN673">
        <v>0</v>
      </c>
      <c r="AO673">
        <v>1</v>
      </c>
      <c r="AP673">
        <v>3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1</v>
      </c>
      <c r="AY673">
        <v>0</v>
      </c>
      <c r="AZ673">
        <v>2</v>
      </c>
      <c r="BA673">
        <v>0</v>
      </c>
      <c r="BB673">
        <v>1</v>
      </c>
      <c r="BC673">
        <v>0</v>
      </c>
      <c r="BD673">
        <v>2</v>
      </c>
      <c r="BE673">
        <v>3</v>
      </c>
      <c r="BF673">
        <v>259</v>
      </c>
      <c r="BG673">
        <v>347</v>
      </c>
      <c r="BH673">
        <v>85</v>
      </c>
      <c r="BI673">
        <v>7</v>
      </c>
      <c r="BJ673">
        <v>3</v>
      </c>
      <c r="BK673">
        <v>3</v>
      </c>
      <c r="BL673">
        <v>54</v>
      </c>
      <c r="BM673">
        <v>0</v>
      </c>
      <c r="BN673">
        <v>0</v>
      </c>
      <c r="BO673">
        <v>2</v>
      </c>
      <c r="BP673">
        <v>0</v>
      </c>
      <c r="BQ673">
        <v>0</v>
      </c>
      <c r="BR673">
        <v>10</v>
      </c>
      <c r="BS673">
        <v>0</v>
      </c>
      <c r="BT673">
        <v>0</v>
      </c>
      <c r="BU673">
        <v>1</v>
      </c>
      <c r="BV673">
        <v>0</v>
      </c>
      <c r="BW673">
        <v>1</v>
      </c>
      <c r="BX673">
        <v>1</v>
      </c>
      <c r="BY673">
        <v>0</v>
      </c>
      <c r="BZ673">
        <v>1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1</v>
      </c>
      <c r="CI673">
        <v>0</v>
      </c>
      <c r="CJ673">
        <v>0</v>
      </c>
      <c r="CK673">
        <v>1</v>
      </c>
      <c r="CL673">
        <v>0</v>
      </c>
      <c r="CM673">
        <v>85</v>
      </c>
      <c r="CN673">
        <v>16</v>
      </c>
      <c r="CO673">
        <v>3</v>
      </c>
      <c r="CP673">
        <v>1</v>
      </c>
      <c r="CQ673">
        <v>2</v>
      </c>
      <c r="CR673">
        <v>2</v>
      </c>
      <c r="CS673">
        <v>0</v>
      </c>
      <c r="CT673">
        <v>2</v>
      </c>
      <c r="CU673">
        <v>2</v>
      </c>
      <c r="CV673">
        <v>0</v>
      </c>
      <c r="CW673">
        <v>0</v>
      </c>
      <c r="CX673">
        <v>1</v>
      </c>
      <c r="CY673">
        <v>1</v>
      </c>
      <c r="CZ673">
        <v>0</v>
      </c>
      <c r="DA673">
        <v>0</v>
      </c>
      <c r="DB673">
        <v>2</v>
      </c>
      <c r="DC673">
        <v>0</v>
      </c>
      <c r="DD673">
        <v>0</v>
      </c>
      <c r="DE673">
        <v>16</v>
      </c>
      <c r="DF673">
        <v>46</v>
      </c>
      <c r="DG673">
        <v>19</v>
      </c>
      <c r="DH673">
        <v>1</v>
      </c>
      <c r="DI673">
        <v>11</v>
      </c>
      <c r="DJ673">
        <v>2</v>
      </c>
      <c r="DK673">
        <v>0</v>
      </c>
      <c r="DL673">
        <v>1</v>
      </c>
      <c r="DM673">
        <v>1</v>
      </c>
      <c r="DN673">
        <v>0</v>
      </c>
      <c r="DO673">
        <v>1</v>
      </c>
      <c r="DP673">
        <v>0</v>
      </c>
      <c r="DQ673">
        <v>0</v>
      </c>
      <c r="DR673">
        <v>0</v>
      </c>
      <c r="DS673">
        <v>0</v>
      </c>
      <c r="DT673">
        <v>2</v>
      </c>
      <c r="DU673">
        <v>0</v>
      </c>
      <c r="DV673">
        <v>5</v>
      </c>
      <c r="DW673">
        <v>0</v>
      </c>
      <c r="DX673">
        <v>0</v>
      </c>
      <c r="DY673">
        <v>0</v>
      </c>
      <c r="DZ673">
        <v>0</v>
      </c>
      <c r="EA673">
        <v>1</v>
      </c>
      <c r="EB673">
        <v>1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1</v>
      </c>
      <c r="EI673">
        <v>46</v>
      </c>
      <c r="EJ673">
        <v>53</v>
      </c>
      <c r="EK673">
        <v>0</v>
      </c>
      <c r="EL673">
        <v>50</v>
      </c>
      <c r="EM673">
        <v>0</v>
      </c>
      <c r="EN673">
        <v>0</v>
      </c>
      <c r="EO673">
        <v>0</v>
      </c>
      <c r="EP673">
        <v>0</v>
      </c>
      <c r="EQ673">
        <v>1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2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53</v>
      </c>
      <c r="FP673">
        <v>42</v>
      </c>
      <c r="FQ673">
        <v>31</v>
      </c>
      <c r="FR673">
        <v>1</v>
      </c>
      <c r="FS673">
        <v>1</v>
      </c>
      <c r="FT673">
        <v>0</v>
      </c>
      <c r="FU673">
        <v>1</v>
      </c>
      <c r="FV673">
        <v>0</v>
      </c>
      <c r="FW673">
        <v>0</v>
      </c>
      <c r="FX673">
        <v>3</v>
      </c>
      <c r="FY673">
        <v>0</v>
      </c>
      <c r="FZ673">
        <v>1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>
        <v>1</v>
      </c>
      <c r="GI673">
        <v>0</v>
      </c>
      <c r="GJ673">
        <v>0</v>
      </c>
      <c r="GK673">
        <v>0</v>
      </c>
      <c r="GL673">
        <v>0</v>
      </c>
      <c r="GM673">
        <v>0</v>
      </c>
      <c r="GN673">
        <v>0</v>
      </c>
      <c r="GO673">
        <v>0</v>
      </c>
      <c r="GP673">
        <v>1</v>
      </c>
      <c r="GQ673">
        <v>0</v>
      </c>
      <c r="GR673">
        <v>0</v>
      </c>
      <c r="GS673">
        <v>0</v>
      </c>
      <c r="GT673">
        <v>2</v>
      </c>
      <c r="GU673">
        <v>42</v>
      </c>
      <c r="GV673">
        <v>70</v>
      </c>
      <c r="GW673">
        <v>13</v>
      </c>
      <c r="GX673">
        <v>22</v>
      </c>
      <c r="GY673">
        <v>2</v>
      </c>
      <c r="GZ673">
        <v>0</v>
      </c>
      <c r="HA673">
        <v>5</v>
      </c>
      <c r="HB673">
        <v>1</v>
      </c>
      <c r="HC673">
        <v>1</v>
      </c>
      <c r="HD673">
        <v>2</v>
      </c>
      <c r="HE673">
        <v>1</v>
      </c>
      <c r="HF673">
        <v>0</v>
      </c>
      <c r="HG673">
        <v>2</v>
      </c>
      <c r="HH673">
        <v>0</v>
      </c>
      <c r="HI673">
        <v>0</v>
      </c>
      <c r="HJ673">
        <v>1</v>
      </c>
      <c r="HK673">
        <v>0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1</v>
      </c>
      <c r="HR673">
        <v>1</v>
      </c>
      <c r="HS673">
        <v>0</v>
      </c>
      <c r="HT673">
        <v>1</v>
      </c>
      <c r="HU673">
        <v>0</v>
      </c>
      <c r="HV673">
        <v>0</v>
      </c>
      <c r="HW673">
        <v>17</v>
      </c>
      <c r="HX673">
        <v>70</v>
      </c>
      <c r="HY673">
        <v>27</v>
      </c>
      <c r="HZ673">
        <v>14</v>
      </c>
      <c r="IA673">
        <v>0</v>
      </c>
      <c r="IB673">
        <v>1</v>
      </c>
      <c r="IC673">
        <v>0</v>
      </c>
      <c r="ID673">
        <v>11</v>
      </c>
      <c r="IE673">
        <v>0</v>
      </c>
      <c r="IF673">
        <v>0</v>
      </c>
      <c r="IG673">
        <v>0</v>
      </c>
      <c r="IH673">
        <v>0</v>
      </c>
      <c r="II673">
        <v>0</v>
      </c>
      <c r="IJ673">
        <v>0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0</v>
      </c>
      <c r="IY673">
        <v>0</v>
      </c>
      <c r="IZ673">
        <v>1</v>
      </c>
      <c r="JA673">
        <v>0</v>
      </c>
      <c r="JB673">
        <v>0</v>
      </c>
      <c r="JC673">
        <v>0</v>
      </c>
      <c r="JD673">
        <v>27</v>
      </c>
      <c r="JE673">
        <v>0</v>
      </c>
      <c r="JF673">
        <v>0</v>
      </c>
      <c r="JG673">
        <v>0</v>
      </c>
      <c r="JH673">
        <v>0</v>
      </c>
      <c r="JI673">
        <v>0</v>
      </c>
      <c r="JJ673">
        <v>0</v>
      </c>
      <c r="JK673">
        <v>0</v>
      </c>
      <c r="JL673">
        <v>0</v>
      </c>
      <c r="JM673">
        <v>0</v>
      </c>
      <c r="JN673">
        <v>0</v>
      </c>
      <c r="JO673">
        <v>0</v>
      </c>
      <c r="JP673">
        <v>0</v>
      </c>
      <c r="JQ673">
        <v>0</v>
      </c>
      <c r="JR673">
        <v>0</v>
      </c>
      <c r="JS673">
        <v>0</v>
      </c>
      <c r="JT673">
        <v>0</v>
      </c>
      <c r="JU673">
        <v>0</v>
      </c>
      <c r="JV673">
        <v>0</v>
      </c>
      <c r="JW673">
        <v>0</v>
      </c>
      <c r="JX673">
        <v>0</v>
      </c>
      <c r="JY673">
        <v>0</v>
      </c>
      <c r="JZ673">
        <v>2</v>
      </c>
      <c r="KA673">
        <v>2</v>
      </c>
      <c r="KB673">
        <v>0</v>
      </c>
      <c r="KC673">
        <v>0</v>
      </c>
      <c r="KD673">
        <v>0</v>
      </c>
      <c r="KE673">
        <v>0</v>
      </c>
      <c r="KF673">
        <v>0</v>
      </c>
      <c r="KG673">
        <v>0</v>
      </c>
      <c r="KH673">
        <v>0</v>
      </c>
      <c r="KI673">
        <v>0</v>
      </c>
      <c r="KJ673">
        <v>0</v>
      </c>
      <c r="KK673">
        <v>0</v>
      </c>
      <c r="KL673">
        <v>0</v>
      </c>
      <c r="KM673">
        <v>0</v>
      </c>
      <c r="KN673">
        <v>0</v>
      </c>
      <c r="KO673">
        <v>0</v>
      </c>
      <c r="KP673">
        <v>0</v>
      </c>
      <c r="KQ673">
        <v>2</v>
      </c>
      <c r="KR673">
        <v>0</v>
      </c>
      <c r="KS673">
        <v>0</v>
      </c>
      <c r="KT673">
        <v>0</v>
      </c>
      <c r="KU673">
        <v>0</v>
      </c>
      <c r="KV673">
        <v>0</v>
      </c>
      <c r="KW673">
        <v>0</v>
      </c>
      <c r="KX673">
        <v>0</v>
      </c>
      <c r="KY673">
        <v>0</v>
      </c>
      <c r="KZ673">
        <v>0</v>
      </c>
      <c r="LA673">
        <v>0</v>
      </c>
      <c r="LB673">
        <v>0</v>
      </c>
      <c r="LC673">
        <v>0</v>
      </c>
      <c r="LD673">
        <v>0</v>
      </c>
      <c r="LE673">
        <v>0</v>
      </c>
      <c r="LF673">
        <v>0</v>
      </c>
      <c r="LG673">
        <v>0</v>
      </c>
      <c r="LH673">
        <v>0</v>
      </c>
      <c r="LI673">
        <v>0</v>
      </c>
      <c r="LJ673">
        <v>0</v>
      </c>
      <c r="LK673">
        <v>0</v>
      </c>
      <c r="LL673">
        <v>0</v>
      </c>
      <c r="LM673">
        <v>0</v>
      </c>
    </row>
    <row r="674" spans="1:325">
      <c r="A674" t="s">
        <v>605</v>
      </c>
      <c r="B674" t="s">
        <v>547</v>
      </c>
      <c r="C674" t="str">
        <f>"181801"</f>
        <v>181801</v>
      </c>
      <c r="D674" t="s">
        <v>604</v>
      </c>
      <c r="E674">
        <v>9</v>
      </c>
      <c r="F674">
        <v>1486</v>
      </c>
      <c r="G674">
        <v>1170</v>
      </c>
      <c r="H674">
        <v>383</v>
      </c>
      <c r="I674">
        <v>787</v>
      </c>
      <c r="J674">
        <v>0</v>
      </c>
      <c r="K674">
        <v>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787</v>
      </c>
      <c r="T674">
        <v>0</v>
      </c>
      <c r="U674">
        <v>0</v>
      </c>
      <c r="V674">
        <v>787</v>
      </c>
      <c r="W674">
        <v>8</v>
      </c>
      <c r="X674">
        <v>6</v>
      </c>
      <c r="Y674">
        <v>2</v>
      </c>
      <c r="Z674">
        <v>0</v>
      </c>
      <c r="AA674">
        <v>779</v>
      </c>
      <c r="AB674">
        <v>387</v>
      </c>
      <c r="AC674">
        <v>22</v>
      </c>
      <c r="AD674">
        <v>7</v>
      </c>
      <c r="AE674">
        <v>57</v>
      </c>
      <c r="AF674">
        <v>1</v>
      </c>
      <c r="AG674">
        <v>7</v>
      </c>
      <c r="AH674">
        <v>2</v>
      </c>
      <c r="AI674">
        <v>2</v>
      </c>
      <c r="AJ674">
        <v>0</v>
      </c>
      <c r="AK674">
        <v>1</v>
      </c>
      <c r="AL674">
        <v>1</v>
      </c>
      <c r="AM674">
        <v>6</v>
      </c>
      <c r="AN674">
        <v>1</v>
      </c>
      <c r="AO674">
        <v>1</v>
      </c>
      <c r="AP674">
        <v>3</v>
      </c>
      <c r="AQ674">
        <v>1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1</v>
      </c>
      <c r="BA674">
        <v>1</v>
      </c>
      <c r="BB674">
        <v>3</v>
      </c>
      <c r="BC674">
        <v>0</v>
      </c>
      <c r="BD674">
        <v>5</v>
      </c>
      <c r="BE674">
        <v>0</v>
      </c>
      <c r="BF674">
        <v>265</v>
      </c>
      <c r="BG674">
        <v>387</v>
      </c>
      <c r="BH674">
        <v>83</v>
      </c>
      <c r="BI674">
        <v>11</v>
      </c>
      <c r="BJ674">
        <v>1</v>
      </c>
      <c r="BK674">
        <v>2</v>
      </c>
      <c r="BL674">
        <v>49</v>
      </c>
      <c r="BM674">
        <v>4</v>
      </c>
      <c r="BN674">
        <v>0</v>
      </c>
      <c r="BO674">
        <v>0</v>
      </c>
      <c r="BP674">
        <v>1</v>
      </c>
      <c r="BQ674">
        <v>1</v>
      </c>
      <c r="BR674">
        <v>7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1</v>
      </c>
      <c r="CD674">
        <v>0</v>
      </c>
      <c r="CE674">
        <v>2</v>
      </c>
      <c r="CF674">
        <v>1</v>
      </c>
      <c r="CG674">
        <v>0</v>
      </c>
      <c r="CH674">
        <v>0</v>
      </c>
      <c r="CI674">
        <v>0</v>
      </c>
      <c r="CJ674">
        <v>0</v>
      </c>
      <c r="CK674">
        <v>2</v>
      </c>
      <c r="CL674">
        <v>1</v>
      </c>
      <c r="CM674">
        <v>83</v>
      </c>
      <c r="CN674">
        <v>19</v>
      </c>
      <c r="CO674">
        <v>5</v>
      </c>
      <c r="CP674">
        <v>2</v>
      </c>
      <c r="CQ674">
        <v>0</v>
      </c>
      <c r="CR674">
        <v>2</v>
      </c>
      <c r="CS674">
        <v>1</v>
      </c>
      <c r="CT674">
        <v>2</v>
      </c>
      <c r="CU674">
        <v>1</v>
      </c>
      <c r="CV674">
        <v>0</v>
      </c>
      <c r="CW674">
        <v>1</v>
      </c>
      <c r="CX674">
        <v>0</v>
      </c>
      <c r="CY674">
        <v>1</v>
      </c>
      <c r="CZ674">
        <v>1</v>
      </c>
      <c r="DA674">
        <v>0</v>
      </c>
      <c r="DB674">
        <v>0</v>
      </c>
      <c r="DC674">
        <v>1</v>
      </c>
      <c r="DD674">
        <v>2</v>
      </c>
      <c r="DE674">
        <v>19</v>
      </c>
      <c r="DF674">
        <v>52</v>
      </c>
      <c r="DG674">
        <v>12</v>
      </c>
      <c r="DH674">
        <v>0</v>
      </c>
      <c r="DI674">
        <v>13</v>
      </c>
      <c r="DJ674">
        <v>2</v>
      </c>
      <c r="DK674">
        <v>2</v>
      </c>
      <c r="DL674">
        <v>2</v>
      </c>
      <c r="DM674">
        <v>2</v>
      </c>
      <c r="DN674">
        <v>1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1</v>
      </c>
      <c r="DU674">
        <v>1</v>
      </c>
      <c r="DV674">
        <v>13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1</v>
      </c>
      <c r="EG674">
        <v>0</v>
      </c>
      <c r="EH674">
        <v>2</v>
      </c>
      <c r="EI674">
        <v>52</v>
      </c>
      <c r="EJ674">
        <v>84</v>
      </c>
      <c r="EK674">
        <v>1</v>
      </c>
      <c r="EL674">
        <v>82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1</v>
      </c>
      <c r="ET674">
        <v>0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84</v>
      </c>
      <c r="FP674">
        <v>38</v>
      </c>
      <c r="FQ674">
        <v>16</v>
      </c>
      <c r="FR674">
        <v>0</v>
      </c>
      <c r="FS674">
        <v>2</v>
      </c>
      <c r="FT674">
        <v>1</v>
      </c>
      <c r="FU674">
        <v>0</v>
      </c>
      <c r="FV674">
        <v>3</v>
      </c>
      <c r="FW674">
        <v>2</v>
      </c>
      <c r="FX674">
        <v>7</v>
      </c>
      <c r="FY674">
        <v>1</v>
      </c>
      <c r="FZ674">
        <v>1</v>
      </c>
      <c r="GA674">
        <v>0</v>
      </c>
      <c r="GB674">
        <v>0</v>
      </c>
      <c r="GC674">
        <v>0</v>
      </c>
      <c r="GD674">
        <v>0</v>
      </c>
      <c r="GE674">
        <v>0</v>
      </c>
      <c r="GF674">
        <v>1</v>
      </c>
      <c r="GG674">
        <v>0</v>
      </c>
      <c r="GH674">
        <v>0</v>
      </c>
      <c r="GI674">
        <v>0</v>
      </c>
      <c r="GJ674">
        <v>1</v>
      </c>
      <c r="GK674">
        <v>0</v>
      </c>
      <c r="GL674">
        <v>0</v>
      </c>
      <c r="GM674">
        <v>1</v>
      </c>
      <c r="GN674">
        <v>0</v>
      </c>
      <c r="GO674">
        <v>1</v>
      </c>
      <c r="GP674">
        <v>1</v>
      </c>
      <c r="GQ674">
        <v>0</v>
      </c>
      <c r="GR674">
        <v>0</v>
      </c>
      <c r="GS674">
        <v>0</v>
      </c>
      <c r="GT674">
        <v>0</v>
      </c>
      <c r="GU674">
        <v>38</v>
      </c>
      <c r="GV674">
        <v>84</v>
      </c>
      <c r="GW674">
        <v>7</v>
      </c>
      <c r="GX674">
        <v>32</v>
      </c>
      <c r="GY674">
        <v>3</v>
      </c>
      <c r="GZ674">
        <v>1</v>
      </c>
      <c r="HA674">
        <v>0</v>
      </c>
      <c r="HB674">
        <v>1</v>
      </c>
      <c r="HC674">
        <v>2</v>
      </c>
      <c r="HD674">
        <v>2</v>
      </c>
      <c r="HE674">
        <v>1</v>
      </c>
      <c r="HF674">
        <v>1</v>
      </c>
      <c r="HG674">
        <v>1</v>
      </c>
      <c r="HH674">
        <v>1</v>
      </c>
      <c r="HI674">
        <v>0</v>
      </c>
      <c r="HJ674">
        <v>0</v>
      </c>
      <c r="HK674">
        <v>0</v>
      </c>
      <c r="HL674">
        <v>0</v>
      </c>
      <c r="HM674">
        <v>0</v>
      </c>
      <c r="HN674">
        <v>2</v>
      </c>
      <c r="HO674">
        <v>0</v>
      </c>
      <c r="HP674">
        <v>0</v>
      </c>
      <c r="HQ674">
        <v>1</v>
      </c>
      <c r="HR674">
        <v>0</v>
      </c>
      <c r="HS674">
        <v>4</v>
      </c>
      <c r="HT674">
        <v>2</v>
      </c>
      <c r="HU674">
        <v>0</v>
      </c>
      <c r="HV674">
        <v>0</v>
      </c>
      <c r="HW674">
        <v>23</v>
      </c>
      <c r="HX674">
        <v>84</v>
      </c>
      <c r="HY674">
        <v>28</v>
      </c>
      <c r="HZ674">
        <v>14</v>
      </c>
      <c r="IA674">
        <v>3</v>
      </c>
      <c r="IB674">
        <v>0</v>
      </c>
      <c r="IC674">
        <v>0</v>
      </c>
      <c r="ID674">
        <v>3</v>
      </c>
      <c r="IE674">
        <v>0</v>
      </c>
      <c r="IF674">
        <v>0</v>
      </c>
      <c r="IG674">
        <v>0</v>
      </c>
      <c r="IH674">
        <v>0</v>
      </c>
      <c r="II674">
        <v>0</v>
      </c>
      <c r="IJ674">
        <v>1</v>
      </c>
      <c r="IK674">
        <v>0</v>
      </c>
      <c r="IL674">
        <v>2</v>
      </c>
      <c r="IM674">
        <v>0</v>
      </c>
      <c r="IN674">
        <v>0</v>
      </c>
      <c r="IO674">
        <v>1</v>
      </c>
      <c r="IP674">
        <v>0</v>
      </c>
      <c r="IQ674">
        <v>0</v>
      </c>
      <c r="IR674">
        <v>0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1</v>
      </c>
      <c r="IY674">
        <v>0</v>
      </c>
      <c r="IZ674">
        <v>1</v>
      </c>
      <c r="JA674">
        <v>0</v>
      </c>
      <c r="JB674">
        <v>0</v>
      </c>
      <c r="JC674">
        <v>2</v>
      </c>
      <c r="JD674">
        <v>28</v>
      </c>
      <c r="JE674">
        <v>1</v>
      </c>
      <c r="JF674">
        <v>0</v>
      </c>
      <c r="JG674">
        <v>0</v>
      </c>
      <c r="JH674">
        <v>0</v>
      </c>
      <c r="JI674">
        <v>0</v>
      </c>
      <c r="JJ674">
        <v>0</v>
      </c>
      <c r="JK674">
        <v>0</v>
      </c>
      <c r="JL674">
        <v>0</v>
      </c>
      <c r="JM674">
        <v>0</v>
      </c>
      <c r="JN674">
        <v>0</v>
      </c>
      <c r="JO674">
        <v>0</v>
      </c>
      <c r="JP674">
        <v>0</v>
      </c>
      <c r="JQ674">
        <v>0</v>
      </c>
      <c r="JR674">
        <v>0</v>
      </c>
      <c r="JS674">
        <v>0</v>
      </c>
      <c r="JT674">
        <v>0</v>
      </c>
      <c r="JU674">
        <v>0</v>
      </c>
      <c r="JV674">
        <v>0</v>
      </c>
      <c r="JW674">
        <v>0</v>
      </c>
      <c r="JX674">
        <v>1</v>
      </c>
      <c r="JY674">
        <v>1</v>
      </c>
      <c r="JZ674">
        <v>1</v>
      </c>
      <c r="KA674">
        <v>0</v>
      </c>
      <c r="KB674">
        <v>0</v>
      </c>
      <c r="KC674">
        <v>0</v>
      </c>
      <c r="KD674">
        <v>0</v>
      </c>
      <c r="KE674">
        <v>0</v>
      </c>
      <c r="KF674">
        <v>0</v>
      </c>
      <c r="KG674">
        <v>1</v>
      </c>
      <c r="KH674">
        <v>0</v>
      </c>
      <c r="KI674">
        <v>0</v>
      </c>
      <c r="KJ674">
        <v>0</v>
      </c>
      <c r="KK674">
        <v>0</v>
      </c>
      <c r="KL674">
        <v>0</v>
      </c>
      <c r="KM674">
        <v>0</v>
      </c>
      <c r="KN674">
        <v>0</v>
      </c>
      <c r="KO674">
        <v>0</v>
      </c>
      <c r="KP674">
        <v>0</v>
      </c>
      <c r="KQ674">
        <v>1</v>
      </c>
      <c r="KR674">
        <v>2</v>
      </c>
      <c r="KS674">
        <v>1</v>
      </c>
      <c r="KT674">
        <v>0</v>
      </c>
      <c r="KU674">
        <v>0</v>
      </c>
      <c r="KV674">
        <v>0</v>
      </c>
      <c r="KW674">
        <v>0</v>
      </c>
      <c r="KX674">
        <v>0</v>
      </c>
      <c r="KY674">
        <v>0</v>
      </c>
      <c r="KZ674">
        <v>0</v>
      </c>
      <c r="LA674">
        <v>0</v>
      </c>
      <c r="LB674">
        <v>0</v>
      </c>
      <c r="LC674">
        <v>0</v>
      </c>
      <c r="LD674">
        <v>0</v>
      </c>
      <c r="LE674">
        <v>0</v>
      </c>
      <c r="LF674">
        <v>0</v>
      </c>
      <c r="LG674">
        <v>0</v>
      </c>
      <c r="LH674">
        <v>0</v>
      </c>
      <c r="LI674">
        <v>0</v>
      </c>
      <c r="LJ674">
        <v>0</v>
      </c>
      <c r="LK674">
        <v>0</v>
      </c>
      <c r="LL674">
        <v>1</v>
      </c>
      <c r="LM674">
        <v>2</v>
      </c>
    </row>
    <row r="675" spans="1:325">
      <c r="A675" t="s">
        <v>603</v>
      </c>
      <c r="B675" t="s">
        <v>547</v>
      </c>
      <c r="C675" t="str">
        <f>"181801"</f>
        <v>181801</v>
      </c>
      <c r="D675" t="s">
        <v>602</v>
      </c>
      <c r="E675">
        <v>10</v>
      </c>
      <c r="F675">
        <v>1293</v>
      </c>
      <c r="G675">
        <v>1010</v>
      </c>
      <c r="H675">
        <v>286</v>
      </c>
      <c r="I675">
        <v>724</v>
      </c>
      <c r="J675">
        <v>0</v>
      </c>
      <c r="K675">
        <v>10</v>
      </c>
      <c r="L675">
        <v>2</v>
      </c>
      <c r="M675">
        <v>2</v>
      </c>
      <c r="N675">
        <v>1</v>
      </c>
      <c r="O675">
        <v>0</v>
      </c>
      <c r="P675">
        <v>0</v>
      </c>
      <c r="Q675">
        <v>0</v>
      </c>
      <c r="R675">
        <v>1</v>
      </c>
      <c r="S675">
        <v>725</v>
      </c>
      <c r="T675">
        <v>1</v>
      </c>
      <c r="U675">
        <v>0</v>
      </c>
      <c r="V675">
        <v>725</v>
      </c>
      <c r="W675">
        <v>17</v>
      </c>
      <c r="X675">
        <v>10</v>
      </c>
      <c r="Y675">
        <v>7</v>
      </c>
      <c r="Z675">
        <v>0</v>
      </c>
      <c r="AA675">
        <v>708</v>
      </c>
      <c r="AB675">
        <v>392</v>
      </c>
      <c r="AC675">
        <v>16</v>
      </c>
      <c r="AD675">
        <v>1</v>
      </c>
      <c r="AE675">
        <v>50</v>
      </c>
      <c r="AF675">
        <v>0</v>
      </c>
      <c r="AG675">
        <v>0</v>
      </c>
      <c r="AH675">
        <v>3</v>
      </c>
      <c r="AI675">
        <v>2</v>
      </c>
      <c r="AJ675">
        <v>0</v>
      </c>
      <c r="AK675">
        <v>1</v>
      </c>
      <c r="AL675">
        <v>1</v>
      </c>
      <c r="AM675">
        <v>5</v>
      </c>
      <c r="AN675">
        <v>0</v>
      </c>
      <c r="AO675">
        <v>5</v>
      </c>
      <c r="AP675">
        <v>0</v>
      </c>
      <c r="AQ675">
        <v>1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1</v>
      </c>
      <c r="BB675">
        <v>1</v>
      </c>
      <c r="BC675">
        <v>0</v>
      </c>
      <c r="BD675">
        <v>1</v>
      </c>
      <c r="BE675">
        <v>1</v>
      </c>
      <c r="BF675">
        <v>303</v>
      </c>
      <c r="BG675">
        <v>392</v>
      </c>
      <c r="BH675">
        <v>72</v>
      </c>
      <c r="BI675">
        <v>12</v>
      </c>
      <c r="BJ675">
        <v>3</v>
      </c>
      <c r="BK675">
        <v>4</v>
      </c>
      <c r="BL675">
        <v>48</v>
      </c>
      <c r="BM675">
        <v>2</v>
      </c>
      <c r="BN675">
        <v>0</v>
      </c>
      <c r="BO675">
        <v>0</v>
      </c>
      <c r="BP675">
        <v>0</v>
      </c>
      <c r="BQ675">
        <v>0</v>
      </c>
      <c r="BR675">
        <v>1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1</v>
      </c>
      <c r="CH675">
        <v>0</v>
      </c>
      <c r="CI675">
        <v>0</v>
      </c>
      <c r="CJ675">
        <v>0</v>
      </c>
      <c r="CK675">
        <v>1</v>
      </c>
      <c r="CL675">
        <v>0</v>
      </c>
      <c r="CM675">
        <v>72</v>
      </c>
      <c r="CN675">
        <v>11</v>
      </c>
      <c r="CO675">
        <v>5</v>
      </c>
      <c r="CP675">
        <v>0</v>
      </c>
      <c r="CQ675">
        <v>4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1</v>
      </c>
      <c r="DA675">
        <v>0</v>
      </c>
      <c r="DB675">
        <v>1</v>
      </c>
      <c r="DC675">
        <v>0</v>
      </c>
      <c r="DD675">
        <v>0</v>
      </c>
      <c r="DE675">
        <v>11</v>
      </c>
      <c r="DF675">
        <v>49</v>
      </c>
      <c r="DG675">
        <v>15</v>
      </c>
      <c r="DH675">
        <v>0</v>
      </c>
      <c r="DI675">
        <v>14</v>
      </c>
      <c r="DJ675">
        <v>2</v>
      </c>
      <c r="DK675">
        <v>0</v>
      </c>
      <c r="DL675">
        <v>0</v>
      </c>
      <c r="DM675">
        <v>1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1</v>
      </c>
      <c r="DU675">
        <v>0</v>
      </c>
      <c r="DV675">
        <v>14</v>
      </c>
      <c r="DW675">
        <v>0</v>
      </c>
      <c r="DX675">
        <v>0</v>
      </c>
      <c r="DY675">
        <v>0</v>
      </c>
      <c r="DZ675">
        <v>0</v>
      </c>
      <c r="EA675">
        <v>1</v>
      </c>
      <c r="EB675">
        <v>1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49</v>
      </c>
      <c r="EJ675">
        <v>50</v>
      </c>
      <c r="EK675">
        <v>0</v>
      </c>
      <c r="EL675">
        <v>48</v>
      </c>
      <c r="EM675">
        <v>1</v>
      </c>
      <c r="EN675">
        <v>1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50</v>
      </c>
      <c r="FP675">
        <v>29</v>
      </c>
      <c r="FQ675">
        <v>14</v>
      </c>
      <c r="FR675">
        <v>0</v>
      </c>
      <c r="FS675">
        <v>1</v>
      </c>
      <c r="FT675">
        <v>3</v>
      </c>
      <c r="FU675">
        <v>3</v>
      </c>
      <c r="FV675">
        <v>0</v>
      </c>
      <c r="FW675">
        <v>0</v>
      </c>
      <c r="FX675">
        <v>3</v>
      </c>
      <c r="FY675">
        <v>1</v>
      </c>
      <c r="FZ675">
        <v>0</v>
      </c>
      <c r="GA675">
        <v>2</v>
      </c>
      <c r="GB675">
        <v>0</v>
      </c>
      <c r="GC675">
        <v>0</v>
      </c>
      <c r="GD675">
        <v>0</v>
      </c>
      <c r="GE675">
        <v>0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1</v>
      </c>
      <c r="GM675">
        <v>0</v>
      </c>
      <c r="GN675">
        <v>1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0</v>
      </c>
      <c r="GU675">
        <v>29</v>
      </c>
      <c r="GV675">
        <v>71</v>
      </c>
      <c r="GW675">
        <v>10</v>
      </c>
      <c r="GX675">
        <v>15</v>
      </c>
      <c r="GY675">
        <v>3</v>
      </c>
      <c r="GZ675">
        <v>1</v>
      </c>
      <c r="HA675">
        <v>3</v>
      </c>
      <c r="HB675">
        <v>0</v>
      </c>
      <c r="HC675">
        <v>0</v>
      </c>
      <c r="HD675">
        <v>1</v>
      </c>
      <c r="HE675">
        <v>1</v>
      </c>
      <c r="HF675">
        <v>0</v>
      </c>
      <c r="HG675">
        <v>0</v>
      </c>
      <c r="HH675">
        <v>1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0</v>
      </c>
      <c r="HO675">
        <v>0</v>
      </c>
      <c r="HP675">
        <v>0</v>
      </c>
      <c r="HQ675">
        <v>3</v>
      </c>
      <c r="HR675">
        <v>0</v>
      </c>
      <c r="HS675">
        <v>0</v>
      </c>
      <c r="HT675">
        <v>0</v>
      </c>
      <c r="HU675">
        <v>0</v>
      </c>
      <c r="HV675">
        <v>0</v>
      </c>
      <c r="HW675">
        <v>33</v>
      </c>
      <c r="HX675">
        <v>71</v>
      </c>
      <c r="HY675">
        <v>28</v>
      </c>
      <c r="HZ675">
        <v>15</v>
      </c>
      <c r="IA675">
        <v>1</v>
      </c>
      <c r="IB675">
        <v>0</v>
      </c>
      <c r="IC675">
        <v>0</v>
      </c>
      <c r="ID675">
        <v>6</v>
      </c>
      <c r="IE675">
        <v>0</v>
      </c>
      <c r="IF675">
        <v>0</v>
      </c>
      <c r="IG675">
        <v>0</v>
      </c>
      <c r="IH675">
        <v>3</v>
      </c>
      <c r="II675">
        <v>0</v>
      </c>
      <c r="IJ675">
        <v>1</v>
      </c>
      <c r="IK675">
        <v>0</v>
      </c>
      <c r="IL675">
        <v>0</v>
      </c>
      <c r="IM675">
        <v>0</v>
      </c>
      <c r="IN675">
        <v>0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1</v>
      </c>
      <c r="IU675">
        <v>0</v>
      </c>
      <c r="IV675">
        <v>0</v>
      </c>
      <c r="IW675">
        <v>0</v>
      </c>
      <c r="IX675">
        <v>0</v>
      </c>
      <c r="IY675">
        <v>1</v>
      </c>
      <c r="IZ675">
        <v>0</v>
      </c>
      <c r="JA675">
        <v>0</v>
      </c>
      <c r="JB675">
        <v>0</v>
      </c>
      <c r="JC675">
        <v>0</v>
      </c>
      <c r="JD675">
        <v>28</v>
      </c>
      <c r="JE675">
        <v>2</v>
      </c>
      <c r="JF675">
        <v>1</v>
      </c>
      <c r="JG675">
        <v>1</v>
      </c>
      <c r="JH675">
        <v>0</v>
      </c>
      <c r="JI675">
        <v>0</v>
      </c>
      <c r="JJ675">
        <v>0</v>
      </c>
      <c r="JK675">
        <v>0</v>
      </c>
      <c r="JL675">
        <v>0</v>
      </c>
      <c r="JM675">
        <v>0</v>
      </c>
      <c r="JN675">
        <v>0</v>
      </c>
      <c r="JO675">
        <v>0</v>
      </c>
      <c r="JP675">
        <v>0</v>
      </c>
      <c r="JQ675">
        <v>0</v>
      </c>
      <c r="JR675">
        <v>0</v>
      </c>
      <c r="JS675">
        <v>0</v>
      </c>
      <c r="JT675">
        <v>0</v>
      </c>
      <c r="JU675">
        <v>0</v>
      </c>
      <c r="JV675">
        <v>0</v>
      </c>
      <c r="JW675">
        <v>0</v>
      </c>
      <c r="JX675">
        <v>0</v>
      </c>
      <c r="JY675">
        <v>2</v>
      </c>
      <c r="JZ675">
        <v>3</v>
      </c>
      <c r="KA675">
        <v>1</v>
      </c>
      <c r="KB675">
        <v>0</v>
      </c>
      <c r="KC675">
        <v>0</v>
      </c>
      <c r="KD675">
        <v>0</v>
      </c>
      <c r="KE675">
        <v>0</v>
      </c>
      <c r="KF675">
        <v>0</v>
      </c>
      <c r="KG675">
        <v>0</v>
      </c>
      <c r="KH675">
        <v>0</v>
      </c>
      <c r="KI675">
        <v>0</v>
      </c>
      <c r="KJ675">
        <v>1</v>
      </c>
      <c r="KK675">
        <v>0</v>
      </c>
      <c r="KL675">
        <v>0</v>
      </c>
      <c r="KM675">
        <v>1</v>
      </c>
      <c r="KN675">
        <v>0</v>
      </c>
      <c r="KO675">
        <v>0</v>
      </c>
      <c r="KP675">
        <v>0</v>
      </c>
      <c r="KQ675">
        <v>3</v>
      </c>
      <c r="KR675">
        <v>1</v>
      </c>
      <c r="KS675">
        <v>0</v>
      </c>
      <c r="KT675">
        <v>0</v>
      </c>
      <c r="KU675">
        <v>0</v>
      </c>
      <c r="KV675">
        <v>0</v>
      </c>
      <c r="KW675">
        <v>0</v>
      </c>
      <c r="KX675">
        <v>0</v>
      </c>
      <c r="KY675">
        <v>0</v>
      </c>
      <c r="KZ675">
        <v>0</v>
      </c>
      <c r="LA675">
        <v>0</v>
      </c>
      <c r="LB675">
        <v>0</v>
      </c>
      <c r="LC675">
        <v>0</v>
      </c>
      <c r="LD675">
        <v>0</v>
      </c>
      <c r="LE675">
        <v>0</v>
      </c>
      <c r="LF675">
        <v>0</v>
      </c>
      <c r="LG675">
        <v>0</v>
      </c>
      <c r="LH675">
        <v>0</v>
      </c>
      <c r="LI675">
        <v>0</v>
      </c>
      <c r="LJ675">
        <v>0</v>
      </c>
      <c r="LK675">
        <v>0</v>
      </c>
      <c r="LL675">
        <v>1</v>
      </c>
      <c r="LM675">
        <v>1</v>
      </c>
    </row>
    <row r="676" spans="1:325">
      <c r="A676" t="s">
        <v>601</v>
      </c>
      <c r="B676" t="s">
        <v>547</v>
      </c>
      <c r="C676" t="str">
        <f>"181801"</f>
        <v>181801</v>
      </c>
      <c r="D676" t="s">
        <v>600</v>
      </c>
      <c r="E676">
        <v>11</v>
      </c>
      <c r="F676">
        <v>1182</v>
      </c>
      <c r="G676">
        <v>911</v>
      </c>
      <c r="H676">
        <v>330</v>
      </c>
      <c r="I676">
        <v>581</v>
      </c>
      <c r="J676">
        <v>0</v>
      </c>
      <c r="K676">
        <v>2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581</v>
      </c>
      <c r="T676">
        <v>0</v>
      </c>
      <c r="U676">
        <v>0</v>
      </c>
      <c r="V676">
        <v>581</v>
      </c>
      <c r="W676">
        <v>8</v>
      </c>
      <c r="X676">
        <v>8</v>
      </c>
      <c r="Y676">
        <v>0</v>
      </c>
      <c r="Z676">
        <v>0</v>
      </c>
      <c r="AA676">
        <v>573</v>
      </c>
      <c r="AB676">
        <v>297</v>
      </c>
      <c r="AC676">
        <v>8</v>
      </c>
      <c r="AD676">
        <v>1</v>
      </c>
      <c r="AE676">
        <v>37</v>
      </c>
      <c r="AF676">
        <v>0</v>
      </c>
      <c r="AG676">
        <v>3</v>
      </c>
      <c r="AH676">
        <v>0</v>
      </c>
      <c r="AI676">
        <v>1</v>
      </c>
      <c r="AJ676">
        <v>0</v>
      </c>
      <c r="AK676">
        <v>0</v>
      </c>
      <c r="AL676">
        <v>3</v>
      </c>
      <c r="AM676">
        <v>1</v>
      </c>
      <c r="AN676">
        <v>0</v>
      </c>
      <c r="AO676">
        <v>0</v>
      </c>
      <c r="AP676">
        <v>3</v>
      </c>
      <c r="AQ676">
        <v>0</v>
      </c>
      <c r="AR676">
        <v>0</v>
      </c>
      <c r="AS676">
        <v>1</v>
      </c>
      <c r="AT676">
        <v>0</v>
      </c>
      <c r="AU676">
        <v>0</v>
      </c>
      <c r="AV676">
        <v>0</v>
      </c>
      <c r="AW676">
        <v>1</v>
      </c>
      <c r="AX676">
        <v>0</v>
      </c>
      <c r="AY676">
        <v>0</v>
      </c>
      <c r="AZ676">
        <v>3</v>
      </c>
      <c r="BA676">
        <v>0</v>
      </c>
      <c r="BB676">
        <v>3</v>
      </c>
      <c r="BC676">
        <v>0</v>
      </c>
      <c r="BD676">
        <v>2</v>
      </c>
      <c r="BE676">
        <v>1</v>
      </c>
      <c r="BF676">
        <v>229</v>
      </c>
      <c r="BG676">
        <v>297</v>
      </c>
      <c r="BH676">
        <v>90</v>
      </c>
      <c r="BI676">
        <v>11</v>
      </c>
      <c r="BJ676">
        <v>2</v>
      </c>
      <c r="BK676">
        <v>0</v>
      </c>
      <c r="BL676">
        <v>55</v>
      </c>
      <c r="BM676">
        <v>1</v>
      </c>
      <c r="BN676">
        <v>0</v>
      </c>
      <c r="BO676">
        <v>3</v>
      </c>
      <c r="BP676">
        <v>0</v>
      </c>
      <c r="BQ676">
        <v>1</v>
      </c>
      <c r="BR676">
        <v>11</v>
      </c>
      <c r="BS676">
        <v>0</v>
      </c>
      <c r="BT676">
        <v>0</v>
      </c>
      <c r="BU676">
        <v>0</v>
      </c>
      <c r="BV676">
        <v>0</v>
      </c>
      <c r="BW676">
        <v>1</v>
      </c>
      <c r="BX676">
        <v>0</v>
      </c>
      <c r="BY676">
        <v>0</v>
      </c>
      <c r="BZ676">
        <v>0</v>
      </c>
      <c r="CA676">
        <v>4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1</v>
      </c>
      <c r="CM676">
        <v>90</v>
      </c>
      <c r="CN676">
        <v>15</v>
      </c>
      <c r="CO676">
        <v>9</v>
      </c>
      <c r="CP676">
        <v>4</v>
      </c>
      <c r="CQ676">
        <v>0</v>
      </c>
      <c r="CR676">
        <v>0</v>
      </c>
      <c r="CS676">
        <v>1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1</v>
      </c>
      <c r="DC676">
        <v>0</v>
      </c>
      <c r="DD676">
        <v>0</v>
      </c>
      <c r="DE676">
        <v>15</v>
      </c>
      <c r="DF676">
        <v>31</v>
      </c>
      <c r="DG676">
        <v>7</v>
      </c>
      <c r="DH676">
        <v>15</v>
      </c>
      <c r="DI676">
        <v>0</v>
      </c>
      <c r="DJ676">
        <v>3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1</v>
      </c>
      <c r="DR676">
        <v>0</v>
      </c>
      <c r="DS676">
        <v>0</v>
      </c>
      <c r="DT676">
        <v>0</v>
      </c>
      <c r="DU676">
        <v>1</v>
      </c>
      <c r="DV676">
        <v>2</v>
      </c>
      <c r="DW676">
        <v>0</v>
      </c>
      <c r="DX676">
        <v>0</v>
      </c>
      <c r="DY676">
        <v>1</v>
      </c>
      <c r="DZ676">
        <v>0</v>
      </c>
      <c r="EA676">
        <v>1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31</v>
      </c>
      <c r="EJ676">
        <v>42</v>
      </c>
      <c r="EK676">
        <v>0</v>
      </c>
      <c r="EL676">
        <v>41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1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42</v>
      </c>
      <c r="FP676">
        <v>21</v>
      </c>
      <c r="FQ676">
        <v>5</v>
      </c>
      <c r="FR676">
        <v>0</v>
      </c>
      <c r="FS676">
        <v>0</v>
      </c>
      <c r="FT676">
        <v>0</v>
      </c>
      <c r="FU676">
        <v>0</v>
      </c>
      <c r="FV676">
        <v>0</v>
      </c>
      <c r="FW676">
        <v>0</v>
      </c>
      <c r="FX676">
        <v>11</v>
      </c>
      <c r="FY676">
        <v>0</v>
      </c>
      <c r="FZ676">
        <v>0</v>
      </c>
      <c r="GA676">
        <v>0</v>
      </c>
      <c r="GB676">
        <v>0</v>
      </c>
      <c r="GC676">
        <v>0</v>
      </c>
      <c r="GD676">
        <v>0</v>
      </c>
      <c r="GE676">
        <v>0</v>
      </c>
      <c r="GF676">
        <v>0</v>
      </c>
      <c r="GG676">
        <v>0</v>
      </c>
      <c r="GH676">
        <v>0</v>
      </c>
      <c r="GI676">
        <v>0</v>
      </c>
      <c r="GJ676">
        <v>0</v>
      </c>
      <c r="GK676">
        <v>0</v>
      </c>
      <c r="GL676">
        <v>0</v>
      </c>
      <c r="GM676">
        <v>0</v>
      </c>
      <c r="GN676">
        <v>0</v>
      </c>
      <c r="GO676">
        <v>1</v>
      </c>
      <c r="GP676">
        <v>4</v>
      </c>
      <c r="GQ676">
        <v>0</v>
      </c>
      <c r="GR676">
        <v>0</v>
      </c>
      <c r="GS676">
        <v>0</v>
      </c>
      <c r="GT676">
        <v>0</v>
      </c>
      <c r="GU676">
        <v>21</v>
      </c>
      <c r="GV676">
        <v>49</v>
      </c>
      <c r="GW676">
        <v>7</v>
      </c>
      <c r="GX676">
        <v>16</v>
      </c>
      <c r="GY676">
        <v>1</v>
      </c>
      <c r="GZ676">
        <v>0</v>
      </c>
      <c r="HA676">
        <v>3</v>
      </c>
      <c r="HB676">
        <v>0</v>
      </c>
      <c r="HC676">
        <v>0</v>
      </c>
      <c r="HD676">
        <v>0</v>
      </c>
      <c r="HE676">
        <v>1</v>
      </c>
      <c r="HF676">
        <v>1</v>
      </c>
      <c r="HG676">
        <v>0</v>
      </c>
      <c r="HH676">
        <v>1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0</v>
      </c>
      <c r="HO676">
        <v>0</v>
      </c>
      <c r="HP676">
        <v>0</v>
      </c>
      <c r="HQ676">
        <v>1</v>
      </c>
      <c r="HR676">
        <v>0</v>
      </c>
      <c r="HS676">
        <v>1</v>
      </c>
      <c r="HT676">
        <v>0</v>
      </c>
      <c r="HU676">
        <v>0</v>
      </c>
      <c r="HV676">
        <v>0</v>
      </c>
      <c r="HW676">
        <v>17</v>
      </c>
      <c r="HX676">
        <v>49</v>
      </c>
      <c r="HY676">
        <v>26</v>
      </c>
      <c r="HZ676">
        <v>8</v>
      </c>
      <c r="IA676">
        <v>2</v>
      </c>
      <c r="IB676">
        <v>0</v>
      </c>
      <c r="IC676">
        <v>0</v>
      </c>
      <c r="ID676">
        <v>12</v>
      </c>
      <c r="IE676">
        <v>2</v>
      </c>
      <c r="IF676">
        <v>0</v>
      </c>
      <c r="IG676">
        <v>0</v>
      </c>
      <c r="IH676">
        <v>0</v>
      </c>
      <c r="II676">
        <v>0</v>
      </c>
      <c r="IJ676">
        <v>0</v>
      </c>
      <c r="IK676">
        <v>0</v>
      </c>
      <c r="IL676">
        <v>0</v>
      </c>
      <c r="IM676">
        <v>0</v>
      </c>
      <c r="IN676">
        <v>0</v>
      </c>
      <c r="IO676">
        <v>1</v>
      </c>
      <c r="IP676">
        <v>0</v>
      </c>
      <c r="IQ676">
        <v>0</v>
      </c>
      <c r="IR676">
        <v>0</v>
      </c>
      <c r="IS676">
        <v>0</v>
      </c>
      <c r="IT676">
        <v>0</v>
      </c>
      <c r="IU676">
        <v>0</v>
      </c>
      <c r="IV676">
        <v>0</v>
      </c>
      <c r="IW676">
        <v>0</v>
      </c>
      <c r="IX676">
        <v>0</v>
      </c>
      <c r="IY676">
        <v>0</v>
      </c>
      <c r="IZ676">
        <v>0</v>
      </c>
      <c r="JA676">
        <v>1</v>
      </c>
      <c r="JB676">
        <v>0</v>
      </c>
      <c r="JC676">
        <v>0</v>
      </c>
      <c r="JD676">
        <v>26</v>
      </c>
      <c r="JE676">
        <v>0</v>
      </c>
      <c r="JF676">
        <v>0</v>
      </c>
      <c r="JG676">
        <v>0</v>
      </c>
      <c r="JH676">
        <v>0</v>
      </c>
      <c r="JI676">
        <v>0</v>
      </c>
      <c r="JJ676">
        <v>0</v>
      </c>
      <c r="JK676">
        <v>0</v>
      </c>
      <c r="JL676">
        <v>0</v>
      </c>
      <c r="JM676">
        <v>0</v>
      </c>
      <c r="JN676">
        <v>0</v>
      </c>
      <c r="JO676">
        <v>0</v>
      </c>
      <c r="JP676">
        <v>0</v>
      </c>
      <c r="JQ676">
        <v>0</v>
      </c>
      <c r="JR676">
        <v>0</v>
      </c>
      <c r="JS676">
        <v>0</v>
      </c>
      <c r="JT676">
        <v>0</v>
      </c>
      <c r="JU676">
        <v>0</v>
      </c>
      <c r="JV676">
        <v>0</v>
      </c>
      <c r="JW676">
        <v>0</v>
      </c>
      <c r="JX676">
        <v>0</v>
      </c>
      <c r="JY676">
        <v>0</v>
      </c>
      <c r="JZ676">
        <v>1</v>
      </c>
      <c r="KA676">
        <v>0</v>
      </c>
      <c r="KB676">
        <v>0</v>
      </c>
      <c r="KC676">
        <v>0</v>
      </c>
      <c r="KD676">
        <v>0</v>
      </c>
      <c r="KE676">
        <v>1</v>
      </c>
      <c r="KF676">
        <v>0</v>
      </c>
      <c r="KG676">
        <v>0</v>
      </c>
      <c r="KH676">
        <v>0</v>
      </c>
      <c r="KI676">
        <v>0</v>
      </c>
      <c r="KJ676">
        <v>0</v>
      </c>
      <c r="KK676">
        <v>0</v>
      </c>
      <c r="KL676">
        <v>0</v>
      </c>
      <c r="KM676">
        <v>0</v>
      </c>
      <c r="KN676">
        <v>0</v>
      </c>
      <c r="KO676">
        <v>0</v>
      </c>
      <c r="KP676">
        <v>0</v>
      </c>
      <c r="KQ676">
        <v>1</v>
      </c>
      <c r="KR676">
        <v>1</v>
      </c>
      <c r="KS676">
        <v>0</v>
      </c>
      <c r="KT676">
        <v>0</v>
      </c>
      <c r="KU676">
        <v>0</v>
      </c>
      <c r="KV676">
        <v>0</v>
      </c>
      <c r="KW676">
        <v>0</v>
      </c>
      <c r="KX676">
        <v>0</v>
      </c>
      <c r="KY676">
        <v>0</v>
      </c>
      <c r="KZ676">
        <v>0</v>
      </c>
      <c r="LA676">
        <v>0</v>
      </c>
      <c r="LB676">
        <v>0</v>
      </c>
      <c r="LC676">
        <v>0</v>
      </c>
      <c r="LD676">
        <v>0</v>
      </c>
      <c r="LE676">
        <v>0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1</v>
      </c>
      <c r="LM676">
        <v>1</v>
      </c>
    </row>
    <row r="677" spans="1:325">
      <c r="A677" t="s">
        <v>599</v>
      </c>
      <c r="B677" t="s">
        <v>547</v>
      </c>
      <c r="C677" t="str">
        <f>"181801"</f>
        <v>181801</v>
      </c>
      <c r="D677" t="s">
        <v>598</v>
      </c>
      <c r="E677">
        <v>12</v>
      </c>
      <c r="F677">
        <v>1362</v>
      </c>
      <c r="G677">
        <v>1046</v>
      </c>
      <c r="H677">
        <v>284</v>
      </c>
      <c r="I677">
        <v>762</v>
      </c>
      <c r="J677">
        <v>0</v>
      </c>
      <c r="K677">
        <v>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762</v>
      </c>
      <c r="T677">
        <v>0</v>
      </c>
      <c r="U677">
        <v>0</v>
      </c>
      <c r="V677">
        <v>762</v>
      </c>
      <c r="W677">
        <v>14</v>
      </c>
      <c r="X677">
        <v>9</v>
      </c>
      <c r="Y677">
        <v>3</v>
      </c>
      <c r="Z677">
        <v>0</v>
      </c>
      <c r="AA677">
        <v>748</v>
      </c>
      <c r="AB677">
        <v>349</v>
      </c>
      <c r="AC677">
        <v>8</v>
      </c>
      <c r="AD677">
        <v>4</v>
      </c>
      <c r="AE677">
        <v>44</v>
      </c>
      <c r="AF677">
        <v>2</v>
      </c>
      <c r="AG677">
        <v>1</v>
      </c>
      <c r="AH677">
        <v>2</v>
      </c>
      <c r="AI677">
        <v>0</v>
      </c>
      <c r="AJ677">
        <v>0</v>
      </c>
      <c r="AK677">
        <v>0</v>
      </c>
      <c r="AL677">
        <v>2</v>
      </c>
      <c r="AM677">
        <v>1</v>
      </c>
      <c r="AN677">
        <v>0</v>
      </c>
      <c r="AO677">
        <v>0</v>
      </c>
      <c r="AP677">
        <v>3</v>
      </c>
      <c r="AQ677">
        <v>0</v>
      </c>
      <c r="AR677">
        <v>1</v>
      </c>
      <c r="AS677">
        <v>1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1</v>
      </c>
      <c r="BA677">
        <v>2</v>
      </c>
      <c r="BB677">
        <v>1</v>
      </c>
      <c r="BC677">
        <v>0</v>
      </c>
      <c r="BD677">
        <v>0</v>
      </c>
      <c r="BE677">
        <v>3</v>
      </c>
      <c r="BF677">
        <v>273</v>
      </c>
      <c r="BG677">
        <v>349</v>
      </c>
      <c r="BH677">
        <v>95</v>
      </c>
      <c r="BI677">
        <v>22</v>
      </c>
      <c r="BJ677">
        <v>3</v>
      </c>
      <c r="BK677">
        <v>2</v>
      </c>
      <c r="BL677">
        <v>49</v>
      </c>
      <c r="BM677">
        <v>3</v>
      </c>
      <c r="BN677">
        <v>0</v>
      </c>
      <c r="BO677">
        <v>0</v>
      </c>
      <c r="BP677">
        <v>0</v>
      </c>
      <c r="BQ677">
        <v>1</v>
      </c>
      <c r="BR677">
        <v>5</v>
      </c>
      <c r="BS677">
        <v>0</v>
      </c>
      <c r="BT677">
        <v>1</v>
      </c>
      <c r="BU677">
        <v>4</v>
      </c>
      <c r="BV677">
        <v>1</v>
      </c>
      <c r="BW677">
        <v>0</v>
      </c>
      <c r="BX677">
        <v>0</v>
      </c>
      <c r="BY677">
        <v>0</v>
      </c>
      <c r="BZ677">
        <v>1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1</v>
      </c>
      <c r="CH677">
        <v>0</v>
      </c>
      <c r="CI677">
        <v>0</v>
      </c>
      <c r="CJ677">
        <v>0</v>
      </c>
      <c r="CK677">
        <v>0</v>
      </c>
      <c r="CL677">
        <v>2</v>
      </c>
      <c r="CM677">
        <v>95</v>
      </c>
      <c r="CN677">
        <v>17</v>
      </c>
      <c r="CO677">
        <v>6</v>
      </c>
      <c r="CP677">
        <v>3</v>
      </c>
      <c r="CQ677">
        <v>1</v>
      </c>
      <c r="CR677">
        <v>0</v>
      </c>
      <c r="CS677">
        <v>1</v>
      </c>
      <c r="CT677">
        <v>0</v>
      </c>
      <c r="CU677">
        <v>0</v>
      </c>
      <c r="CV677">
        <v>0</v>
      </c>
      <c r="CW677">
        <v>1</v>
      </c>
      <c r="CX677">
        <v>1</v>
      </c>
      <c r="CY677">
        <v>1</v>
      </c>
      <c r="CZ677">
        <v>0</v>
      </c>
      <c r="DA677">
        <v>0</v>
      </c>
      <c r="DB677">
        <v>2</v>
      </c>
      <c r="DC677">
        <v>0</v>
      </c>
      <c r="DD677">
        <v>1</v>
      </c>
      <c r="DE677">
        <v>17</v>
      </c>
      <c r="DF677">
        <v>49</v>
      </c>
      <c r="DG677">
        <v>13</v>
      </c>
      <c r="DH677">
        <v>1</v>
      </c>
      <c r="DI677">
        <v>19</v>
      </c>
      <c r="DJ677">
        <v>1</v>
      </c>
      <c r="DK677">
        <v>0</v>
      </c>
      <c r="DL677">
        <v>1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9</v>
      </c>
      <c r="DW677">
        <v>0</v>
      </c>
      <c r="DX677">
        <v>1</v>
      </c>
      <c r="DY677">
        <v>1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3</v>
      </c>
      <c r="EI677">
        <v>49</v>
      </c>
      <c r="EJ677">
        <v>63</v>
      </c>
      <c r="EK677">
        <v>1</v>
      </c>
      <c r="EL677">
        <v>60</v>
      </c>
      <c r="EM677">
        <v>1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0</v>
      </c>
      <c r="FN677">
        <v>1</v>
      </c>
      <c r="FO677">
        <v>63</v>
      </c>
      <c r="FP677">
        <v>40</v>
      </c>
      <c r="FQ677">
        <v>19</v>
      </c>
      <c r="FR677">
        <v>0</v>
      </c>
      <c r="FS677">
        <v>1</v>
      </c>
      <c r="FT677">
        <v>1</v>
      </c>
      <c r="FU677">
        <v>1</v>
      </c>
      <c r="FV677">
        <v>0</v>
      </c>
      <c r="FW677">
        <v>0</v>
      </c>
      <c r="FX677">
        <v>13</v>
      </c>
      <c r="FY677">
        <v>0</v>
      </c>
      <c r="FZ677">
        <v>0</v>
      </c>
      <c r="GA677">
        <v>0</v>
      </c>
      <c r="GB677">
        <v>0</v>
      </c>
      <c r="GC677">
        <v>0</v>
      </c>
      <c r="GD677">
        <v>0</v>
      </c>
      <c r="GE677">
        <v>0</v>
      </c>
      <c r="GF677">
        <v>0</v>
      </c>
      <c r="GG677">
        <v>0</v>
      </c>
      <c r="GH677">
        <v>0</v>
      </c>
      <c r="GI677">
        <v>0</v>
      </c>
      <c r="GJ677">
        <v>0</v>
      </c>
      <c r="GK677">
        <v>0</v>
      </c>
      <c r="GL677">
        <v>0</v>
      </c>
      <c r="GM677">
        <v>0</v>
      </c>
      <c r="GN677">
        <v>0</v>
      </c>
      <c r="GO677">
        <v>1</v>
      </c>
      <c r="GP677">
        <v>2</v>
      </c>
      <c r="GQ677">
        <v>0</v>
      </c>
      <c r="GR677">
        <v>0</v>
      </c>
      <c r="GS677">
        <v>0</v>
      </c>
      <c r="GT677">
        <v>2</v>
      </c>
      <c r="GU677">
        <v>40</v>
      </c>
      <c r="GV677">
        <v>80</v>
      </c>
      <c r="GW677">
        <v>14</v>
      </c>
      <c r="GX677">
        <v>15</v>
      </c>
      <c r="GY677">
        <v>2</v>
      </c>
      <c r="GZ677">
        <v>1</v>
      </c>
      <c r="HA677">
        <v>2</v>
      </c>
      <c r="HB677">
        <v>1</v>
      </c>
      <c r="HC677">
        <v>0</v>
      </c>
      <c r="HD677">
        <v>0</v>
      </c>
      <c r="HE677">
        <v>0</v>
      </c>
      <c r="HF677">
        <v>1</v>
      </c>
      <c r="HG677">
        <v>3</v>
      </c>
      <c r="HH677">
        <v>1</v>
      </c>
      <c r="HI677">
        <v>1</v>
      </c>
      <c r="HJ677">
        <v>0</v>
      </c>
      <c r="HK677">
        <v>1</v>
      </c>
      <c r="HL677">
        <v>0</v>
      </c>
      <c r="HM677">
        <v>0</v>
      </c>
      <c r="HN677">
        <v>0</v>
      </c>
      <c r="HO677">
        <v>0</v>
      </c>
      <c r="HP677">
        <v>0</v>
      </c>
      <c r="HQ677">
        <v>1</v>
      </c>
      <c r="HR677">
        <v>0</v>
      </c>
      <c r="HS677">
        <v>0</v>
      </c>
      <c r="HT677">
        <v>2</v>
      </c>
      <c r="HU677">
        <v>0</v>
      </c>
      <c r="HV677">
        <v>1</v>
      </c>
      <c r="HW677">
        <v>34</v>
      </c>
      <c r="HX677">
        <v>80</v>
      </c>
      <c r="HY677">
        <v>53</v>
      </c>
      <c r="HZ677">
        <v>22</v>
      </c>
      <c r="IA677">
        <v>3</v>
      </c>
      <c r="IB677">
        <v>0</v>
      </c>
      <c r="IC677">
        <v>0</v>
      </c>
      <c r="ID677">
        <v>16</v>
      </c>
      <c r="IE677">
        <v>0</v>
      </c>
      <c r="IF677">
        <v>1</v>
      </c>
      <c r="IG677">
        <v>0</v>
      </c>
      <c r="IH677">
        <v>2</v>
      </c>
      <c r="II677">
        <v>0</v>
      </c>
      <c r="IJ677">
        <v>2</v>
      </c>
      <c r="IK677">
        <v>0</v>
      </c>
      <c r="IL677">
        <v>1</v>
      </c>
      <c r="IM677">
        <v>0</v>
      </c>
      <c r="IN677">
        <v>0</v>
      </c>
      <c r="IO677">
        <v>0</v>
      </c>
      <c r="IP677">
        <v>0</v>
      </c>
      <c r="IQ677">
        <v>2</v>
      </c>
      <c r="IR677">
        <v>0</v>
      </c>
      <c r="IS677">
        <v>0</v>
      </c>
      <c r="IT677">
        <v>0</v>
      </c>
      <c r="IU677">
        <v>1</v>
      </c>
      <c r="IV677">
        <v>0</v>
      </c>
      <c r="IW677">
        <v>0</v>
      </c>
      <c r="IX677">
        <v>0</v>
      </c>
      <c r="IY677">
        <v>0</v>
      </c>
      <c r="IZ677">
        <v>0</v>
      </c>
      <c r="JA677">
        <v>1</v>
      </c>
      <c r="JB677">
        <v>1</v>
      </c>
      <c r="JC677">
        <v>1</v>
      </c>
      <c r="JD677">
        <v>53</v>
      </c>
      <c r="JE677">
        <v>0</v>
      </c>
      <c r="JF677">
        <v>0</v>
      </c>
      <c r="JG677">
        <v>0</v>
      </c>
      <c r="JH677">
        <v>0</v>
      </c>
      <c r="JI677">
        <v>0</v>
      </c>
      <c r="JJ677">
        <v>0</v>
      </c>
      <c r="JK677">
        <v>0</v>
      </c>
      <c r="JL677">
        <v>0</v>
      </c>
      <c r="JM677">
        <v>0</v>
      </c>
      <c r="JN677">
        <v>0</v>
      </c>
      <c r="JO677">
        <v>0</v>
      </c>
      <c r="JP677">
        <v>0</v>
      </c>
      <c r="JQ677">
        <v>0</v>
      </c>
      <c r="JR677">
        <v>0</v>
      </c>
      <c r="JS677">
        <v>0</v>
      </c>
      <c r="JT677">
        <v>0</v>
      </c>
      <c r="JU677">
        <v>0</v>
      </c>
      <c r="JV677">
        <v>0</v>
      </c>
      <c r="JW677">
        <v>0</v>
      </c>
      <c r="JX677">
        <v>0</v>
      </c>
      <c r="JY677">
        <v>0</v>
      </c>
      <c r="JZ677">
        <v>2</v>
      </c>
      <c r="KA677">
        <v>1</v>
      </c>
      <c r="KB677">
        <v>1</v>
      </c>
      <c r="KC677">
        <v>0</v>
      </c>
      <c r="KD677">
        <v>0</v>
      </c>
      <c r="KE677">
        <v>0</v>
      </c>
      <c r="KF677">
        <v>0</v>
      </c>
      <c r="KG677">
        <v>0</v>
      </c>
      <c r="KH677">
        <v>0</v>
      </c>
      <c r="KI677">
        <v>0</v>
      </c>
      <c r="KJ677">
        <v>0</v>
      </c>
      <c r="KK677">
        <v>0</v>
      </c>
      <c r="KL677">
        <v>0</v>
      </c>
      <c r="KM677">
        <v>0</v>
      </c>
      <c r="KN677">
        <v>0</v>
      </c>
      <c r="KO677">
        <v>0</v>
      </c>
      <c r="KP677">
        <v>0</v>
      </c>
      <c r="KQ677">
        <v>2</v>
      </c>
      <c r="KR677">
        <v>0</v>
      </c>
      <c r="KS677">
        <v>0</v>
      </c>
      <c r="KT677">
        <v>0</v>
      </c>
      <c r="KU677">
        <v>0</v>
      </c>
      <c r="KV677">
        <v>0</v>
      </c>
      <c r="KW677">
        <v>0</v>
      </c>
      <c r="KX677">
        <v>0</v>
      </c>
      <c r="KY677">
        <v>0</v>
      </c>
      <c r="KZ677">
        <v>0</v>
      </c>
      <c r="LA677">
        <v>0</v>
      </c>
      <c r="LB677">
        <v>0</v>
      </c>
      <c r="LC677">
        <v>0</v>
      </c>
      <c r="LD677">
        <v>0</v>
      </c>
      <c r="LE677">
        <v>0</v>
      </c>
      <c r="LF677">
        <v>0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0</v>
      </c>
      <c r="LM677">
        <v>0</v>
      </c>
    </row>
    <row r="678" spans="1:325">
      <c r="A678" t="s">
        <v>597</v>
      </c>
      <c r="B678" t="s">
        <v>547</v>
      </c>
      <c r="C678" t="str">
        <f>"181801"</f>
        <v>181801</v>
      </c>
      <c r="D678" t="s">
        <v>596</v>
      </c>
      <c r="E678">
        <v>13</v>
      </c>
      <c r="F678">
        <v>1590</v>
      </c>
      <c r="G678">
        <v>1236</v>
      </c>
      <c r="H678">
        <v>431</v>
      </c>
      <c r="I678">
        <v>805</v>
      </c>
      <c r="J678">
        <v>0</v>
      </c>
      <c r="K678">
        <v>2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805</v>
      </c>
      <c r="T678">
        <v>0</v>
      </c>
      <c r="U678">
        <v>0</v>
      </c>
      <c r="V678">
        <v>805</v>
      </c>
      <c r="W678">
        <v>24</v>
      </c>
      <c r="X678">
        <v>20</v>
      </c>
      <c r="Y678">
        <v>4</v>
      </c>
      <c r="Z678">
        <v>0</v>
      </c>
      <c r="AA678">
        <v>781</v>
      </c>
      <c r="AB678">
        <v>427</v>
      </c>
      <c r="AC678">
        <v>21</v>
      </c>
      <c r="AD678">
        <v>3</v>
      </c>
      <c r="AE678">
        <v>58</v>
      </c>
      <c r="AF678">
        <v>2</v>
      </c>
      <c r="AG678">
        <v>3</v>
      </c>
      <c r="AH678">
        <v>2</v>
      </c>
      <c r="AI678">
        <v>1</v>
      </c>
      <c r="AJ678">
        <v>1</v>
      </c>
      <c r="AK678">
        <v>0</v>
      </c>
      <c r="AL678">
        <v>0</v>
      </c>
      <c r="AM678">
        <v>5</v>
      </c>
      <c r="AN678">
        <v>1</v>
      </c>
      <c r="AO678">
        <v>1</v>
      </c>
      <c r="AP678">
        <v>4</v>
      </c>
      <c r="AQ678">
        <v>0</v>
      </c>
      <c r="AR678">
        <v>0</v>
      </c>
      <c r="AS678">
        <v>2</v>
      </c>
      <c r="AT678">
        <v>0</v>
      </c>
      <c r="AU678">
        <v>0</v>
      </c>
      <c r="AV678">
        <v>2</v>
      </c>
      <c r="AW678">
        <v>2</v>
      </c>
      <c r="AX678">
        <v>1</v>
      </c>
      <c r="AY678">
        <v>1</v>
      </c>
      <c r="AZ678">
        <v>0</v>
      </c>
      <c r="BA678">
        <v>1</v>
      </c>
      <c r="BB678">
        <v>8</v>
      </c>
      <c r="BC678">
        <v>0</v>
      </c>
      <c r="BD678">
        <v>2</v>
      </c>
      <c r="BE678">
        <v>5</v>
      </c>
      <c r="BF678">
        <v>301</v>
      </c>
      <c r="BG678">
        <v>427</v>
      </c>
      <c r="BH678">
        <v>113</v>
      </c>
      <c r="BI678">
        <v>23</v>
      </c>
      <c r="BJ678">
        <v>5</v>
      </c>
      <c r="BK678">
        <v>2</v>
      </c>
      <c r="BL678">
        <v>59</v>
      </c>
      <c r="BM678">
        <v>3</v>
      </c>
      <c r="BN678">
        <v>2</v>
      </c>
      <c r="BO678">
        <v>1</v>
      </c>
      <c r="BP678">
        <v>0</v>
      </c>
      <c r="BQ678">
        <v>0</v>
      </c>
      <c r="BR678">
        <v>11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1</v>
      </c>
      <c r="BZ678">
        <v>2</v>
      </c>
      <c r="CA678">
        <v>1</v>
      </c>
      <c r="CB678">
        <v>0</v>
      </c>
      <c r="CC678">
        <v>0</v>
      </c>
      <c r="CD678">
        <v>1</v>
      </c>
      <c r="CE678">
        <v>0</v>
      </c>
      <c r="CF678">
        <v>1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1</v>
      </c>
      <c r="CM678">
        <v>113</v>
      </c>
      <c r="CN678">
        <v>19</v>
      </c>
      <c r="CO678">
        <v>6</v>
      </c>
      <c r="CP678">
        <v>2</v>
      </c>
      <c r="CQ678">
        <v>3</v>
      </c>
      <c r="CR678">
        <v>1</v>
      </c>
      <c r="CS678">
        <v>0</v>
      </c>
      <c r="CT678">
        <v>1</v>
      </c>
      <c r="CU678">
        <v>3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1</v>
      </c>
      <c r="DB678">
        <v>2</v>
      </c>
      <c r="DC678">
        <v>0</v>
      </c>
      <c r="DD678">
        <v>0</v>
      </c>
      <c r="DE678">
        <v>19</v>
      </c>
      <c r="DF678">
        <v>32</v>
      </c>
      <c r="DG678">
        <v>4</v>
      </c>
      <c r="DH678">
        <v>0</v>
      </c>
      <c r="DI678">
        <v>11</v>
      </c>
      <c r="DJ678">
        <v>3</v>
      </c>
      <c r="DK678">
        <v>1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1</v>
      </c>
      <c r="DT678">
        <v>0</v>
      </c>
      <c r="DU678">
        <v>0</v>
      </c>
      <c r="DV678">
        <v>11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1</v>
      </c>
      <c r="EG678">
        <v>0</v>
      </c>
      <c r="EH678">
        <v>0</v>
      </c>
      <c r="EI678">
        <v>32</v>
      </c>
      <c r="EJ678">
        <v>75</v>
      </c>
      <c r="EK678">
        <v>1</v>
      </c>
      <c r="EL678">
        <v>73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1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75</v>
      </c>
      <c r="FP678">
        <v>38</v>
      </c>
      <c r="FQ678">
        <v>24</v>
      </c>
      <c r="FR678">
        <v>0</v>
      </c>
      <c r="FS678">
        <v>0</v>
      </c>
      <c r="FT678">
        <v>2</v>
      </c>
      <c r="FU678">
        <v>1</v>
      </c>
      <c r="FV678">
        <v>0</v>
      </c>
      <c r="FW678">
        <v>0</v>
      </c>
      <c r="FX678">
        <v>5</v>
      </c>
      <c r="FY678">
        <v>0</v>
      </c>
      <c r="FZ678">
        <v>0</v>
      </c>
      <c r="GA678">
        <v>0</v>
      </c>
      <c r="GB678">
        <v>0</v>
      </c>
      <c r="GC678">
        <v>1</v>
      </c>
      <c r="GD678">
        <v>0</v>
      </c>
      <c r="GE678">
        <v>0</v>
      </c>
      <c r="GF678">
        <v>0</v>
      </c>
      <c r="GG678">
        <v>0</v>
      </c>
      <c r="GH678">
        <v>0</v>
      </c>
      <c r="GI678">
        <v>0</v>
      </c>
      <c r="GJ678">
        <v>1</v>
      </c>
      <c r="GK678">
        <v>0</v>
      </c>
      <c r="GL678">
        <v>0</v>
      </c>
      <c r="GM678">
        <v>0</v>
      </c>
      <c r="GN678">
        <v>0</v>
      </c>
      <c r="GO678">
        <v>0</v>
      </c>
      <c r="GP678">
        <v>4</v>
      </c>
      <c r="GQ678">
        <v>0</v>
      </c>
      <c r="GR678">
        <v>0</v>
      </c>
      <c r="GS678">
        <v>0</v>
      </c>
      <c r="GT678">
        <v>0</v>
      </c>
      <c r="GU678">
        <v>38</v>
      </c>
      <c r="GV678">
        <v>52</v>
      </c>
      <c r="GW678">
        <v>10</v>
      </c>
      <c r="GX678">
        <v>16</v>
      </c>
      <c r="GY678">
        <v>2</v>
      </c>
      <c r="GZ678">
        <v>0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0</v>
      </c>
      <c r="HG678">
        <v>2</v>
      </c>
      <c r="HH678">
        <v>0</v>
      </c>
      <c r="HI678">
        <v>0</v>
      </c>
      <c r="HJ678">
        <v>0</v>
      </c>
      <c r="HK678">
        <v>0</v>
      </c>
      <c r="HL678">
        <v>0</v>
      </c>
      <c r="HM678">
        <v>0</v>
      </c>
      <c r="HN678">
        <v>1</v>
      </c>
      <c r="HO678">
        <v>0</v>
      </c>
      <c r="HP678">
        <v>0</v>
      </c>
      <c r="HQ678">
        <v>1</v>
      </c>
      <c r="HR678">
        <v>0</v>
      </c>
      <c r="HS678">
        <v>0</v>
      </c>
      <c r="HT678">
        <v>1</v>
      </c>
      <c r="HU678">
        <v>0</v>
      </c>
      <c r="HV678">
        <v>0</v>
      </c>
      <c r="HW678">
        <v>19</v>
      </c>
      <c r="HX678">
        <v>52</v>
      </c>
      <c r="HY678">
        <v>18</v>
      </c>
      <c r="HZ678">
        <v>5</v>
      </c>
      <c r="IA678">
        <v>1</v>
      </c>
      <c r="IB678">
        <v>1</v>
      </c>
      <c r="IC678">
        <v>0</v>
      </c>
      <c r="ID678">
        <v>10</v>
      </c>
      <c r="IE678">
        <v>0</v>
      </c>
      <c r="IF678">
        <v>0</v>
      </c>
      <c r="IG678">
        <v>0</v>
      </c>
      <c r="IH678">
        <v>0</v>
      </c>
      <c r="II678">
        <v>0</v>
      </c>
      <c r="IJ678">
        <v>0</v>
      </c>
      <c r="IK678">
        <v>0</v>
      </c>
      <c r="IL678">
        <v>0</v>
      </c>
      <c r="IM678">
        <v>0</v>
      </c>
      <c r="IN678">
        <v>0</v>
      </c>
      <c r="IO678">
        <v>0</v>
      </c>
      <c r="IP678">
        <v>0</v>
      </c>
      <c r="IQ678">
        <v>0</v>
      </c>
      <c r="IR678">
        <v>0</v>
      </c>
      <c r="IS678">
        <v>0</v>
      </c>
      <c r="IT678">
        <v>0</v>
      </c>
      <c r="IU678">
        <v>0</v>
      </c>
      <c r="IV678">
        <v>0</v>
      </c>
      <c r="IW678">
        <v>0</v>
      </c>
      <c r="IX678">
        <v>0</v>
      </c>
      <c r="IY678">
        <v>0</v>
      </c>
      <c r="IZ678">
        <v>0</v>
      </c>
      <c r="JA678">
        <v>0</v>
      </c>
      <c r="JB678">
        <v>1</v>
      </c>
      <c r="JC678">
        <v>0</v>
      </c>
      <c r="JD678">
        <v>18</v>
      </c>
      <c r="JE678">
        <v>7</v>
      </c>
      <c r="JF678">
        <v>0</v>
      </c>
      <c r="JG678">
        <v>3</v>
      </c>
      <c r="JH678">
        <v>0</v>
      </c>
      <c r="JI678">
        <v>0</v>
      </c>
      <c r="JJ678">
        <v>0</v>
      </c>
      <c r="JK678">
        <v>0</v>
      </c>
      <c r="JL678">
        <v>1</v>
      </c>
      <c r="JM678">
        <v>2</v>
      </c>
      <c r="JN678">
        <v>0</v>
      </c>
      <c r="JO678">
        <v>0</v>
      </c>
      <c r="JP678">
        <v>0</v>
      </c>
      <c r="JQ678">
        <v>0</v>
      </c>
      <c r="JR678">
        <v>0</v>
      </c>
      <c r="JS678">
        <v>0</v>
      </c>
      <c r="JT678">
        <v>0</v>
      </c>
      <c r="JU678">
        <v>0</v>
      </c>
      <c r="JV678">
        <v>0</v>
      </c>
      <c r="JW678">
        <v>0</v>
      </c>
      <c r="JX678">
        <v>1</v>
      </c>
      <c r="JY678">
        <v>7</v>
      </c>
      <c r="JZ678">
        <v>0</v>
      </c>
      <c r="KA678">
        <v>0</v>
      </c>
      <c r="KB678">
        <v>0</v>
      </c>
      <c r="KC678">
        <v>0</v>
      </c>
      <c r="KD678">
        <v>0</v>
      </c>
      <c r="KE678">
        <v>0</v>
      </c>
      <c r="KF678">
        <v>0</v>
      </c>
      <c r="KG678">
        <v>0</v>
      </c>
      <c r="KH678">
        <v>0</v>
      </c>
      <c r="KI678">
        <v>0</v>
      </c>
      <c r="KJ678">
        <v>0</v>
      </c>
      <c r="KK678">
        <v>0</v>
      </c>
      <c r="KL678">
        <v>0</v>
      </c>
      <c r="KM678">
        <v>0</v>
      </c>
      <c r="KN678">
        <v>0</v>
      </c>
      <c r="KO678">
        <v>0</v>
      </c>
      <c r="KP678">
        <v>0</v>
      </c>
      <c r="KQ678">
        <v>0</v>
      </c>
      <c r="KR678">
        <v>0</v>
      </c>
      <c r="KS678">
        <v>0</v>
      </c>
      <c r="KT678">
        <v>0</v>
      </c>
      <c r="KU678">
        <v>0</v>
      </c>
      <c r="KV678">
        <v>0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0</v>
      </c>
      <c r="LC678">
        <v>0</v>
      </c>
      <c r="LD678">
        <v>0</v>
      </c>
      <c r="LE678">
        <v>0</v>
      </c>
      <c r="LF678">
        <v>0</v>
      </c>
      <c r="LG678">
        <v>0</v>
      </c>
      <c r="LH678">
        <v>0</v>
      </c>
      <c r="LI678">
        <v>0</v>
      </c>
      <c r="LJ678">
        <v>0</v>
      </c>
      <c r="LK678">
        <v>0</v>
      </c>
      <c r="LL678">
        <v>0</v>
      </c>
      <c r="LM678">
        <v>0</v>
      </c>
    </row>
    <row r="679" spans="1:325">
      <c r="A679" t="s">
        <v>595</v>
      </c>
      <c r="B679" t="s">
        <v>547</v>
      </c>
      <c r="C679" t="str">
        <f>"181801"</f>
        <v>181801</v>
      </c>
      <c r="D679" t="s">
        <v>594</v>
      </c>
      <c r="E679">
        <v>14</v>
      </c>
      <c r="F679">
        <v>1335</v>
      </c>
      <c r="G679">
        <v>1045</v>
      </c>
      <c r="H679">
        <v>388</v>
      </c>
      <c r="I679">
        <v>657</v>
      </c>
      <c r="J679">
        <v>0</v>
      </c>
      <c r="K679">
        <v>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657</v>
      </c>
      <c r="T679">
        <v>0</v>
      </c>
      <c r="U679">
        <v>0</v>
      </c>
      <c r="V679">
        <v>657</v>
      </c>
      <c r="W679">
        <v>12</v>
      </c>
      <c r="X679">
        <v>10</v>
      </c>
      <c r="Y679">
        <v>0</v>
      </c>
      <c r="Z679">
        <v>0</v>
      </c>
      <c r="AA679">
        <v>645</v>
      </c>
      <c r="AB679">
        <v>302</v>
      </c>
      <c r="AC679">
        <v>21</v>
      </c>
      <c r="AD679">
        <v>4</v>
      </c>
      <c r="AE679">
        <v>46</v>
      </c>
      <c r="AF679">
        <v>1</v>
      </c>
      <c r="AG679">
        <v>4</v>
      </c>
      <c r="AH679">
        <v>4</v>
      </c>
      <c r="AI679">
        <v>0</v>
      </c>
      <c r="AJ679">
        <v>1</v>
      </c>
      <c r="AK679">
        <v>0</v>
      </c>
      <c r="AL679">
        <v>2</v>
      </c>
      <c r="AM679">
        <v>2</v>
      </c>
      <c r="AN679">
        <v>0</v>
      </c>
      <c r="AO679">
        <v>0</v>
      </c>
      <c r="AP679">
        <v>1</v>
      </c>
      <c r="AQ679">
        <v>0</v>
      </c>
      <c r="AR679">
        <v>0</v>
      </c>
      <c r="AS679">
        <v>1</v>
      </c>
      <c r="AT679">
        <v>0</v>
      </c>
      <c r="AU679">
        <v>0</v>
      </c>
      <c r="AV679">
        <v>2</v>
      </c>
      <c r="AW679">
        <v>1</v>
      </c>
      <c r="AX679">
        <v>0</v>
      </c>
      <c r="AY679">
        <v>0</v>
      </c>
      <c r="AZ679">
        <v>0</v>
      </c>
      <c r="BA679">
        <v>1</v>
      </c>
      <c r="BB679">
        <v>1</v>
      </c>
      <c r="BC679">
        <v>0</v>
      </c>
      <c r="BD679">
        <v>0</v>
      </c>
      <c r="BE679">
        <v>2</v>
      </c>
      <c r="BF679">
        <v>208</v>
      </c>
      <c r="BG679">
        <v>302</v>
      </c>
      <c r="BH679">
        <v>70</v>
      </c>
      <c r="BI679">
        <v>9</v>
      </c>
      <c r="BJ679">
        <v>3</v>
      </c>
      <c r="BK679">
        <v>3</v>
      </c>
      <c r="BL679">
        <v>49</v>
      </c>
      <c r="BM679">
        <v>2</v>
      </c>
      <c r="BN679">
        <v>0</v>
      </c>
      <c r="BO679">
        <v>0</v>
      </c>
      <c r="BP679">
        <v>0</v>
      </c>
      <c r="BQ679">
        <v>0</v>
      </c>
      <c r="BR679">
        <v>2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1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1</v>
      </c>
      <c r="CM679">
        <v>70</v>
      </c>
      <c r="CN679">
        <v>23</v>
      </c>
      <c r="CO679">
        <v>8</v>
      </c>
      <c r="CP679">
        <v>5</v>
      </c>
      <c r="CQ679">
        <v>3</v>
      </c>
      <c r="CR679">
        <v>1</v>
      </c>
      <c r="CS679">
        <v>1</v>
      </c>
      <c r="CT679">
        <v>0</v>
      </c>
      <c r="CU679">
        <v>1</v>
      </c>
      <c r="CV679">
        <v>0</v>
      </c>
      <c r="CW679">
        <v>0</v>
      </c>
      <c r="CX679">
        <v>0</v>
      </c>
      <c r="CY679">
        <v>0</v>
      </c>
      <c r="CZ679">
        <v>1</v>
      </c>
      <c r="DA679">
        <v>0</v>
      </c>
      <c r="DB679">
        <v>2</v>
      </c>
      <c r="DC679">
        <v>1</v>
      </c>
      <c r="DD679">
        <v>0</v>
      </c>
      <c r="DE679">
        <v>23</v>
      </c>
      <c r="DF679">
        <v>45</v>
      </c>
      <c r="DG679">
        <v>13</v>
      </c>
      <c r="DH679">
        <v>2</v>
      </c>
      <c r="DI679">
        <v>13</v>
      </c>
      <c r="DJ679">
        <v>2</v>
      </c>
      <c r="DK679">
        <v>1</v>
      </c>
      <c r="DL679">
        <v>1</v>
      </c>
      <c r="DM679">
        <v>0</v>
      </c>
      <c r="DN679">
        <v>0</v>
      </c>
      <c r="DO679">
        <v>0</v>
      </c>
      <c r="DP679">
        <v>2</v>
      </c>
      <c r="DQ679">
        <v>1</v>
      </c>
      <c r="DR679">
        <v>0</v>
      </c>
      <c r="DS679">
        <v>1</v>
      </c>
      <c r="DT679">
        <v>0</v>
      </c>
      <c r="DU679">
        <v>0</v>
      </c>
      <c r="DV679">
        <v>7</v>
      </c>
      <c r="DW679">
        <v>0</v>
      </c>
      <c r="DX679">
        <v>1</v>
      </c>
      <c r="DY679">
        <v>0</v>
      </c>
      <c r="DZ679">
        <v>1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45</v>
      </c>
      <c r="EJ679">
        <v>71</v>
      </c>
      <c r="EK679">
        <v>2</v>
      </c>
      <c r="EL679">
        <v>68</v>
      </c>
      <c r="EM679">
        <v>0</v>
      </c>
      <c r="EN679">
        <v>0</v>
      </c>
      <c r="EO679">
        <v>0</v>
      </c>
      <c r="EP679">
        <v>0</v>
      </c>
      <c r="EQ679">
        <v>1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71</v>
      </c>
      <c r="FP679">
        <v>28</v>
      </c>
      <c r="FQ679">
        <v>11</v>
      </c>
      <c r="FR679">
        <v>1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6</v>
      </c>
      <c r="FY679">
        <v>1</v>
      </c>
      <c r="FZ679">
        <v>0</v>
      </c>
      <c r="GA679">
        <v>0</v>
      </c>
      <c r="GB679">
        <v>0</v>
      </c>
      <c r="GC679">
        <v>1</v>
      </c>
      <c r="GD679">
        <v>0</v>
      </c>
      <c r="GE679">
        <v>0</v>
      </c>
      <c r="GF679">
        <v>0</v>
      </c>
      <c r="GG679">
        <v>0</v>
      </c>
      <c r="GH679">
        <v>1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1</v>
      </c>
      <c r="GO679">
        <v>0</v>
      </c>
      <c r="GP679">
        <v>5</v>
      </c>
      <c r="GQ679">
        <v>0</v>
      </c>
      <c r="GR679">
        <v>0</v>
      </c>
      <c r="GS679">
        <v>0</v>
      </c>
      <c r="GT679">
        <v>1</v>
      </c>
      <c r="GU679">
        <v>28</v>
      </c>
      <c r="GV679">
        <v>86</v>
      </c>
      <c r="GW679">
        <v>15</v>
      </c>
      <c r="GX679">
        <v>15</v>
      </c>
      <c r="GY679">
        <v>2</v>
      </c>
      <c r="GZ679">
        <v>0</v>
      </c>
      <c r="HA679">
        <v>4</v>
      </c>
      <c r="HB679">
        <v>1</v>
      </c>
      <c r="HC679">
        <v>2</v>
      </c>
      <c r="HD679">
        <v>2</v>
      </c>
      <c r="HE679">
        <v>0</v>
      </c>
      <c r="HF679">
        <v>1</v>
      </c>
      <c r="HG679">
        <v>3</v>
      </c>
      <c r="HH679">
        <v>0</v>
      </c>
      <c r="HI679">
        <v>0</v>
      </c>
      <c r="HJ679">
        <v>0</v>
      </c>
      <c r="HK679">
        <v>0</v>
      </c>
      <c r="HL679">
        <v>0</v>
      </c>
      <c r="HM679">
        <v>1</v>
      </c>
      <c r="HN679">
        <v>0</v>
      </c>
      <c r="HO679">
        <v>0</v>
      </c>
      <c r="HP679">
        <v>1</v>
      </c>
      <c r="HQ679">
        <v>1</v>
      </c>
      <c r="HR679">
        <v>0</v>
      </c>
      <c r="HS679">
        <v>1</v>
      </c>
      <c r="HT679">
        <v>3</v>
      </c>
      <c r="HU679">
        <v>0</v>
      </c>
      <c r="HV679">
        <v>1</v>
      </c>
      <c r="HW679">
        <v>33</v>
      </c>
      <c r="HX679">
        <v>86</v>
      </c>
      <c r="HY679">
        <v>15</v>
      </c>
      <c r="HZ679">
        <v>5</v>
      </c>
      <c r="IA679">
        <v>0</v>
      </c>
      <c r="IB679">
        <v>2</v>
      </c>
      <c r="IC679">
        <v>0</v>
      </c>
      <c r="ID679">
        <v>6</v>
      </c>
      <c r="IE679">
        <v>0</v>
      </c>
      <c r="IF679">
        <v>0</v>
      </c>
      <c r="IG679">
        <v>0</v>
      </c>
      <c r="IH679">
        <v>0</v>
      </c>
      <c r="II679">
        <v>0</v>
      </c>
      <c r="IJ679">
        <v>0</v>
      </c>
      <c r="IK679">
        <v>0</v>
      </c>
      <c r="IL679">
        <v>0</v>
      </c>
      <c r="IM679">
        <v>1</v>
      </c>
      <c r="IN679">
        <v>0</v>
      </c>
      <c r="IO679">
        <v>0</v>
      </c>
      <c r="IP679">
        <v>0</v>
      </c>
      <c r="IQ679">
        <v>0</v>
      </c>
      <c r="IR679">
        <v>0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0</v>
      </c>
      <c r="IY679">
        <v>0</v>
      </c>
      <c r="IZ679">
        <v>0</v>
      </c>
      <c r="JA679">
        <v>0</v>
      </c>
      <c r="JB679">
        <v>0</v>
      </c>
      <c r="JC679">
        <v>1</v>
      </c>
      <c r="JD679">
        <v>15</v>
      </c>
      <c r="JE679">
        <v>1</v>
      </c>
      <c r="JF679">
        <v>0</v>
      </c>
      <c r="JG679">
        <v>0</v>
      </c>
      <c r="JH679">
        <v>1</v>
      </c>
      <c r="JI679">
        <v>0</v>
      </c>
      <c r="JJ679">
        <v>0</v>
      </c>
      <c r="JK679">
        <v>0</v>
      </c>
      <c r="JL679">
        <v>0</v>
      </c>
      <c r="JM679">
        <v>0</v>
      </c>
      <c r="JN679">
        <v>0</v>
      </c>
      <c r="JO679">
        <v>0</v>
      </c>
      <c r="JP679">
        <v>0</v>
      </c>
      <c r="JQ679">
        <v>0</v>
      </c>
      <c r="JR679">
        <v>0</v>
      </c>
      <c r="JS679">
        <v>0</v>
      </c>
      <c r="JT679">
        <v>0</v>
      </c>
      <c r="JU679">
        <v>0</v>
      </c>
      <c r="JV679">
        <v>0</v>
      </c>
      <c r="JW679">
        <v>0</v>
      </c>
      <c r="JX679">
        <v>0</v>
      </c>
      <c r="JY679">
        <v>1</v>
      </c>
      <c r="JZ679">
        <v>2</v>
      </c>
      <c r="KA679">
        <v>1</v>
      </c>
      <c r="KB679">
        <v>0</v>
      </c>
      <c r="KC679">
        <v>0</v>
      </c>
      <c r="KD679">
        <v>0</v>
      </c>
      <c r="KE679">
        <v>0</v>
      </c>
      <c r="KF679">
        <v>0</v>
      </c>
      <c r="KG679">
        <v>0</v>
      </c>
      <c r="KH679">
        <v>0</v>
      </c>
      <c r="KI679">
        <v>0</v>
      </c>
      <c r="KJ679">
        <v>0</v>
      </c>
      <c r="KK679">
        <v>0</v>
      </c>
      <c r="KL679">
        <v>0</v>
      </c>
      <c r="KM679">
        <v>1</v>
      </c>
      <c r="KN679">
        <v>0</v>
      </c>
      <c r="KO679">
        <v>0</v>
      </c>
      <c r="KP679">
        <v>0</v>
      </c>
      <c r="KQ679">
        <v>2</v>
      </c>
      <c r="KR679">
        <v>2</v>
      </c>
      <c r="KS679">
        <v>1</v>
      </c>
      <c r="KT679">
        <v>1</v>
      </c>
      <c r="KU679">
        <v>0</v>
      </c>
      <c r="KV679">
        <v>0</v>
      </c>
      <c r="KW679">
        <v>0</v>
      </c>
      <c r="KX679">
        <v>0</v>
      </c>
      <c r="KY679">
        <v>0</v>
      </c>
      <c r="KZ679">
        <v>0</v>
      </c>
      <c r="LA679">
        <v>0</v>
      </c>
      <c r="LB679">
        <v>0</v>
      </c>
      <c r="LC679">
        <v>0</v>
      </c>
      <c r="LD679">
        <v>0</v>
      </c>
      <c r="LE679">
        <v>0</v>
      </c>
      <c r="LF679">
        <v>0</v>
      </c>
      <c r="LG679">
        <v>0</v>
      </c>
      <c r="LH679">
        <v>0</v>
      </c>
      <c r="LI679">
        <v>0</v>
      </c>
      <c r="LJ679">
        <v>0</v>
      </c>
      <c r="LK679">
        <v>0</v>
      </c>
      <c r="LL679">
        <v>0</v>
      </c>
      <c r="LM679">
        <v>2</v>
      </c>
    </row>
    <row r="680" spans="1:325">
      <c r="A680" t="s">
        <v>593</v>
      </c>
      <c r="B680" t="s">
        <v>547</v>
      </c>
      <c r="C680" t="str">
        <f>"181801"</f>
        <v>181801</v>
      </c>
      <c r="D680" t="s">
        <v>592</v>
      </c>
      <c r="E680">
        <v>15</v>
      </c>
      <c r="F680">
        <v>1323</v>
      </c>
      <c r="G680">
        <v>1030</v>
      </c>
      <c r="H680">
        <v>294</v>
      </c>
      <c r="I680">
        <v>736</v>
      </c>
      <c r="J680">
        <v>0</v>
      </c>
      <c r="K680">
        <v>4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736</v>
      </c>
      <c r="T680">
        <v>0</v>
      </c>
      <c r="U680">
        <v>0</v>
      </c>
      <c r="V680">
        <v>736</v>
      </c>
      <c r="W680">
        <v>12</v>
      </c>
      <c r="X680">
        <v>10</v>
      </c>
      <c r="Y680">
        <v>2</v>
      </c>
      <c r="Z680">
        <v>0</v>
      </c>
      <c r="AA680">
        <v>724</v>
      </c>
      <c r="AB680">
        <v>324</v>
      </c>
      <c r="AC680">
        <v>22</v>
      </c>
      <c r="AD680">
        <v>1</v>
      </c>
      <c r="AE680">
        <v>39</v>
      </c>
      <c r="AF680">
        <v>3</v>
      </c>
      <c r="AG680">
        <v>1</v>
      </c>
      <c r="AH680">
        <v>3</v>
      </c>
      <c r="AI680">
        <v>1</v>
      </c>
      <c r="AJ680">
        <v>0</v>
      </c>
      <c r="AK680">
        <v>0</v>
      </c>
      <c r="AL680">
        <v>1</v>
      </c>
      <c r="AM680">
        <v>2</v>
      </c>
      <c r="AN680">
        <v>0</v>
      </c>
      <c r="AO680">
        <v>2</v>
      </c>
      <c r="AP680">
        <v>2</v>
      </c>
      <c r="AQ680">
        <v>0</v>
      </c>
      <c r="AR680">
        <v>2</v>
      </c>
      <c r="AS680">
        <v>0</v>
      </c>
      <c r="AT680">
        <v>1</v>
      </c>
      <c r="AU680">
        <v>0</v>
      </c>
      <c r="AV680">
        <v>2</v>
      </c>
      <c r="AW680">
        <v>0</v>
      </c>
      <c r="AX680">
        <v>1</v>
      </c>
      <c r="AY680">
        <v>0</v>
      </c>
      <c r="AZ680">
        <v>0</v>
      </c>
      <c r="BA680">
        <v>1</v>
      </c>
      <c r="BB680">
        <v>2</v>
      </c>
      <c r="BC680">
        <v>0</v>
      </c>
      <c r="BD680">
        <v>2</v>
      </c>
      <c r="BE680">
        <v>7</v>
      </c>
      <c r="BF680">
        <v>229</v>
      </c>
      <c r="BG680">
        <v>324</v>
      </c>
      <c r="BH680">
        <v>126</v>
      </c>
      <c r="BI680">
        <v>7</v>
      </c>
      <c r="BJ680">
        <v>2</v>
      </c>
      <c r="BK680">
        <v>1</v>
      </c>
      <c r="BL680">
        <v>98</v>
      </c>
      <c r="BM680">
        <v>1</v>
      </c>
      <c r="BN680">
        <v>0</v>
      </c>
      <c r="BO680">
        <v>3</v>
      </c>
      <c r="BP680">
        <v>0</v>
      </c>
      <c r="BQ680">
        <v>1</v>
      </c>
      <c r="BR680">
        <v>9</v>
      </c>
      <c r="BS680">
        <v>0</v>
      </c>
      <c r="BT680">
        <v>0</v>
      </c>
      <c r="BU680">
        <v>0</v>
      </c>
      <c r="BV680">
        <v>1</v>
      </c>
      <c r="BW680">
        <v>0</v>
      </c>
      <c r="BX680">
        <v>0</v>
      </c>
      <c r="BY680">
        <v>0</v>
      </c>
      <c r="BZ680">
        <v>0</v>
      </c>
      <c r="CA680">
        <v>1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1</v>
      </c>
      <c r="CH680">
        <v>0</v>
      </c>
      <c r="CI680">
        <v>0</v>
      </c>
      <c r="CJ680">
        <v>0</v>
      </c>
      <c r="CK680">
        <v>1</v>
      </c>
      <c r="CL680">
        <v>0</v>
      </c>
      <c r="CM680">
        <v>126</v>
      </c>
      <c r="CN680">
        <v>18</v>
      </c>
      <c r="CO680">
        <v>8</v>
      </c>
      <c r="CP680">
        <v>4</v>
      </c>
      <c r="CQ680">
        <v>1</v>
      </c>
      <c r="CR680">
        <v>0</v>
      </c>
      <c r="CS680">
        <v>1</v>
      </c>
      <c r="CT680">
        <v>0</v>
      </c>
      <c r="CU680">
        <v>1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3</v>
      </c>
      <c r="DE680">
        <v>18</v>
      </c>
      <c r="DF680">
        <v>37</v>
      </c>
      <c r="DG680">
        <v>12</v>
      </c>
      <c r="DH680">
        <v>0</v>
      </c>
      <c r="DI680">
        <v>11</v>
      </c>
      <c r="DJ680">
        <v>1</v>
      </c>
      <c r="DK680">
        <v>4</v>
      </c>
      <c r="DL680">
        <v>1</v>
      </c>
      <c r="DM680">
        <v>1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5</v>
      </c>
      <c r="DW680">
        <v>0</v>
      </c>
      <c r="DX680">
        <v>0</v>
      </c>
      <c r="DY680">
        <v>0</v>
      </c>
      <c r="DZ680">
        <v>1</v>
      </c>
      <c r="EA680">
        <v>0</v>
      </c>
      <c r="EB680">
        <v>0</v>
      </c>
      <c r="EC680">
        <v>1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37</v>
      </c>
      <c r="EJ680">
        <v>72</v>
      </c>
      <c r="EK680">
        <v>2</v>
      </c>
      <c r="EL680">
        <v>70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0</v>
      </c>
      <c r="FK680">
        <v>0</v>
      </c>
      <c r="FL680">
        <v>0</v>
      </c>
      <c r="FM680">
        <v>0</v>
      </c>
      <c r="FN680">
        <v>0</v>
      </c>
      <c r="FO680">
        <v>72</v>
      </c>
      <c r="FP680">
        <v>29</v>
      </c>
      <c r="FQ680">
        <v>10</v>
      </c>
      <c r="FR680">
        <v>3</v>
      </c>
      <c r="FS680">
        <v>1</v>
      </c>
      <c r="FT680">
        <v>0</v>
      </c>
      <c r="FU680">
        <v>1</v>
      </c>
      <c r="FV680">
        <v>2</v>
      </c>
      <c r="FW680">
        <v>0</v>
      </c>
      <c r="FX680">
        <v>3</v>
      </c>
      <c r="FY680">
        <v>2</v>
      </c>
      <c r="FZ680">
        <v>1</v>
      </c>
      <c r="GA680">
        <v>0</v>
      </c>
      <c r="GB680">
        <v>0</v>
      </c>
      <c r="GC680">
        <v>0</v>
      </c>
      <c r="GD680">
        <v>1</v>
      </c>
      <c r="GE680">
        <v>0</v>
      </c>
      <c r="GF680">
        <v>0</v>
      </c>
      <c r="GG680">
        <v>0</v>
      </c>
      <c r="GH680">
        <v>0</v>
      </c>
      <c r="GI680">
        <v>0</v>
      </c>
      <c r="GJ680">
        <v>0</v>
      </c>
      <c r="GK680">
        <v>0</v>
      </c>
      <c r="GL680">
        <v>3</v>
      </c>
      <c r="GM680">
        <v>0</v>
      </c>
      <c r="GN680">
        <v>0</v>
      </c>
      <c r="GO680">
        <v>1</v>
      </c>
      <c r="GP680">
        <v>0</v>
      </c>
      <c r="GQ680">
        <v>0</v>
      </c>
      <c r="GR680">
        <v>0</v>
      </c>
      <c r="GS680">
        <v>1</v>
      </c>
      <c r="GT680">
        <v>0</v>
      </c>
      <c r="GU680">
        <v>29</v>
      </c>
      <c r="GV680">
        <v>84</v>
      </c>
      <c r="GW680">
        <v>12</v>
      </c>
      <c r="GX680">
        <v>21</v>
      </c>
      <c r="GY680">
        <v>2</v>
      </c>
      <c r="GZ680">
        <v>2</v>
      </c>
      <c r="HA680">
        <v>3</v>
      </c>
      <c r="HB680">
        <v>3</v>
      </c>
      <c r="HC680">
        <v>3</v>
      </c>
      <c r="HD680">
        <v>0</v>
      </c>
      <c r="HE680">
        <v>3</v>
      </c>
      <c r="HF680">
        <v>0</v>
      </c>
      <c r="HG680">
        <v>3</v>
      </c>
      <c r="HH680">
        <v>0</v>
      </c>
      <c r="HI680">
        <v>1</v>
      </c>
      <c r="HJ680">
        <v>0</v>
      </c>
      <c r="HK680">
        <v>0</v>
      </c>
      <c r="HL680">
        <v>0</v>
      </c>
      <c r="HM680">
        <v>0</v>
      </c>
      <c r="HN680">
        <v>1</v>
      </c>
      <c r="HO680">
        <v>1</v>
      </c>
      <c r="HP680">
        <v>0</v>
      </c>
      <c r="HQ680">
        <v>1</v>
      </c>
      <c r="HR680">
        <v>0</v>
      </c>
      <c r="HS680">
        <v>1</v>
      </c>
      <c r="HT680">
        <v>0</v>
      </c>
      <c r="HU680">
        <v>0</v>
      </c>
      <c r="HV680">
        <v>0</v>
      </c>
      <c r="HW680">
        <v>27</v>
      </c>
      <c r="HX680">
        <v>84</v>
      </c>
      <c r="HY680">
        <v>29</v>
      </c>
      <c r="HZ680">
        <v>14</v>
      </c>
      <c r="IA680">
        <v>1</v>
      </c>
      <c r="IB680">
        <v>0</v>
      </c>
      <c r="IC680">
        <v>0</v>
      </c>
      <c r="ID680">
        <v>11</v>
      </c>
      <c r="IE680">
        <v>0</v>
      </c>
      <c r="IF680">
        <v>0</v>
      </c>
      <c r="IG680">
        <v>0</v>
      </c>
      <c r="IH680">
        <v>0</v>
      </c>
      <c r="II680">
        <v>0</v>
      </c>
      <c r="IJ680">
        <v>0</v>
      </c>
      <c r="IK680">
        <v>1</v>
      </c>
      <c r="IL680">
        <v>1</v>
      </c>
      <c r="IM680">
        <v>0</v>
      </c>
      <c r="IN680">
        <v>0</v>
      </c>
      <c r="IO680">
        <v>1</v>
      </c>
      <c r="IP680">
        <v>0</v>
      </c>
      <c r="IQ680">
        <v>0</v>
      </c>
      <c r="IR680">
        <v>0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0</v>
      </c>
      <c r="IY680">
        <v>0</v>
      </c>
      <c r="IZ680">
        <v>0</v>
      </c>
      <c r="JA680">
        <v>0</v>
      </c>
      <c r="JB680">
        <v>0</v>
      </c>
      <c r="JC680">
        <v>0</v>
      </c>
      <c r="JD680">
        <v>29</v>
      </c>
      <c r="JE680">
        <v>2</v>
      </c>
      <c r="JF680">
        <v>1</v>
      </c>
      <c r="JG680">
        <v>0</v>
      </c>
      <c r="JH680">
        <v>0</v>
      </c>
      <c r="JI680">
        <v>0</v>
      </c>
      <c r="JJ680">
        <v>0</v>
      </c>
      <c r="JK680">
        <v>0</v>
      </c>
      <c r="JL680">
        <v>0</v>
      </c>
      <c r="JM680">
        <v>0</v>
      </c>
      <c r="JN680">
        <v>0</v>
      </c>
      <c r="JO680">
        <v>0</v>
      </c>
      <c r="JP680">
        <v>1</v>
      </c>
      <c r="JQ680">
        <v>0</v>
      </c>
      <c r="JR680">
        <v>0</v>
      </c>
      <c r="JS680">
        <v>0</v>
      </c>
      <c r="JT680">
        <v>0</v>
      </c>
      <c r="JU680">
        <v>0</v>
      </c>
      <c r="JV680">
        <v>0</v>
      </c>
      <c r="JW680">
        <v>0</v>
      </c>
      <c r="JX680">
        <v>0</v>
      </c>
      <c r="JY680">
        <v>2</v>
      </c>
      <c r="JZ680">
        <v>3</v>
      </c>
      <c r="KA680">
        <v>1</v>
      </c>
      <c r="KB680">
        <v>0</v>
      </c>
      <c r="KC680">
        <v>0</v>
      </c>
      <c r="KD680">
        <v>0</v>
      </c>
      <c r="KE680">
        <v>0</v>
      </c>
      <c r="KF680">
        <v>0</v>
      </c>
      <c r="KG680">
        <v>0</v>
      </c>
      <c r="KH680">
        <v>0</v>
      </c>
      <c r="KI680">
        <v>0</v>
      </c>
      <c r="KJ680">
        <v>0</v>
      </c>
      <c r="KK680">
        <v>2</v>
      </c>
      <c r="KL680">
        <v>0</v>
      </c>
      <c r="KM680">
        <v>0</v>
      </c>
      <c r="KN680">
        <v>0</v>
      </c>
      <c r="KO680">
        <v>0</v>
      </c>
      <c r="KP680">
        <v>0</v>
      </c>
      <c r="KQ680">
        <v>3</v>
      </c>
      <c r="KR680">
        <v>0</v>
      </c>
      <c r="KS680">
        <v>0</v>
      </c>
      <c r="KT680">
        <v>0</v>
      </c>
      <c r="KU680">
        <v>0</v>
      </c>
      <c r="KV680">
        <v>0</v>
      </c>
      <c r="KW680">
        <v>0</v>
      </c>
      <c r="KX680">
        <v>0</v>
      </c>
      <c r="KY680">
        <v>0</v>
      </c>
      <c r="KZ680">
        <v>0</v>
      </c>
      <c r="LA680">
        <v>0</v>
      </c>
      <c r="LB680">
        <v>0</v>
      </c>
      <c r="LC680">
        <v>0</v>
      </c>
      <c r="LD680">
        <v>0</v>
      </c>
      <c r="LE680">
        <v>0</v>
      </c>
      <c r="LF680">
        <v>0</v>
      </c>
      <c r="LG680">
        <v>0</v>
      </c>
      <c r="LH680">
        <v>0</v>
      </c>
      <c r="LI680">
        <v>0</v>
      </c>
      <c r="LJ680">
        <v>0</v>
      </c>
      <c r="LK680">
        <v>0</v>
      </c>
      <c r="LL680">
        <v>0</v>
      </c>
      <c r="LM680">
        <v>0</v>
      </c>
    </row>
    <row r="681" spans="1:325">
      <c r="A681" t="s">
        <v>591</v>
      </c>
      <c r="B681" t="s">
        <v>547</v>
      </c>
      <c r="C681" t="str">
        <f>"181801"</f>
        <v>181801</v>
      </c>
      <c r="D681" t="s">
        <v>590</v>
      </c>
      <c r="E681">
        <v>16</v>
      </c>
      <c r="F681">
        <v>1322</v>
      </c>
      <c r="G681">
        <v>1019</v>
      </c>
      <c r="H681">
        <v>378</v>
      </c>
      <c r="I681">
        <v>641</v>
      </c>
      <c r="J681">
        <v>0</v>
      </c>
      <c r="K681">
        <v>3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641</v>
      </c>
      <c r="T681">
        <v>0</v>
      </c>
      <c r="U681">
        <v>0</v>
      </c>
      <c r="V681">
        <v>641</v>
      </c>
      <c r="W681">
        <v>10</v>
      </c>
      <c r="X681">
        <v>7</v>
      </c>
      <c r="Y681">
        <v>3</v>
      </c>
      <c r="Z681">
        <v>0</v>
      </c>
      <c r="AA681">
        <v>631</v>
      </c>
      <c r="AB681">
        <v>314</v>
      </c>
      <c r="AC681">
        <v>22</v>
      </c>
      <c r="AD681">
        <v>3</v>
      </c>
      <c r="AE681">
        <v>45</v>
      </c>
      <c r="AF681">
        <v>2</v>
      </c>
      <c r="AG681">
        <v>1</v>
      </c>
      <c r="AH681">
        <v>5</v>
      </c>
      <c r="AI681">
        <v>0</v>
      </c>
      <c r="AJ681">
        <v>1</v>
      </c>
      <c r="AK681">
        <v>0</v>
      </c>
      <c r="AL681">
        <v>2</v>
      </c>
      <c r="AM681">
        <v>3</v>
      </c>
      <c r="AN681">
        <v>0</v>
      </c>
      <c r="AO681">
        <v>0</v>
      </c>
      <c r="AP681">
        <v>1</v>
      </c>
      <c r="AQ681">
        <v>0</v>
      </c>
      <c r="AR681">
        <v>2</v>
      </c>
      <c r="AS681">
        <v>1</v>
      </c>
      <c r="AT681">
        <v>0</v>
      </c>
      <c r="AU681">
        <v>0</v>
      </c>
      <c r="AV681">
        <v>0</v>
      </c>
      <c r="AW681">
        <v>1</v>
      </c>
      <c r="AX681">
        <v>0</v>
      </c>
      <c r="AY681">
        <v>0</v>
      </c>
      <c r="AZ681">
        <v>0</v>
      </c>
      <c r="BA681">
        <v>0</v>
      </c>
      <c r="BB681">
        <v>1</v>
      </c>
      <c r="BC681">
        <v>0</v>
      </c>
      <c r="BD681">
        <v>0</v>
      </c>
      <c r="BE681">
        <v>1</v>
      </c>
      <c r="BF681">
        <v>223</v>
      </c>
      <c r="BG681">
        <v>314</v>
      </c>
      <c r="BH681">
        <v>93</v>
      </c>
      <c r="BI681">
        <v>16</v>
      </c>
      <c r="BJ681">
        <v>2</v>
      </c>
      <c r="BK681">
        <v>1</v>
      </c>
      <c r="BL681">
        <v>57</v>
      </c>
      <c r="BM681">
        <v>0</v>
      </c>
      <c r="BN681">
        <v>0</v>
      </c>
      <c r="BO681">
        <v>2</v>
      </c>
      <c r="BP681">
        <v>0</v>
      </c>
      <c r="BQ681">
        <v>0</v>
      </c>
      <c r="BR681">
        <v>10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1</v>
      </c>
      <c r="CA681">
        <v>0</v>
      </c>
      <c r="CB681">
        <v>0</v>
      </c>
      <c r="CC681">
        <v>1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3</v>
      </c>
      <c r="CM681">
        <v>93</v>
      </c>
      <c r="CN681">
        <v>22</v>
      </c>
      <c r="CO681">
        <v>7</v>
      </c>
      <c r="CP681">
        <v>1</v>
      </c>
      <c r="CQ681">
        <v>1</v>
      </c>
      <c r="CR681">
        <v>3</v>
      </c>
      <c r="CS681">
        <v>0</v>
      </c>
      <c r="CT681">
        <v>3</v>
      </c>
      <c r="CU681">
        <v>1</v>
      </c>
      <c r="CV681">
        <v>1</v>
      </c>
      <c r="CW681">
        <v>0</v>
      </c>
      <c r="CX681">
        <v>0</v>
      </c>
      <c r="CY681">
        <v>0</v>
      </c>
      <c r="CZ681">
        <v>1</v>
      </c>
      <c r="DA681">
        <v>3</v>
      </c>
      <c r="DB681">
        <v>0</v>
      </c>
      <c r="DC681">
        <v>0</v>
      </c>
      <c r="DD681">
        <v>1</v>
      </c>
      <c r="DE681">
        <v>22</v>
      </c>
      <c r="DF681">
        <v>25</v>
      </c>
      <c r="DG681">
        <v>9</v>
      </c>
      <c r="DH681">
        <v>0</v>
      </c>
      <c r="DI681">
        <v>8</v>
      </c>
      <c r="DJ681">
        <v>0</v>
      </c>
      <c r="DK681">
        <v>0</v>
      </c>
      <c r="DL681">
        <v>0</v>
      </c>
      <c r="DM681">
        <v>1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1</v>
      </c>
      <c r="DT681">
        <v>0</v>
      </c>
      <c r="DU681">
        <v>0</v>
      </c>
      <c r="DV681">
        <v>4</v>
      </c>
      <c r="DW681">
        <v>0</v>
      </c>
      <c r="DX681">
        <v>0</v>
      </c>
      <c r="DY681">
        <v>1</v>
      </c>
      <c r="DZ681">
        <v>0</v>
      </c>
      <c r="EA681">
        <v>1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25</v>
      </c>
      <c r="EJ681">
        <v>57</v>
      </c>
      <c r="EK681">
        <v>1</v>
      </c>
      <c r="EL681">
        <v>56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57</v>
      </c>
      <c r="FP681">
        <v>36</v>
      </c>
      <c r="FQ681">
        <v>24</v>
      </c>
      <c r="FR681">
        <v>0</v>
      </c>
      <c r="FS681">
        <v>0</v>
      </c>
      <c r="FT681">
        <v>0</v>
      </c>
      <c r="FU681">
        <v>1</v>
      </c>
      <c r="FV681">
        <v>0</v>
      </c>
      <c r="FW681">
        <v>0</v>
      </c>
      <c r="FX681">
        <v>7</v>
      </c>
      <c r="FY681">
        <v>0</v>
      </c>
      <c r="FZ681">
        <v>0</v>
      </c>
      <c r="GA681">
        <v>0</v>
      </c>
      <c r="GB681">
        <v>0</v>
      </c>
      <c r="GC681">
        <v>0</v>
      </c>
      <c r="GD681">
        <v>0</v>
      </c>
      <c r="GE681">
        <v>0</v>
      </c>
      <c r="GF681">
        <v>0</v>
      </c>
      <c r="GG681">
        <v>0</v>
      </c>
      <c r="GH681">
        <v>0</v>
      </c>
      <c r="GI681">
        <v>1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1</v>
      </c>
      <c r="GQ681">
        <v>0</v>
      </c>
      <c r="GR681">
        <v>0</v>
      </c>
      <c r="GS681">
        <v>0</v>
      </c>
      <c r="GT681">
        <v>2</v>
      </c>
      <c r="GU681">
        <v>36</v>
      </c>
      <c r="GV681">
        <v>58</v>
      </c>
      <c r="GW681">
        <v>3</v>
      </c>
      <c r="GX681">
        <v>7</v>
      </c>
      <c r="GY681">
        <v>0</v>
      </c>
      <c r="GZ681">
        <v>0</v>
      </c>
      <c r="HA681">
        <v>0</v>
      </c>
      <c r="HB681">
        <v>2</v>
      </c>
      <c r="HC681">
        <v>1</v>
      </c>
      <c r="HD681">
        <v>0</v>
      </c>
      <c r="HE681">
        <v>0</v>
      </c>
      <c r="HF681">
        <v>0</v>
      </c>
      <c r="HG681">
        <v>0</v>
      </c>
      <c r="HH681">
        <v>1</v>
      </c>
      <c r="HI681">
        <v>0</v>
      </c>
      <c r="HJ681">
        <v>0</v>
      </c>
      <c r="HK681">
        <v>0</v>
      </c>
      <c r="HL681">
        <v>0</v>
      </c>
      <c r="HM681">
        <v>1</v>
      </c>
      <c r="HN681">
        <v>0</v>
      </c>
      <c r="HO681">
        <v>1</v>
      </c>
      <c r="HP681">
        <v>0</v>
      </c>
      <c r="HQ681">
        <v>1</v>
      </c>
      <c r="HR681">
        <v>0</v>
      </c>
      <c r="HS681">
        <v>0</v>
      </c>
      <c r="HT681">
        <v>0</v>
      </c>
      <c r="HU681">
        <v>0</v>
      </c>
      <c r="HV681">
        <v>0</v>
      </c>
      <c r="HW681">
        <v>41</v>
      </c>
      <c r="HX681">
        <v>58</v>
      </c>
      <c r="HY681">
        <v>20</v>
      </c>
      <c r="HZ681">
        <v>7</v>
      </c>
      <c r="IA681">
        <v>1</v>
      </c>
      <c r="IB681">
        <v>0</v>
      </c>
      <c r="IC681">
        <v>0</v>
      </c>
      <c r="ID681">
        <v>4</v>
      </c>
      <c r="IE681">
        <v>2</v>
      </c>
      <c r="IF681">
        <v>0</v>
      </c>
      <c r="IG681">
        <v>0</v>
      </c>
      <c r="IH681">
        <v>4</v>
      </c>
      <c r="II681">
        <v>1</v>
      </c>
      <c r="IJ681">
        <v>0</v>
      </c>
      <c r="IK681">
        <v>0</v>
      </c>
      <c r="IL681">
        <v>0</v>
      </c>
      <c r="IM681">
        <v>0</v>
      </c>
      <c r="IN681">
        <v>0</v>
      </c>
      <c r="IO681">
        <v>0</v>
      </c>
      <c r="IP681">
        <v>0</v>
      </c>
      <c r="IQ681">
        <v>0</v>
      </c>
      <c r="IR681">
        <v>0</v>
      </c>
      <c r="IS681">
        <v>0</v>
      </c>
      <c r="IT681">
        <v>0</v>
      </c>
      <c r="IU681">
        <v>0</v>
      </c>
      <c r="IV681">
        <v>0</v>
      </c>
      <c r="IW681">
        <v>0</v>
      </c>
      <c r="IX681">
        <v>0</v>
      </c>
      <c r="IY681">
        <v>0</v>
      </c>
      <c r="IZ681">
        <v>0</v>
      </c>
      <c r="JA681">
        <v>1</v>
      </c>
      <c r="JB681">
        <v>0</v>
      </c>
      <c r="JC681">
        <v>0</v>
      </c>
      <c r="JD681">
        <v>20</v>
      </c>
      <c r="JE681">
        <v>1</v>
      </c>
      <c r="JF681">
        <v>1</v>
      </c>
      <c r="JG681">
        <v>0</v>
      </c>
      <c r="JH681">
        <v>0</v>
      </c>
      <c r="JI681">
        <v>0</v>
      </c>
      <c r="JJ681">
        <v>0</v>
      </c>
      <c r="JK681">
        <v>0</v>
      </c>
      <c r="JL681">
        <v>0</v>
      </c>
      <c r="JM681">
        <v>0</v>
      </c>
      <c r="JN681">
        <v>0</v>
      </c>
      <c r="JO681">
        <v>0</v>
      </c>
      <c r="JP681">
        <v>0</v>
      </c>
      <c r="JQ681">
        <v>0</v>
      </c>
      <c r="JR681">
        <v>0</v>
      </c>
      <c r="JS681">
        <v>0</v>
      </c>
      <c r="JT681">
        <v>0</v>
      </c>
      <c r="JU681">
        <v>0</v>
      </c>
      <c r="JV681">
        <v>0</v>
      </c>
      <c r="JW681">
        <v>0</v>
      </c>
      <c r="JX681">
        <v>0</v>
      </c>
      <c r="JY681">
        <v>1</v>
      </c>
      <c r="JZ681">
        <v>3</v>
      </c>
      <c r="KA681">
        <v>3</v>
      </c>
      <c r="KB681">
        <v>0</v>
      </c>
      <c r="KC681">
        <v>0</v>
      </c>
      <c r="KD681">
        <v>0</v>
      </c>
      <c r="KE681">
        <v>0</v>
      </c>
      <c r="KF681">
        <v>0</v>
      </c>
      <c r="KG681">
        <v>0</v>
      </c>
      <c r="KH681">
        <v>0</v>
      </c>
      <c r="KI681">
        <v>0</v>
      </c>
      <c r="KJ681">
        <v>0</v>
      </c>
      <c r="KK681">
        <v>0</v>
      </c>
      <c r="KL681">
        <v>0</v>
      </c>
      <c r="KM681">
        <v>0</v>
      </c>
      <c r="KN681">
        <v>0</v>
      </c>
      <c r="KO681">
        <v>0</v>
      </c>
      <c r="KP681">
        <v>0</v>
      </c>
      <c r="KQ681">
        <v>3</v>
      </c>
      <c r="KR681">
        <v>2</v>
      </c>
      <c r="KS681">
        <v>0</v>
      </c>
      <c r="KT681">
        <v>0</v>
      </c>
      <c r="KU681">
        <v>0</v>
      </c>
      <c r="KV681">
        <v>1</v>
      </c>
      <c r="KW681">
        <v>0</v>
      </c>
      <c r="KX681">
        <v>0</v>
      </c>
      <c r="KY681">
        <v>0</v>
      </c>
      <c r="KZ681">
        <v>0</v>
      </c>
      <c r="LA681">
        <v>1</v>
      </c>
      <c r="LB681">
        <v>0</v>
      </c>
      <c r="LC681">
        <v>0</v>
      </c>
      <c r="LD681">
        <v>0</v>
      </c>
      <c r="LE681">
        <v>0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0</v>
      </c>
      <c r="LM681">
        <v>2</v>
      </c>
    </row>
    <row r="682" spans="1:325">
      <c r="A682" t="s">
        <v>589</v>
      </c>
      <c r="B682" t="s">
        <v>547</v>
      </c>
      <c r="C682" t="str">
        <f>"181801"</f>
        <v>181801</v>
      </c>
      <c r="D682" t="s">
        <v>588</v>
      </c>
      <c r="E682">
        <v>17</v>
      </c>
      <c r="F682">
        <v>1256</v>
      </c>
      <c r="G682">
        <v>970</v>
      </c>
      <c r="H682">
        <v>368</v>
      </c>
      <c r="I682">
        <v>602</v>
      </c>
      <c r="J682">
        <v>0</v>
      </c>
      <c r="K682">
        <v>2</v>
      </c>
      <c r="L682">
        <v>3</v>
      </c>
      <c r="M682">
        <v>3</v>
      </c>
      <c r="N682">
        <v>0</v>
      </c>
      <c r="O682">
        <v>0</v>
      </c>
      <c r="P682">
        <v>0</v>
      </c>
      <c r="Q682">
        <v>0</v>
      </c>
      <c r="R682">
        <v>3</v>
      </c>
      <c r="S682">
        <v>605</v>
      </c>
      <c r="T682">
        <v>3</v>
      </c>
      <c r="U682">
        <v>0</v>
      </c>
      <c r="V682">
        <v>605</v>
      </c>
      <c r="W682">
        <v>13</v>
      </c>
      <c r="X682">
        <v>10</v>
      </c>
      <c r="Y682">
        <v>2</v>
      </c>
      <c r="Z682">
        <v>0</v>
      </c>
      <c r="AA682">
        <v>592</v>
      </c>
      <c r="AB682">
        <v>289</v>
      </c>
      <c r="AC682">
        <v>15</v>
      </c>
      <c r="AD682">
        <v>1</v>
      </c>
      <c r="AE682">
        <v>34</v>
      </c>
      <c r="AF682">
        <v>1</v>
      </c>
      <c r="AG682">
        <v>2</v>
      </c>
      <c r="AH682">
        <v>0</v>
      </c>
      <c r="AI682">
        <v>2</v>
      </c>
      <c r="AJ682">
        <v>1</v>
      </c>
      <c r="AK682">
        <v>1</v>
      </c>
      <c r="AL682">
        <v>6</v>
      </c>
      <c r="AM682">
        <v>0</v>
      </c>
      <c r="AN682">
        <v>0</v>
      </c>
      <c r="AO682">
        <v>0</v>
      </c>
      <c r="AP682">
        <v>9</v>
      </c>
      <c r="AQ682">
        <v>0</v>
      </c>
      <c r="AR682">
        <v>0</v>
      </c>
      <c r="AS682">
        <v>2</v>
      </c>
      <c r="AT682">
        <v>0</v>
      </c>
      <c r="AU682">
        <v>0</v>
      </c>
      <c r="AV682">
        <v>0</v>
      </c>
      <c r="AW682">
        <v>1</v>
      </c>
      <c r="AX682">
        <v>1</v>
      </c>
      <c r="AY682">
        <v>0</v>
      </c>
      <c r="AZ682">
        <v>1</v>
      </c>
      <c r="BA682">
        <v>0</v>
      </c>
      <c r="BB682">
        <v>1</v>
      </c>
      <c r="BC682">
        <v>1</v>
      </c>
      <c r="BD682">
        <v>1</v>
      </c>
      <c r="BE682">
        <v>5</v>
      </c>
      <c r="BF682">
        <v>204</v>
      </c>
      <c r="BG682">
        <v>289</v>
      </c>
      <c r="BH682">
        <v>97</v>
      </c>
      <c r="BI682">
        <v>17</v>
      </c>
      <c r="BJ682">
        <v>1</v>
      </c>
      <c r="BK682">
        <v>1</v>
      </c>
      <c r="BL682">
        <v>53</v>
      </c>
      <c r="BM682">
        <v>5</v>
      </c>
      <c r="BN682">
        <v>0</v>
      </c>
      <c r="BO682">
        <v>1</v>
      </c>
      <c r="BP682">
        <v>0</v>
      </c>
      <c r="BQ682">
        <v>0</v>
      </c>
      <c r="BR682">
        <v>13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1</v>
      </c>
      <c r="BY682">
        <v>0</v>
      </c>
      <c r="BZ682">
        <v>1</v>
      </c>
      <c r="CA682">
        <v>0</v>
      </c>
      <c r="CB682">
        <v>1</v>
      </c>
      <c r="CC682">
        <v>0</v>
      </c>
      <c r="CD682">
        <v>1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1</v>
      </c>
      <c r="CL682">
        <v>1</v>
      </c>
      <c r="CM682">
        <v>97</v>
      </c>
      <c r="CN682">
        <v>5</v>
      </c>
      <c r="CO682">
        <v>2</v>
      </c>
      <c r="CP682">
        <v>0</v>
      </c>
      <c r="CQ682">
        <v>1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1</v>
      </c>
      <c r="CZ682">
        <v>1</v>
      </c>
      <c r="DA682">
        <v>0</v>
      </c>
      <c r="DB682">
        <v>0</v>
      </c>
      <c r="DC682">
        <v>0</v>
      </c>
      <c r="DD682">
        <v>0</v>
      </c>
      <c r="DE682">
        <v>5</v>
      </c>
      <c r="DF682">
        <v>19</v>
      </c>
      <c r="DG682">
        <v>4</v>
      </c>
      <c r="DH682">
        <v>0</v>
      </c>
      <c r="DI682">
        <v>3</v>
      </c>
      <c r="DJ682">
        <v>1</v>
      </c>
      <c r="DK682">
        <v>1</v>
      </c>
      <c r="DL682">
        <v>2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1</v>
      </c>
      <c r="DS682">
        <v>0</v>
      </c>
      <c r="DT682">
        <v>0</v>
      </c>
      <c r="DU682">
        <v>0</v>
      </c>
      <c r="DV682">
        <v>3</v>
      </c>
      <c r="DW682">
        <v>0</v>
      </c>
      <c r="DX682">
        <v>0</v>
      </c>
      <c r="DY682">
        <v>0</v>
      </c>
      <c r="DZ682">
        <v>0</v>
      </c>
      <c r="EA682">
        <v>2</v>
      </c>
      <c r="EB682">
        <v>0</v>
      </c>
      <c r="EC682">
        <v>1</v>
      </c>
      <c r="ED682">
        <v>0</v>
      </c>
      <c r="EE682">
        <v>0</v>
      </c>
      <c r="EF682">
        <v>0</v>
      </c>
      <c r="EG682">
        <v>1</v>
      </c>
      <c r="EH682">
        <v>0</v>
      </c>
      <c r="EI682">
        <v>19</v>
      </c>
      <c r="EJ682">
        <v>62</v>
      </c>
      <c r="EK682">
        <v>1</v>
      </c>
      <c r="EL682">
        <v>61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62</v>
      </c>
      <c r="FP682">
        <v>23</v>
      </c>
      <c r="FQ682">
        <v>11</v>
      </c>
      <c r="FR682">
        <v>0</v>
      </c>
      <c r="FS682">
        <v>2</v>
      </c>
      <c r="FT682">
        <v>0</v>
      </c>
      <c r="FU682">
        <v>1</v>
      </c>
      <c r="FV682">
        <v>2</v>
      </c>
      <c r="FW682">
        <v>0</v>
      </c>
      <c r="FX682">
        <v>3</v>
      </c>
      <c r="FY682">
        <v>0</v>
      </c>
      <c r="FZ682">
        <v>0</v>
      </c>
      <c r="GA682">
        <v>0</v>
      </c>
      <c r="GB682">
        <v>1</v>
      </c>
      <c r="GC682">
        <v>0</v>
      </c>
      <c r="GD682">
        <v>0</v>
      </c>
      <c r="GE682">
        <v>0</v>
      </c>
      <c r="GF682">
        <v>0</v>
      </c>
      <c r="GG682">
        <v>0</v>
      </c>
      <c r="GH682">
        <v>0</v>
      </c>
      <c r="GI682">
        <v>0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1</v>
      </c>
      <c r="GQ682">
        <v>0</v>
      </c>
      <c r="GR682">
        <v>0</v>
      </c>
      <c r="GS682">
        <v>0</v>
      </c>
      <c r="GT682">
        <v>2</v>
      </c>
      <c r="GU682">
        <v>23</v>
      </c>
      <c r="GV682">
        <v>78</v>
      </c>
      <c r="GW682">
        <v>7</v>
      </c>
      <c r="GX682">
        <v>5</v>
      </c>
      <c r="GY682">
        <v>2</v>
      </c>
      <c r="GZ682">
        <v>1</v>
      </c>
      <c r="HA682">
        <v>4</v>
      </c>
      <c r="HB682">
        <v>0</v>
      </c>
      <c r="HC682">
        <v>0</v>
      </c>
      <c r="HD682">
        <v>0</v>
      </c>
      <c r="HE682">
        <v>0</v>
      </c>
      <c r="HF682">
        <v>1</v>
      </c>
      <c r="HG682">
        <v>2</v>
      </c>
      <c r="HH682">
        <v>1</v>
      </c>
      <c r="HI682">
        <v>0</v>
      </c>
      <c r="HJ682">
        <v>0</v>
      </c>
      <c r="HK682">
        <v>1</v>
      </c>
      <c r="HL682">
        <v>0</v>
      </c>
      <c r="HM682">
        <v>0</v>
      </c>
      <c r="HN682">
        <v>0</v>
      </c>
      <c r="HO682">
        <v>0</v>
      </c>
      <c r="HP682">
        <v>0</v>
      </c>
      <c r="HQ682">
        <v>1</v>
      </c>
      <c r="HR682">
        <v>1</v>
      </c>
      <c r="HS682">
        <v>0</v>
      </c>
      <c r="HT682">
        <v>1</v>
      </c>
      <c r="HU682">
        <v>0</v>
      </c>
      <c r="HV682">
        <v>1</v>
      </c>
      <c r="HW682">
        <v>50</v>
      </c>
      <c r="HX682">
        <v>78</v>
      </c>
      <c r="HY682">
        <v>17</v>
      </c>
      <c r="HZ682">
        <v>3</v>
      </c>
      <c r="IA682">
        <v>1</v>
      </c>
      <c r="IB682">
        <v>0</v>
      </c>
      <c r="IC682">
        <v>0</v>
      </c>
      <c r="ID682">
        <v>10</v>
      </c>
      <c r="IE682">
        <v>2</v>
      </c>
      <c r="IF682">
        <v>0</v>
      </c>
      <c r="IG682">
        <v>0</v>
      </c>
      <c r="IH682">
        <v>0</v>
      </c>
      <c r="II682">
        <v>0</v>
      </c>
      <c r="IJ682">
        <v>0</v>
      </c>
      <c r="IK682">
        <v>0</v>
      </c>
      <c r="IL682">
        <v>0</v>
      </c>
      <c r="IM682">
        <v>0</v>
      </c>
      <c r="IN682">
        <v>0</v>
      </c>
      <c r="IO682">
        <v>1</v>
      </c>
      <c r="IP682">
        <v>0</v>
      </c>
      <c r="IQ682">
        <v>0</v>
      </c>
      <c r="IR682">
        <v>0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0</v>
      </c>
      <c r="IY682">
        <v>0</v>
      </c>
      <c r="IZ682">
        <v>0</v>
      </c>
      <c r="JA682">
        <v>0</v>
      </c>
      <c r="JB682">
        <v>0</v>
      </c>
      <c r="JC682">
        <v>0</v>
      </c>
      <c r="JD682">
        <v>17</v>
      </c>
      <c r="JE682">
        <v>1</v>
      </c>
      <c r="JF682">
        <v>1</v>
      </c>
      <c r="JG682">
        <v>0</v>
      </c>
      <c r="JH682">
        <v>0</v>
      </c>
      <c r="JI682">
        <v>0</v>
      </c>
      <c r="JJ682">
        <v>0</v>
      </c>
      <c r="JK682">
        <v>0</v>
      </c>
      <c r="JL682">
        <v>0</v>
      </c>
      <c r="JM682">
        <v>0</v>
      </c>
      <c r="JN682">
        <v>0</v>
      </c>
      <c r="JO682">
        <v>0</v>
      </c>
      <c r="JP682">
        <v>0</v>
      </c>
      <c r="JQ682">
        <v>0</v>
      </c>
      <c r="JR682">
        <v>0</v>
      </c>
      <c r="JS682">
        <v>0</v>
      </c>
      <c r="JT682">
        <v>0</v>
      </c>
      <c r="JU682">
        <v>0</v>
      </c>
      <c r="JV682">
        <v>0</v>
      </c>
      <c r="JW682">
        <v>0</v>
      </c>
      <c r="JX682">
        <v>0</v>
      </c>
      <c r="JY682">
        <v>1</v>
      </c>
      <c r="JZ682">
        <v>1</v>
      </c>
      <c r="KA682">
        <v>1</v>
      </c>
      <c r="KB682">
        <v>0</v>
      </c>
      <c r="KC682">
        <v>0</v>
      </c>
      <c r="KD682">
        <v>0</v>
      </c>
      <c r="KE682">
        <v>0</v>
      </c>
      <c r="KF682">
        <v>0</v>
      </c>
      <c r="KG682">
        <v>0</v>
      </c>
      <c r="KH682">
        <v>0</v>
      </c>
      <c r="KI682">
        <v>0</v>
      </c>
      <c r="KJ682">
        <v>0</v>
      </c>
      <c r="KK682">
        <v>0</v>
      </c>
      <c r="KL682">
        <v>0</v>
      </c>
      <c r="KM682">
        <v>0</v>
      </c>
      <c r="KN682">
        <v>0</v>
      </c>
      <c r="KO682">
        <v>0</v>
      </c>
      <c r="KP682">
        <v>0</v>
      </c>
      <c r="KQ682">
        <v>1</v>
      </c>
      <c r="KR682">
        <v>0</v>
      </c>
      <c r="KS682">
        <v>0</v>
      </c>
      <c r="KT682">
        <v>0</v>
      </c>
      <c r="KU682">
        <v>0</v>
      </c>
      <c r="KV682">
        <v>0</v>
      </c>
      <c r="KW682">
        <v>0</v>
      </c>
      <c r="KX682">
        <v>0</v>
      </c>
      <c r="KY682">
        <v>0</v>
      </c>
      <c r="KZ682">
        <v>0</v>
      </c>
      <c r="LA682">
        <v>0</v>
      </c>
      <c r="LB682">
        <v>0</v>
      </c>
      <c r="LC682">
        <v>0</v>
      </c>
      <c r="LD682">
        <v>0</v>
      </c>
      <c r="LE682">
        <v>0</v>
      </c>
      <c r="LF682">
        <v>0</v>
      </c>
      <c r="LG682">
        <v>0</v>
      </c>
      <c r="LH682">
        <v>0</v>
      </c>
      <c r="LI682">
        <v>0</v>
      </c>
      <c r="LJ682">
        <v>0</v>
      </c>
      <c r="LK682">
        <v>0</v>
      </c>
      <c r="LL682">
        <v>0</v>
      </c>
      <c r="LM682">
        <v>0</v>
      </c>
    </row>
    <row r="683" spans="1:325">
      <c r="A683" t="s">
        <v>587</v>
      </c>
      <c r="B683" t="s">
        <v>547</v>
      </c>
      <c r="C683" t="str">
        <f>"181801"</f>
        <v>181801</v>
      </c>
      <c r="D683" t="s">
        <v>586</v>
      </c>
      <c r="E683">
        <v>18</v>
      </c>
      <c r="F683">
        <v>1490</v>
      </c>
      <c r="G683">
        <v>1160</v>
      </c>
      <c r="H683">
        <v>368</v>
      </c>
      <c r="I683">
        <v>792</v>
      </c>
      <c r="J683">
        <v>0</v>
      </c>
      <c r="K683">
        <v>3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792</v>
      </c>
      <c r="T683">
        <v>0</v>
      </c>
      <c r="U683">
        <v>0</v>
      </c>
      <c r="V683">
        <v>792</v>
      </c>
      <c r="W683">
        <v>13</v>
      </c>
      <c r="X683">
        <v>10</v>
      </c>
      <c r="Y683">
        <v>3</v>
      </c>
      <c r="Z683">
        <v>0</v>
      </c>
      <c r="AA683">
        <v>779</v>
      </c>
      <c r="AB683">
        <v>409</v>
      </c>
      <c r="AC683">
        <v>28</v>
      </c>
      <c r="AD683">
        <v>6</v>
      </c>
      <c r="AE683">
        <v>54</v>
      </c>
      <c r="AF683">
        <v>4</v>
      </c>
      <c r="AG683">
        <v>3</v>
      </c>
      <c r="AH683">
        <v>6</v>
      </c>
      <c r="AI683">
        <v>0</v>
      </c>
      <c r="AJ683">
        <v>0</v>
      </c>
      <c r="AK683">
        <v>0</v>
      </c>
      <c r="AL683">
        <v>0</v>
      </c>
      <c r="AM683">
        <v>2</v>
      </c>
      <c r="AN683">
        <v>0</v>
      </c>
      <c r="AO683">
        <v>3</v>
      </c>
      <c r="AP683">
        <v>0</v>
      </c>
      <c r="AQ683">
        <v>0</v>
      </c>
      <c r="AR683">
        <v>0</v>
      </c>
      <c r="AS683">
        <v>2</v>
      </c>
      <c r="AT683">
        <v>0</v>
      </c>
      <c r="AU683">
        <v>0</v>
      </c>
      <c r="AV683">
        <v>0</v>
      </c>
      <c r="AW683">
        <v>1</v>
      </c>
      <c r="AX683">
        <v>0</v>
      </c>
      <c r="AY683">
        <v>1</v>
      </c>
      <c r="AZ683">
        <v>0</v>
      </c>
      <c r="BA683">
        <v>0</v>
      </c>
      <c r="BB683">
        <v>2</v>
      </c>
      <c r="BC683">
        <v>0</v>
      </c>
      <c r="BD683">
        <v>0</v>
      </c>
      <c r="BE683">
        <v>1</v>
      </c>
      <c r="BF683">
        <v>296</v>
      </c>
      <c r="BG683">
        <v>409</v>
      </c>
      <c r="BH683">
        <v>85</v>
      </c>
      <c r="BI683">
        <v>13</v>
      </c>
      <c r="BJ683">
        <v>3</v>
      </c>
      <c r="BK683">
        <v>1</v>
      </c>
      <c r="BL683">
        <v>52</v>
      </c>
      <c r="BM683">
        <v>3</v>
      </c>
      <c r="BN683">
        <v>0</v>
      </c>
      <c r="BO683">
        <v>1</v>
      </c>
      <c r="BP683">
        <v>0</v>
      </c>
      <c r="BQ683">
        <v>0</v>
      </c>
      <c r="BR683">
        <v>8</v>
      </c>
      <c r="BS683">
        <v>0</v>
      </c>
      <c r="BT683">
        <v>0</v>
      </c>
      <c r="BU683">
        <v>0</v>
      </c>
      <c r="BV683">
        <v>1</v>
      </c>
      <c r="BW683">
        <v>0</v>
      </c>
      <c r="BX683">
        <v>0</v>
      </c>
      <c r="BY683">
        <v>0</v>
      </c>
      <c r="BZ683">
        <v>0</v>
      </c>
      <c r="CA683">
        <v>1</v>
      </c>
      <c r="CB683">
        <v>0</v>
      </c>
      <c r="CC683">
        <v>1</v>
      </c>
      <c r="CD683">
        <v>0</v>
      </c>
      <c r="CE683">
        <v>0</v>
      </c>
      <c r="CF683">
        <v>1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85</v>
      </c>
      <c r="CN683">
        <v>22</v>
      </c>
      <c r="CO683">
        <v>10</v>
      </c>
      <c r="CP683">
        <v>4</v>
      </c>
      <c r="CQ683">
        <v>2</v>
      </c>
      <c r="CR683">
        <v>2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1</v>
      </c>
      <c r="CZ683">
        <v>1</v>
      </c>
      <c r="DA683">
        <v>1</v>
      </c>
      <c r="DB683">
        <v>1</v>
      </c>
      <c r="DC683">
        <v>0</v>
      </c>
      <c r="DD683">
        <v>0</v>
      </c>
      <c r="DE683">
        <v>22</v>
      </c>
      <c r="DF683">
        <v>35</v>
      </c>
      <c r="DG683">
        <v>11</v>
      </c>
      <c r="DH683">
        <v>1</v>
      </c>
      <c r="DI683">
        <v>8</v>
      </c>
      <c r="DJ683">
        <v>0</v>
      </c>
      <c r="DK683">
        <v>0</v>
      </c>
      <c r="DL683">
        <v>2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11</v>
      </c>
      <c r="DW683">
        <v>0</v>
      </c>
      <c r="DX683">
        <v>0</v>
      </c>
      <c r="DY683">
        <v>0</v>
      </c>
      <c r="DZ683">
        <v>1</v>
      </c>
      <c r="EA683">
        <v>0</v>
      </c>
      <c r="EB683">
        <v>1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35</v>
      </c>
      <c r="EJ683">
        <v>90</v>
      </c>
      <c r="EK683">
        <v>0</v>
      </c>
      <c r="EL683">
        <v>90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90</v>
      </c>
      <c r="FP683">
        <v>43</v>
      </c>
      <c r="FQ683">
        <v>21</v>
      </c>
      <c r="FR683">
        <v>0</v>
      </c>
      <c r="FS683">
        <v>2</v>
      </c>
      <c r="FT683">
        <v>0</v>
      </c>
      <c r="FU683">
        <v>2</v>
      </c>
      <c r="FV683">
        <v>2</v>
      </c>
      <c r="FW683">
        <v>0</v>
      </c>
      <c r="FX683">
        <v>7</v>
      </c>
      <c r="FY683">
        <v>2</v>
      </c>
      <c r="FZ683">
        <v>0</v>
      </c>
      <c r="GA683">
        <v>0</v>
      </c>
      <c r="GB683">
        <v>0</v>
      </c>
      <c r="GC683">
        <v>3</v>
      </c>
      <c r="GD683">
        <v>0</v>
      </c>
      <c r="GE683">
        <v>0</v>
      </c>
      <c r="GF683">
        <v>0</v>
      </c>
      <c r="GG683">
        <v>0</v>
      </c>
      <c r="GH683">
        <v>2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1</v>
      </c>
      <c r="GQ683">
        <v>0</v>
      </c>
      <c r="GR683">
        <v>0</v>
      </c>
      <c r="GS683">
        <v>1</v>
      </c>
      <c r="GT683">
        <v>0</v>
      </c>
      <c r="GU683">
        <v>43</v>
      </c>
      <c r="GV683">
        <v>57</v>
      </c>
      <c r="GW683">
        <v>8</v>
      </c>
      <c r="GX683">
        <v>9</v>
      </c>
      <c r="GY683">
        <v>2</v>
      </c>
      <c r="GZ683">
        <v>0</v>
      </c>
      <c r="HA683">
        <v>1</v>
      </c>
      <c r="HB683">
        <v>0</v>
      </c>
      <c r="HC683">
        <v>1</v>
      </c>
      <c r="HD683">
        <v>1</v>
      </c>
      <c r="HE683">
        <v>0</v>
      </c>
      <c r="HF683">
        <v>0</v>
      </c>
      <c r="HG683">
        <v>1</v>
      </c>
      <c r="HH683">
        <v>1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0</v>
      </c>
      <c r="HP683">
        <v>1</v>
      </c>
      <c r="HQ683">
        <v>0</v>
      </c>
      <c r="HR683">
        <v>0</v>
      </c>
      <c r="HS683">
        <v>0</v>
      </c>
      <c r="HT683">
        <v>1</v>
      </c>
      <c r="HU683">
        <v>0</v>
      </c>
      <c r="HV683">
        <v>1</v>
      </c>
      <c r="HW683">
        <v>30</v>
      </c>
      <c r="HX683">
        <v>57</v>
      </c>
      <c r="HY683">
        <v>31</v>
      </c>
      <c r="HZ683">
        <v>10</v>
      </c>
      <c r="IA683">
        <v>1</v>
      </c>
      <c r="IB683">
        <v>1</v>
      </c>
      <c r="IC683">
        <v>0</v>
      </c>
      <c r="ID683">
        <v>7</v>
      </c>
      <c r="IE683">
        <v>1</v>
      </c>
      <c r="IF683">
        <v>0</v>
      </c>
      <c r="IG683">
        <v>0</v>
      </c>
      <c r="IH683">
        <v>0</v>
      </c>
      <c r="II683">
        <v>1</v>
      </c>
      <c r="IJ683">
        <v>0</v>
      </c>
      <c r="IK683">
        <v>0</v>
      </c>
      <c r="IL683">
        <v>2</v>
      </c>
      <c r="IM683">
        <v>0</v>
      </c>
      <c r="IN683">
        <v>0</v>
      </c>
      <c r="IO683">
        <v>1</v>
      </c>
      <c r="IP683">
        <v>0</v>
      </c>
      <c r="IQ683">
        <v>0</v>
      </c>
      <c r="IR683">
        <v>1</v>
      </c>
      <c r="IS683">
        <v>0</v>
      </c>
      <c r="IT683">
        <v>2</v>
      </c>
      <c r="IU683">
        <v>0</v>
      </c>
      <c r="IV683">
        <v>1</v>
      </c>
      <c r="IW683">
        <v>0</v>
      </c>
      <c r="IX683">
        <v>0</v>
      </c>
      <c r="IY683">
        <v>0</v>
      </c>
      <c r="IZ683">
        <v>0</v>
      </c>
      <c r="JA683">
        <v>0</v>
      </c>
      <c r="JB683">
        <v>3</v>
      </c>
      <c r="JC683">
        <v>0</v>
      </c>
      <c r="JD683">
        <v>31</v>
      </c>
      <c r="JE683">
        <v>4</v>
      </c>
      <c r="JF683">
        <v>4</v>
      </c>
      <c r="JG683">
        <v>0</v>
      </c>
      <c r="JH683">
        <v>0</v>
      </c>
      <c r="JI683">
        <v>0</v>
      </c>
      <c r="JJ683">
        <v>0</v>
      </c>
      <c r="JK683">
        <v>0</v>
      </c>
      <c r="JL683">
        <v>0</v>
      </c>
      <c r="JM683">
        <v>0</v>
      </c>
      <c r="JN683">
        <v>0</v>
      </c>
      <c r="JO683">
        <v>0</v>
      </c>
      <c r="JP683">
        <v>0</v>
      </c>
      <c r="JQ683">
        <v>0</v>
      </c>
      <c r="JR683">
        <v>0</v>
      </c>
      <c r="JS683">
        <v>0</v>
      </c>
      <c r="JT683">
        <v>0</v>
      </c>
      <c r="JU683">
        <v>0</v>
      </c>
      <c r="JV683">
        <v>0</v>
      </c>
      <c r="JW683">
        <v>0</v>
      </c>
      <c r="JX683">
        <v>0</v>
      </c>
      <c r="JY683">
        <v>4</v>
      </c>
      <c r="JZ683">
        <v>2</v>
      </c>
      <c r="KA683">
        <v>1</v>
      </c>
      <c r="KB683">
        <v>0</v>
      </c>
      <c r="KC683">
        <v>0</v>
      </c>
      <c r="KD683">
        <v>1</v>
      </c>
      <c r="KE683">
        <v>0</v>
      </c>
      <c r="KF683">
        <v>0</v>
      </c>
      <c r="KG683">
        <v>0</v>
      </c>
      <c r="KH683">
        <v>0</v>
      </c>
      <c r="KI683">
        <v>0</v>
      </c>
      <c r="KJ683">
        <v>0</v>
      </c>
      <c r="KK683">
        <v>0</v>
      </c>
      <c r="KL683">
        <v>0</v>
      </c>
      <c r="KM683">
        <v>0</v>
      </c>
      <c r="KN683">
        <v>0</v>
      </c>
      <c r="KO683">
        <v>0</v>
      </c>
      <c r="KP683">
        <v>0</v>
      </c>
      <c r="KQ683">
        <v>2</v>
      </c>
      <c r="KR683">
        <v>1</v>
      </c>
      <c r="KS683">
        <v>0</v>
      </c>
      <c r="KT683">
        <v>0</v>
      </c>
      <c r="KU683">
        <v>0</v>
      </c>
      <c r="KV683">
        <v>0</v>
      </c>
      <c r="KW683">
        <v>0</v>
      </c>
      <c r="KX683">
        <v>0</v>
      </c>
      <c r="KY683">
        <v>0</v>
      </c>
      <c r="KZ683">
        <v>0</v>
      </c>
      <c r="LA683">
        <v>0</v>
      </c>
      <c r="LB683">
        <v>0</v>
      </c>
      <c r="LC683">
        <v>0</v>
      </c>
      <c r="LD683">
        <v>0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1</v>
      </c>
      <c r="LM683">
        <v>1</v>
      </c>
    </row>
    <row r="684" spans="1:325">
      <c r="A684" t="s">
        <v>585</v>
      </c>
      <c r="B684" t="s">
        <v>547</v>
      </c>
      <c r="C684" t="str">
        <f>"181801"</f>
        <v>181801</v>
      </c>
      <c r="D684" t="s">
        <v>584</v>
      </c>
      <c r="E684">
        <v>19</v>
      </c>
      <c r="F684">
        <v>1204</v>
      </c>
      <c r="G684">
        <v>950</v>
      </c>
      <c r="H684">
        <v>324</v>
      </c>
      <c r="I684">
        <v>626</v>
      </c>
      <c r="J684">
        <v>0</v>
      </c>
      <c r="K684">
        <v>6</v>
      </c>
      <c r="L684">
        <v>1</v>
      </c>
      <c r="M684">
        <v>1</v>
      </c>
      <c r="N684">
        <v>0</v>
      </c>
      <c r="O684">
        <v>0</v>
      </c>
      <c r="P684">
        <v>0</v>
      </c>
      <c r="Q684">
        <v>0</v>
      </c>
      <c r="R684">
        <v>1</v>
      </c>
      <c r="S684">
        <v>626</v>
      </c>
      <c r="T684">
        <v>1</v>
      </c>
      <c r="U684">
        <v>0</v>
      </c>
      <c r="V684">
        <v>626</v>
      </c>
      <c r="W684">
        <v>8</v>
      </c>
      <c r="X684">
        <v>4</v>
      </c>
      <c r="Y684">
        <v>4</v>
      </c>
      <c r="Z684">
        <v>0</v>
      </c>
      <c r="AA684">
        <v>618</v>
      </c>
      <c r="AB684">
        <v>303</v>
      </c>
      <c r="AC684">
        <v>25</v>
      </c>
      <c r="AD684">
        <v>3</v>
      </c>
      <c r="AE684">
        <v>45</v>
      </c>
      <c r="AF684">
        <v>0</v>
      </c>
      <c r="AG684">
        <v>2</v>
      </c>
      <c r="AH684">
        <v>4</v>
      </c>
      <c r="AI684">
        <v>0</v>
      </c>
      <c r="AJ684">
        <v>0</v>
      </c>
      <c r="AK684">
        <v>0</v>
      </c>
      <c r="AL684">
        <v>3</v>
      </c>
      <c r="AM684">
        <v>8</v>
      </c>
      <c r="AN684">
        <v>1</v>
      </c>
      <c r="AO684">
        <v>1</v>
      </c>
      <c r="AP684">
        <v>1</v>
      </c>
      <c r="AQ684">
        <v>1</v>
      </c>
      <c r="AR684">
        <v>0</v>
      </c>
      <c r="AS684">
        <v>1</v>
      </c>
      <c r="AT684">
        <v>1</v>
      </c>
      <c r="AU684">
        <v>0</v>
      </c>
      <c r="AV684">
        <v>1</v>
      </c>
      <c r="AW684">
        <v>1</v>
      </c>
      <c r="AX684">
        <v>0</v>
      </c>
      <c r="AY684">
        <v>0</v>
      </c>
      <c r="AZ684">
        <v>0</v>
      </c>
      <c r="BA684">
        <v>3</v>
      </c>
      <c r="BB684">
        <v>1</v>
      </c>
      <c r="BC684">
        <v>0</v>
      </c>
      <c r="BD684">
        <v>3</v>
      </c>
      <c r="BE684">
        <v>2</v>
      </c>
      <c r="BF684">
        <v>196</v>
      </c>
      <c r="BG684">
        <v>303</v>
      </c>
      <c r="BH684">
        <v>102</v>
      </c>
      <c r="BI684">
        <v>26</v>
      </c>
      <c r="BJ684">
        <v>1</v>
      </c>
      <c r="BK684">
        <v>0</v>
      </c>
      <c r="BL684">
        <v>57</v>
      </c>
      <c r="BM684">
        <v>3</v>
      </c>
      <c r="BN684">
        <v>0</v>
      </c>
      <c r="BO684">
        <v>0</v>
      </c>
      <c r="BP684">
        <v>0</v>
      </c>
      <c r="BQ684">
        <v>0</v>
      </c>
      <c r="BR684">
        <v>8</v>
      </c>
      <c r="BS684">
        <v>0</v>
      </c>
      <c r="BT684">
        <v>0</v>
      </c>
      <c r="BU684">
        <v>2</v>
      </c>
      <c r="BV684">
        <v>0</v>
      </c>
      <c r="BW684">
        <v>1</v>
      </c>
      <c r="BX684">
        <v>0</v>
      </c>
      <c r="BY684">
        <v>0</v>
      </c>
      <c r="BZ684">
        <v>1</v>
      </c>
      <c r="CA684">
        <v>1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1</v>
      </c>
      <c r="CH684">
        <v>0</v>
      </c>
      <c r="CI684">
        <v>0</v>
      </c>
      <c r="CJ684">
        <v>0</v>
      </c>
      <c r="CK684">
        <v>1</v>
      </c>
      <c r="CL684">
        <v>0</v>
      </c>
      <c r="CM684">
        <v>102</v>
      </c>
      <c r="CN684">
        <v>10</v>
      </c>
      <c r="CO684">
        <v>6</v>
      </c>
      <c r="CP684">
        <v>3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1</v>
      </c>
      <c r="DC684">
        <v>0</v>
      </c>
      <c r="DD684">
        <v>0</v>
      </c>
      <c r="DE684">
        <v>10</v>
      </c>
      <c r="DF684">
        <v>37</v>
      </c>
      <c r="DG684">
        <v>14</v>
      </c>
      <c r="DH684">
        <v>2</v>
      </c>
      <c r="DI684">
        <v>10</v>
      </c>
      <c r="DJ684">
        <v>0</v>
      </c>
      <c r="DK684">
        <v>0</v>
      </c>
      <c r="DL684">
        <v>1</v>
      </c>
      <c r="DM684">
        <v>2</v>
      </c>
      <c r="DN684">
        <v>0</v>
      </c>
      <c r="DO684">
        <v>0</v>
      </c>
      <c r="DP684">
        <v>0</v>
      </c>
      <c r="DQ684">
        <v>1</v>
      </c>
      <c r="DR684">
        <v>0</v>
      </c>
      <c r="DS684">
        <v>0</v>
      </c>
      <c r="DT684">
        <v>0</v>
      </c>
      <c r="DU684">
        <v>0</v>
      </c>
      <c r="DV684">
        <v>5</v>
      </c>
      <c r="DW684">
        <v>1</v>
      </c>
      <c r="DX684">
        <v>0</v>
      </c>
      <c r="DY684">
        <v>1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37</v>
      </c>
      <c r="EJ684">
        <v>45</v>
      </c>
      <c r="EK684">
        <v>0</v>
      </c>
      <c r="EL684">
        <v>40</v>
      </c>
      <c r="EM684">
        <v>1</v>
      </c>
      <c r="EN684">
        <v>0</v>
      </c>
      <c r="EO684">
        <v>0</v>
      </c>
      <c r="EP684">
        <v>0</v>
      </c>
      <c r="EQ684">
        <v>0</v>
      </c>
      <c r="ER684">
        <v>0</v>
      </c>
      <c r="ES684">
        <v>1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1</v>
      </c>
      <c r="FF684">
        <v>0</v>
      </c>
      <c r="FG684">
        <v>0</v>
      </c>
      <c r="FH684">
        <v>1</v>
      </c>
      <c r="FI684">
        <v>0</v>
      </c>
      <c r="FJ684">
        <v>0</v>
      </c>
      <c r="FK684">
        <v>1</v>
      </c>
      <c r="FL684">
        <v>0</v>
      </c>
      <c r="FM684">
        <v>0</v>
      </c>
      <c r="FN684">
        <v>0</v>
      </c>
      <c r="FO684">
        <v>45</v>
      </c>
      <c r="FP684">
        <v>28</v>
      </c>
      <c r="FQ684">
        <v>11</v>
      </c>
      <c r="FR684">
        <v>1</v>
      </c>
      <c r="FS684">
        <v>1</v>
      </c>
      <c r="FT684">
        <v>0</v>
      </c>
      <c r="FU684">
        <v>2</v>
      </c>
      <c r="FV684">
        <v>2</v>
      </c>
      <c r="FW684">
        <v>0</v>
      </c>
      <c r="FX684">
        <v>5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1</v>
      </c>
      <c r="GI684">
        <v>0</v>
      </c>
      <c r="GJ684">
        <v>0</v>
      </c>
      <c r="GK684">
        <v>0</v>
      </c>
      <c r="GL684">
        <v>1</v>
      </c>
      <c r="GM684">
        <v>0</v>
      </c>
      <c r="GN684">
        <v>1</v>
      </c>
      <c r="GO684">
        <v>0</v>
      </c>
      <c r="GP684">
        <v>2</v>
      </c>
      <c r="GQ684">
        <v>0</v>
      </c>
      <c r="GR684">
        <v>0</v>
      </c>
      <c r="GS684">
        <v>0</v>
      </c>
      <c r="GT684">
        <v>1</v>
      </c>
      <c r="GU684">
        <v>28</v>
      </c>
      <c r="GV684">
        <v>68</v>
      </c>
      <c r="GW684">
        <v>9</v>
      </c>
      <c r="GX684">
        <v>17</v>
      </c>
      <c r="GY684">
        <v>1</v>
      </c>
      <c r="GZ684">
        <v>1</v>
      </c>
      <c r="HA684">
        <v>8</v>
      </c>
      <c r="HB684">
        <v>1</v>
      </c>
      <c r="HC684">
        <v>0</v>
      </c>
      <c r="HD684">
        <v>0</v>
      </c>
      <c r="HE684">
        <v>0</v>
      </c>
      <c r="HF684">
        <v>1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1</v>
      </c>
      <c r="HN684">
        <v>0</v>
      </c>
      <c r="HO684">
        <v>0</v>
      </c>
      <c r="HP684">
        <v>0</v>
      </c>
      <c r="HQ684">
        <v>0</v>
      </c>
      <c r="HR684">
        <v>0</v>
      </c>
      <c r="HS684">
        <v>0</v>
      </c>
      <c r="HT684">
        <v>1</v>
      </c>
      <c r="HU684">
        <v>0</v>
      </c>
      <c r="HV684">
        <v>0</v>
      </c>
      <c r="HW684">
        <v>28</v>
      </c>
      <c r="HX684">
        <v>68</v>
      </c>
      <c r="HY684">
        <v>23</v>
      </c>
      <c r="HZ684">
        <v>8</v>
      </c>
      <c r="IA684">
        <v>4</v>
      </c>
      <c r="IB684">
        <v>0</v>
      </c>
      <c r="IC684">
        <v>0</v>
      </c>
      <c r="ID684">
        <v>6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1</v>
      </c>
      <c r="IK684">
        <v>0</v>
      </c>
      <c r="IL684">
        <v>0</v>
      </c>
      <c r="IM684">
        <v>0</v>
      </c>
      <c r="IN684">
        <v>0</v>
      </c>
      <c r="IO684">
        <v>0</v>
      </c>
      <c r="IP684">
        <v>1</v>
      </c>
      <c r="IQ684">
        <v>1</v>
      </c>
      <c r="IR684">
        <v>0</v>
      </c>
      <c r="IS684">
        <v>0</v>
      </c>
      <c r="IT684">
        <v>0</v>
      </c>
      <c r="IU684">
        <v>1</v>
      </c>
      <c r="IV684">
        <v>0</v>
      </c>
      <c r="IW684">
        <v>0</v>
      </c>
      <c r="IX684">
        <v>1</v>
      </c>
      <c r="IY684">
        <v>0</v>
      </c>
      <c r="IZ684">
        <v>0</v>
      </c>
      <c r="JA684">
        <v>0</v>
      </c>
      <c r="JB684">
        <v>0</v>
      </c>
      <c r="JC684">
        <v>0</v>
      </c>
      <c r="JD684">
        <v>23</v>
      </c>
      <c r="JE684">
        <v>2</v>
      </c>
      <c r="JF684">
        <v>0</v>
      </c>
      <c r="JG684">
        <v>0</v>
      </c>
      <c r="JH684">
        <v>0</v>
      </c>
      <c r="JI684">
        <v>0</v>
      </c>
      <c r="JJ684">
        <v>0</v>
      </c>
      <c r="JK684">
        <v>0</v>
      </c>
      <c r="JL684">
        <v>0</v>
      </c>
      <c r="JM684">
        <v>1</v>
      </c>
      <c r="JN684">
        <v>0</v>
      </c>
      <c r="JO684">
        <v>0</v>
      </c>
      <c r="JP684">
        <v>0</v>
      </c>
      <c r="JQ684">
        <v>0</v>
      </c>
      <c r="JR684">
        <v>0</v>
      </c>
      <c r="JS684">
        <v>0</v>
      </c>
      <c r="JT684">
        <v>1</v>
      </c>
      <c r="JU684">
        <v>0</v>
      </c>
      <c r="JV684">
        <v>0</v>
      </c>
      <c r="JW684">
        <v>0</v>
      </c>
      <c r="JX684">
        <v>0</v>
      </c>
      <c r="JY684">
        <v>2</v>
      </c>
      <c r="JZ684">
        <v>0</v>
      </c>
      <c r="KA684">
        <v>0</v>
      </c>
      <c r="KB684">
        <v>0</v>
      </c>
      <c r="KC684">
        <v>0</v>
      </c>
      <c r="KD684">
        <v>0</v>
      </c>
      <c r="KE684">
        <v>0</v>
      </c>
      <c r="KF684">
        <v>0</v>
      </c>
      <c r="KG684">
        <v>0</v>
      </c>
      <c r="KH684">
        <v>0</v>
      </c>
      <c r="KI684">
        <v>0</v>
      </c>
      <c r="KJ684">
        <v>0</v>
      </c>
      <c r="KK684">
        <v>0</v>
      </c>
      <c r="KL684">
        <v>0</v>
      </c>
      <c r="KM684">
        <v>0</v>
      </c>
      <c r="KN684">
        <v>0</v>
      </c>
      <c r="KO684">
        <v>0</v>
      </c>
      <c r="KP684">
        <v>0</v>
      </c>
      <c r="KQ684">
        <v>0</v>
      </c>
      <c r="KR684">
        <v>0</v>
      </c>
      <c r="KS684">
        <v>0</v>
      </c>
      <c r="KT684">
        <v>0</v>
      </c>
      <c r="KU684">
        <v>0</v>
      </c>
      <c r="KV684">
        <v>0</v>
      </c>
      <c r="KW684">
        <v>0</v>
      </c>
      <c r="KX684">
        <v>0</v>
      </c>
      <c r="KY684">
        <v>0</v>
      </c>
      <c r="KZ684">
        <v>0</v>
      </c>
      <c r="LA684">
        <v>0</v>
      </c>
      <c r="LB684">
        <v>0</v>
      </c>
      <c r="LC684">
        <v>0</v>
      </c>
      <c r="LD684">
        <v>0</v>
      </c>
      <c r="LE684">
        <v>0</v>
      </c>
      <c r="LF684">
        <v>0</v>
      </c>
      <c r="LG684">
        <v>0</v>
      </c>
      <c r="LH684">
        <v>0</v>
      </c>
      <c r="LI684">
        <v>0</v>
      </c>
      <c r="LJ684">
        <v>0</v>
      </c>
      <c r="LK684">
        <v>0</v>
      </c>
      <c r="LL684">
        <v>0</v>
      </c>
      <c r="LM684">
        <v>0</v>
      </c>
    </row>
    <row r="685" spans="1:325">
      <c r="A685" t="s">
        <v>583</v>
      </c>
      <c r="B685" t="s">
        <v>547</v>
      </c>
      <c r="C685" t="str">
        <f>"181801"</f>
        <v>181801</v>
      </c>
      <c r="D685" t="s">
        <v>582</v>
      </c>
      <c r="E685">
        <v>20</v>
      </c>
      <c r="F685">
        <v>1228</v>
      </c>
      <c r="G685">
        <v>960</v>
      </c>
      <c r="H685">
        <v>335</v>
      </c>
      <c r="I685">
        <v>625</v>
      </c>
      <c r="J685">
        <v>0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625</v>
      </c>
      <c r="T685">
        <v>0</v>
      </c>
      <c r="U685">
        <v>0</v>
      </c>
      <c r="V685">
        <v>625</v>
      </c>
      <c r="W685">
        <v>12</v>
      </c>
      <c r="X685">
        <v>10</v>
      </c>
      <c r="Y685">
        <v>2</v>
      </c>
      <c r="Z685">
        <v>0</v>
      </c>
      <c r="AA685">
        <v>613</v>
      </c>
      <c r="AB685">
        <v>285</v>
      </c>
      <c r="AC685">
        <v>17</v>
      </c>
      <c r="AD685">
        <v>2</v>
      </c>
      <c r="AE685">
        <v>18</v>
      </c>
      <c r="AF685">
        <v>1</v>
      </c>
      <c r="AG685">
        <v>1</v>
      </c>
      <c r="AH685">
        <v>1</v>
      </c>
      <c r="AI685">
        <v>0</v>
      </c>
      <c r="AJ685">
        <v>1</v>
      </c>
      <c r="AK685">
        <v>1</v>
      </c>
      <c r="AL685">
        <v>7</v>
      </c>
      <c r="AM685">
        <v>4</v>
      </c>
      <c r="AN685">
        <v>2</v>
      </c>
      <c r="AO685">
        <v>0</v>
      </c>
      <c r="AP685">
        <v>3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1</v>
      </c>
      <c r="AX685">
        <v>1</v>
      </c>
      <c r="AY685">
        <v>0</v>
      </c>
      <c r="AZ685">
        <v>1</v>
      </c>
      <c r="BA685">
        <v>0</v>
      </c>
      <c r="BB685">
        <v>0</v>
      </c>
      <c r="BC685">
        <v>0</v>
      </c>
      <c r="BD685">
        <v>1</v>
      </c>
      <c r="BE685">
        <v>2</v>
      </c>
      <c r="BF685">
        <v>221</v>
      </c>
      <c r="BG685">
        <v>285</v>
      </c>
      <c r="BH685">
        <v>114</v>
      </c>
      <c r="BI685">
        <v>21</v>
      </c>
      <c r="BJ685">
        <v>6</v>
      </c>
      <c r="BK685">
        <v>0</v>
      </c>
      <c r="BL685">
        <v>67</v>
      </c>
      <c r="BM685">
        <v>5</v>
      </c>
      <c r="BN685">
        <v>0</v>
      </c>
      <c r="BO685">
        <v>1</v>
      </c>
      <c r="BP685">
        <v>0</v>
      </c>
      <c r="BQ685">
        <v>1</v>
      </c>
      <c r="BR685">
        <v>10</v>
      </c>
      <c r="BS685">
        <v>0</v>
      </c>
      <c r="BT685">
        <v>0</v>
      </c>
      <c r="BU685">
        <v>1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1</v>
      </c>
      <c r="CG685">
        <v>0</v>
      </c>
      <c r="CH685">
        <v>0</v>
      </c>
      <c r="CI685">
        <v>1</v>
      </c>
      <c r="CJ685">
        <v>0</v>
      </c>
      <c r="CK685">
        <v>0</v>
      </c>
      <c r="CL685">
        <v>0</v>
      </c>
      <c r="CM685">
        <v>114</v>
      </c>
      <c r="CN685">
        <v>13</v>
      </c>
      <c r="CO685">
        <v>2</v>
      </c>
      <c r="CP685">
        <v>2</v>
      </c>
      <c r="CQ685">
        <v>2</v>
      </c>
      <c r="CR685">
        <v>0</v>
      </c>
      <c r="CS685">
        <v>1</v>
      </c>
      <c r="CT685">
        <v>1</v>
      </c>
      <c r="CU685">
        <v>4</v>
      </c>
      <c r="CV685">
        <v>0</v>
      </c>
      <c r="CW685">
        <v>0</v>
      </c>
      <c r="CX685">
        <v>1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13</v>
      </c>
      <c r="DF685">
        <v>30</v>
      </c>
      <c r="DG685">
        <v>14</v>
      </c>
      <c r="DH685">
        <v>0</v>
      </c>
      <c r="DI685">
        <v>3</v>
      </c>
      <c r="DJ685">
        <v>3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8</v>
      </c>
      <c r="DW685">
        <v>0</v>
      </c>
      <c r="DX685">
        <v>1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1</v>
      </c>
      <c r="EF685">
        <v>0</v>
      </c>
      <c r="EG685">
        <v>0</v>
      </c>
      <c r="EH685">
        <v>0</v>
      </c>
      <c r="EI685">
        <v>30</v>
      </c>
      <c r="EJ685">
        <v>54</v>
      </c>
      <c r="EK685">
        <v>0</v>
      </c>
      <c r="EL685">
        <v>53</v>
      </c>
      <c r="EM685">
        <v>0</v>
      </c>
      <c r="EN685">
        <v>0</v>
      </c>
      <c r="EO685">
        <v>0</v>
      </c>
      <c r="EP685">
        <v>0</v>
      </c>
      <c r="EQ685">
        <v>1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54</v>
      </c>
      <c r="FP685">
        <v>34</v>
      </c>
      <c r="FQ685">
        <v>23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7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1</v>
      </c>
      <c r="GG685">
        <v>0</v>
      </c>
      <c r="GH685">
        <v>0</v>
      </c>
      <c r="GI685">
        <v>0</v>
      </c>
      <c r="GJ685">
        <v>0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3</v>
      </c>
      <c r="GQ685">
        <v>0</v>
      </c>
      <c r="GR685">
        <v>0</v>
      </c>
      <c r="GS685">
        <v>0</v>
      </c>
      <c r="GT685">
        <v>0</v>
      </c>
      <c r="GU685">
        <v>34</v>
      </c>
      <c r="GV685">
        <v>48</v>
      </c>
      <c r="GW685">
        <v>4</v>
      </c>
      <c r="GX685">
        <v>13</v>
      </c>
      <c r="GY685">
        <v>1</v>
      </c>
      <c r="GZ685">
        <v>1</v>
      </c>
      <c r="HA685">
        <v>1</v>
      </c>
      <c r="HB685">
        <v>1</v>
      </c>
      <c r="HC685">
        <v>0</v>
      </c>
      <c r="HD685">
        <v>0</v>
      </c>
      <c r="HE685">
        <v>0</v>
      </c>
      <c r="HF685">
        <v>0</v>
      </c>
      <c r="HG685">
        <v>0</v>
      </c>
      <c r="HH685">
        <v>4</v>
      </c>
      <c r="HI685">
        <v>0</v>
      </c>
      <c r="HJ685">
        <v>1</v>
      </c>
      <c r="HK685">
        <v>0</v>
      </c>
      <c r="HL685">
        <v>0</v>
      </c>
      <c r="HM685">
        <v>1</v>
      </c>
      <c r="HN685">
        <v>0</v>
      </c>
      <c r="HO685">
        <v>0</v>
      </c>
      <c r="HP685">
        <v>0</v>
      </c>
      <c r="HQ685">
        <v>1</v>
      </c>
      <c r="HR685">
        <v>1</v>
      </c>
      <c r="HS685">
        <v>1</v>
      </c>
      <c r="HT685">
        <v>1</v>
      </c>
      <c r="HU685">
        <v>0</v>
      </c>
      <c r="HV685">
        <v>0</v>
      </c>
      <c r="HW685">
        <v>17</v>
      </c>
      <c r="HX685">
        <v>48</v>
      </c>
      <c r="HY685">
        <v>31</v>
      </c>
      <c r="HZ685">
        <v>11</v>
      </c>
      <c r="IA685">
        <v>0</v>
      </c>
      <c r="IB685">
        <v>1</v>
      </c>
      <c r="IC685">
        <v>0</v>
      </c>
      <c r="ID685">
        <v>15</v>
      </c>
      <c r="IE685">
        <v>1</v>
      </c>
      <c r="IF685">
        <v>1</v>
      </c>
      <c r="IG685">
        <v>0</v>
      </c>
      <c r="IH685">
        <v>0</v>
      </c>
      <c r="II685">
        <v>0</v>
      </c>
      <c r="IJ685">
        <v>0</v>
      </c>
      <c r="IK685">
        <v>0</v>
      </c>
      <c r="IL685">
        <v>0</v>
      </c>
      <c r="IM685">
        <v>0</v>
      </c>
      <c r="IN685">
        <v>0</v>
      </c>
      <c r="IO685">
        <v>1</v>
      </c>
      <c r="IP685">
        <v>0</v>
      </c>
      <c r="IQ685">
        <v>0</v>
      </c>
      <c r="IR685">
        <v>0</v>
      </c>
      <c r="IS685">
        <v>0</v>
      </c>
      <c r="IT685">
        <v>0</v>
      </c>
      <c r="IU685">
        <v>0</v>
      </c>
      <c r="IV685">
        <v>0</v>
      </c>
      <c r="IW685">
        <v>0</v>
      </c>
      <c r="IX685">
        <v>0</v>
      </c>
      <c r="IY685">
        <v>0</v>
      </c>
      <c r="IZ685">
        <v>0</v>
      </c>
      <c r="JA685">
        <v>0</v>
      </c>
      <c r="JB685">
        <v>1</v>
      </c>
      <c r="JC685">
        <v>0</v>
      </c>
      <c r="JD685">
        <v>31</v>
      </c>
      <c r="JE685">
        <v>4</v>
      </c>
      <c r="JF685">
        <v>3</v>
      </c>
      <c r="JG685">
        <v>0</v>
      </c>
      <c r="JH685">
        <v>0</v>
      </c>
      <c r="JI685">
        <v>0</v>
      </c>
      <c r="JJ685">
        <v>0</v>
      </c>
      <c r="JK685">
        <v>0</v>
      </c>
      <c r="JL685">
        <v>0</v>
      </c>
      <c r="JM685">
        <v>1</v>
      </c>
      <c r="JN685">
        <v>0</v>
      </c>
      <c r="JO685">
        <v>0</v>
      </c>
      <c r="JP685">
        <v>0</v>
      </c>
      <c r="JQ685">
        <v>0</v>
      </c>
      <c r="JR685">
        <v>0</v>
      </c>
      <c r="JS685">
        <v>0</v>
      </c>
      <c r="JT685">
        <v>0</v>
      </c>
      <c r="JU685">
        <v>0</v>
      </c>
      <c r="JV685">
        <v>0</v>
      </c>
      <c r="JW685">
        <v>0</v>
      </c>
      <c r="JX685">
        <v>0</v>
      </c>
      <c r="JY685">
        <v>4</v>
      </c>
      <c r="JZ685">
        <v>0</v>
      </c>
      <c r="KA685">
        <v>0</v>
      </c>
      <c r="KB685">
        <v>0</v>
      </c>
      <c r="KC685">
        <v>0</v>
      </c>
      <c r="KD685">
        <v>0</v>
      </c>
      <c r="KE685">
        <v>0</v>
      </c>
      <c r="KF685">
        <v>0</v>
      </c>
      <c r="KG685">
        <v>0</v>
      </c>
      <c r="KH685">
        <v>0</v>
      </c>
      <c r="KI685">
        <v>0</v>
      </c>
      <c r="KJ685">
        <v>0</v>
      </c>
      <c r="KK685">
        <v>0</v>
      </c>
      <c r="KL685">
        <v>0</v>
      </c>
      <c r="KM685">
        <v>0</v>
      </c>
      <c r="KN685">
        <v>0</v>
      </c>
      <c r="KO685">
        <v>0</v>
      </c>
      <c r="KP685">
        <v>0</v>
      </c>
      <c r="KQ685">
        <v>0</v>
      </c>
      <c r="KR685">
        <v>0</v>
      </c>
      <c r="KS685">
        <v>0</v>
      </c>
      <c r="KT685">
        <v>0</v>
      </c>
      <c r="KU685">
        <v>0</v>
      </c>
      <c r="KV685">
        <v>0</v>
      </c>
      <c r="KW685">
        <v>0</v>
      </c>
      <c r="KX685">
        <v>0</v>
      </c>
      <c r="KY685">
        <v>0</v>
      </c>
      <c r="KZ685">
        <v>0</v>
      </c>
      <c r="LA685">
        <v>0</v>
      </c>
      <c r="LB685">
        <v>0</v>
      </c>
      <c r="LC685">
        <v>0</v>
      </c>
      <c r="LD685">
        <v>0</v>
      </c>
      <c r="LE685">
        <v>0</v>
      </c>
      <c r="LF685">
        <v>0</v>
      </c>
      <c r="LG685">
        <v>0</v>
      </c>
      <c r="LH685">
        <v>0</v>
      </c>
      <c r="LI685">
        <v>0</v>
      </c>
      <c r="LJ685">
        <v>0</v>
      </c>
      <c r="LK685">
        <v>0</v>
      </c>
      <c r="LL685">
        <v>0</v>
      </c>
      <c r="LM685">
        <v>0</v>
      </c>
    </row>
    <row r="686" spans="1:325">
      <c r="A686" t="s">
        <v>581</v>
      </c>
      <c r="B686" t="s">
        <v>547</v>
      </c>
      <c r="C686" t="str">
        <f>"181801"</f>
        <v>181801</v>
      </c>
      <c r="D686" t="s">
        <v>580</v>
      </c>
      <c r="E686">
        <v>21</v>
      </c>
      <c r="F686">
        <v>1704</v>
      </c>
      <c r="G686">
        <v>1318</v>
      </c>
      <c r="H686">
        <v>423</v>
      </c>
      <c r="I686">
        <v>895</v>
      </c>
      <c r="J686">
        <v>1</v>
      </c>
      <c r="K686">
        <v>7</v>
      </c>
      <c r="L686">
        <v>1</v>
      </c>
      <c r="M686">
        <v>1</v>
      </c>
      <c r="N686">
        <v>0</v>
      </c>
      <c r="O686">
        <v>0</v>
      </c>
      <c r="P686">
        <v>0</v>
      </c>
      <c r="Q686">
        <v>0</v>
      </c>
      <c r="R686">
        <v>1</v>
      </c>
      <c r="S686">
        <v>896</v>
      </c>
      <c r="T686">
        <v>1</v>
      </c>
      <c r="U686">
        <v>0</v>
      </c>
      <c r="V686">
        <v>896</v>
      </c>
      <c r="W686">
        <v>16</v>
      </c>
      <c r="X686">
        <v>9</v>
      </c>
      <c r="Y686">
        <v>6</v>
      </c>
      <c r="Z686">
        <v>0</v>
      </c>
      <c r="AA686">
        <v>880</v>
      </c>
      <c r="AB686">
        <v>433</v>
      </c>
      <c r="AC686">
        <v>23</v>
      </c>
      <c r="AD686">
        <v>2</v>
      </c>
      <c r="AE686">
        <v>79</v>
      </c>
      <c r="AF686">
        <v>5</v>
      </c>
      <c r="AG686">
        <v>4</v>
      </c>
      <c r="AH686">
        <v>4</v>
      </c>
      <c r="AI686">
        <v>0</v>
      </c>
      <c r="AJ686">
        <v>1</v>
      </c>
      <c r="AK686">
        <v>0</v>
      </c>
      <c r="AL686">
        <v>3</v>
      </c>
      <c r="AM686">
        <v>3</v>
      </c>
      <c r="AN686">
        <v>1</v>
      </c>
      <c r="AO686">
        <v>0</v>
      </c>
      <c r="AP686">
        <v>2</v>
      </c>
      <c r="AQ686">
        <v>0</v>
      </c>
      <c r="AR686">
        <v>0</v>
      </c>
      <c r="AS686">
        <v>2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1</v>
      </c>
      <c r="BA686">
        <v>0</v>
      </c>
      <c r="BB686">
        <v>1</v>
      </c>
      <c r="BC686">
        <v>0</v>
      </c>
      <c r="BD686">
        <v>2</v>
      </c>
      <c r="BE686">
        <v>0</v>
      </c>
      <c r="BF686">
        <v>300</v>
      </c>
      <c r="BG686">
        <v>433</v>
      </c>
      <c r="BH686">
        <v>144</v>
      </c>
      <c r="BI686">
        <v>20</v>
      </c>
      <c r="BJ686">
        <v>0</v>
      </c>
      <c r="BK686">
        <v>2</v>
      </c>
      <c r="BL686">
        <v>85</v>
      </c>
      <c r="BM686">
        <v>6</v>
      </c>
      <c r="BN686">
        <v>0</v>
      </c>
      <c r="BO686">
        <v>4</v>
      </c>
      <c r="BP686">
        <v>0</v>
      </c>
      <c r="BQ686">
        <v>0</v>
      </c>
      <c r="BR686">
        <v>15</v>
      </c>
      <c r="BS686">
        <v>0</v>
      </c>
      <c r="BT686">
        <v>0</v>
      </c>
      <c r="BU686">
        <v>0</v>
      </c>
      <c r="BV686">
        <v>0</v>
      </c>
      <c r="BW686">
        <v>3</v>
      </c>
      <c r="BX686">
        <v>0</v>
      </c>
      <c r="BY686">
        <v>0</v>
      </c>
      <c r="BZ686">
        <v>2</v>
      </c>
      <c r="CA686">
        <v>2</v>
      </c>
      <c r="CB686">
        <v>0</v>
      </c>
      <c r="CC686">
        <v>2</v>
      </c>
      <c r="CD686">
        <v>2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1</v>
      </c>
      <c r="CL686">
        <v>0</v>
      </c>
      <c r="CM686">
        <v>144</v>
      </c>
      <c r="CN686">
        <v>11</v>
      </c>
      <c r="CO686">
        <v>2</v>
      </c>
      <c r="CP686">
        <v>2</v>
      </c>
      <c r="CQ686">
        <v>1</v>
      </c>
      <c r="CR686">
        <v>0</v>
      </c>
      <c r="CS686">
        <v>0</v>
      </c>
      <c r="CT686">
        <v>1</v>
      </c>
      <c r="CU686">
        <v>1</v>
      </c>
      <c r="CV686">
        <v>0</v>
      </c>
      <c r="CW686">
        <v>1</v>
      </c>
      <c r="CX686">
        <v>1</v>
      </c>
      <c r="CY686">
        <v>0</v>
      </c>
      <c r="CZ686">
        <v>0</v>
      </c>
      <c r="DA686">
        <v>0</v>
      </c>
      <c r="DB686">
        <v>1</v>
      </c>
      <c r="DC686">
        <v>0</v>
      </c>
      <c r="DD686">
        <v>1</v>
      </c>
      <c r="DE686">
        <v>11</v>
      </c>
      <c r="DF686">
        <v>51</v>
      </c>
      <c r="DG686">
        <v>9</v>
      </c>
      <c r="DH686">
        <v>0</v>
      </c>
      <c r="DI686">
        <v>13</v>
      </c>
      <c r="DJ686">
        <v>3</v>
      </c>
      <c r="DK686">
        <v>0</v>
      </c>
      <c r="DL686">
        <v>0</v>
      </c>
      <c r="DM686">
        <v>1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23</v>
      </c>
      <c r="DW686">
        <v>0</v>
      </c>
      <c r="DX686">
        <v>0</v>
      </c>
      <c r="DY686">
        <v>1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1</v>
      </c>
      <c r="EI686">
        <v>51</v>
      </c>
      <c r="EJ686">
        <v>81</v>
      </c>
      <c r="EK686">
        <v>0</v>
      </c>
      <c r="EL686">
        <v>76</v>
      </c>
      <c r="EM686">
        <v>0</v>
      </c>
      <c r="EN686">
        <v>0</v>
      </c>
      <c r="EO686">
        <v>0</v>
      </c>
      <c r="EP686">
        <v>1</v>
      </c>
      <c r="EQ686">
        <v>0</v>
      </c>
      <c r="ER686">
        <v>0</v>
      </c>
      <c r="ES686">
        <v>0</v>
      </c>
      <c r="ET686">
        <v>0</v>
      </c>
      <c r="EU686">
        <v>1</v>
      </c>
      <c r="EV686">
        <v>0</v>
      </c>
      <c r="EW686">
        <v>0</v>
      </c>
      <c r="EX686">
        <v>0</v>
      </c>
      <c r="EY686">
        <v>1</v>
      </c>
      <c r="EZ686">
        <v>0</v>
      </c>
      <c r="FA686">
        <v>0</v>
      </c>
      <c r="FB686">
        <v>0</v>
      </c>
      <c r="FC686">
        <v>0</v>
      </c>
      <c r="FD686">
        <v>1</v>
      </c>
      <c r="FE686">
        <v>0</v>
      </c>
      <c r="FF686">
        <v>0</v>
      </c>
      <c r="FG686">
        <v>0</v>
      </c>
      <c r="FH686">
        <v>0</v>
      </c>
      <c r="FI686">
        <v>1</v>
      </c>
      <c r="FJ686">
        <v>0</v>
      </c>
      <c r="FK686">
        <v>0</v>
      </c>
      <c r="FL686">
        <v>0</v>
      </c>
      <c r="FM686">
        <v>0</v>
      </c>
      <c r="FN686">
        <v>0</v>
      </c>
      <c r="FO686">
        <v>81</v>
      </c>
      <c r="FP686">
        <v>41</v>
      </c>
      <c r="FQ686">
        <v>12</v>
      </c>
      <c r="FR686">
        <v>2</v>
      </c>
      <c r="FS686">
        <v>1</v>
      </c>
      <c r="FT686">
        <v>1</v>
      </c>
      <c r="FU686">
        <v>1</v>
      </c>
      <c r="FV686">
        <v>0</v>
      </c>
      <c r="FW686">
        <v>1</v>
      </c>
      <c r="FX686">
        <v>18</v>
      </c>
      <c r="FY686">
        <v>1</v>
      </c>
      <c r="FZ686">
        <v>0</v>
      </c>
      <c r="GA686">
        <v>2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>
        <v>0</v>
      </c>
      <c r="GI686">
        <v>0</v>
      </c>
      <c r="GJ686">
        <v>0</v>
      </c>
      <c r="GK686">
        <v>0</v>
      </c>
      <c r="GL686">
        <v>0</v>
      </c>
      <c r="GM686">
        <v>0</v>
      </c>
      <c r="GN686">
        <v>0</v>
      </c>
      <c r="GO686">
        <v>0</v>
      </c>
      <c r="GP686">
        <v>2</v>
      </c>
      <c r="GQ686">
        <v>0</v>
      </c>
      <c r="GR686">
        <v>0</v>
      </c>
      <c r="GS686">
        <v>0</v>
      </c>
      <c r="GT686">
        <v>0</v>
      </c>
      <c r="GU686">
        <v>41</v>
      </c>
      <c r="GV686">
        <v>68</v>
      </c>
      <c r="GW686">
        <v>10</v>
      </c>
      <c r="GX686">
        <v>18</v>
      </c>
      <c r="GY686">
        <v>3</v>
      </c>
      <c r="GZ686">
        <v>0</v>
      </c>
      <c r="HA686">
        <v>5</v>
      </c>
      <c r="HB686">
        <v>0</v>
      </c>
      <c r="HC686">
        <v>0</v>
      </c>
      <c r="HD686">
        <v>0</v>
      </c>
      <c r="HE686">
        <v>1</v>
      </c>
      <c r="HF686">
        <v>1</v>
      </c>
      <c r="HG686">
        <v>1</v>
      </c>
      <c r="HH686">
        <v>2</v>
      </c>
      <c r="HI686">
        <v>0</v>
      </c>
      <c r="HJ686">
        <v>0</v>
      </c>
      <c r="HK686">
        <v>0</v>
      </c>
      <c r="HL686">
        <v>0</v>
      </c>
      <c r="HM686">
        <v>0</v>
      </c>
      <c r="HN686">
        <v>0</v>
      </c>
      <c r="HO686">
        <v>0</v>
      </c>
      <c r="HP686">
        <v>0</v>
      </c>
      <c r="HQ686">
        <v>0</v>
      </c>
      <c r="HR686">
        <v>0</v>
      </c>
      <c r="HS686">
        <v>0</v>
      </c>
      <c r="HT686">
        <v>1</v>
      </c>
      <c r="HU686">
        <v>0</v>
      </c>
      <c r="HV686">
        <v>0</v>
      </c>
      <c r="HW686">
        <v>26</v>
      </c>
      <c r="HX686">
        <v>68</v>
      </c>
      <c r="HY686">
        <v>44</v>
      </c>
      <c r="HZ686">
        <v>12</v>
      </c>
      <c r="IA686">
        <v>7</v>
      </c>
      <c r="IB686">
        <v>0</v>
      </c>
      <c r="IC686">
        <v>0</v>
      </c>
      <c r="ID686">
        <v>15</v>
      </c>
      <c r="IE686">
        <v>0</v>
      </c>
      <c r="IF686">
        <v>0</v>
      </c>
      <c r="IG686">
        <v>0</v>
      </c>
      <c r="IH686">
        <v>1</v>
      </c>
      <c r="II686">
        <v>0</v>
      </c>
      <c r="IJ686">
        <v>0</v>
      </c>
      <c r="IK686">
        <v>0</v>
      </c>
      <c r="IL686">
        <v>0</v>
      </c>
      <c r="IM686">
        <v>0</v>
      </c>
      <c r="IN686">
        <v>1</v>
      </c>
      <c r="IO686">
        <v>3</v>
      </c>
      <c r="IP686">
        <v>0</v>
      </c>
      <c r="IQ686">
        <v>0</v>
      </c>
      <c r="IR686">
        <v>0</v>
      </c>
      <c r="IS686">
        <v>0</v>
      </c>
      <c r="IT686">
        <v>1</v>
      </c>
      <c r="IU686">
        <v>0</v>
      </c>
      <c r="IV686">
        <v>0</v>
      </c>
      <c r="IW686">
        <v>0</v>
      </c>
      <c r="IX686">
        <v>0</v>
      </c>
      <c r="IY686">
        <v>0</v>
      </c>
      <c r="IZ686">
        <v>0</v>
      </c>
      <c r="JA686">
        <v>1</v>
      </c>
      <c r="JB686">
        <v>1</v>
      </c>
      <c r="JC686">
        <v>2</v>
      </c>
      <c r="JD686">
        <v>44</v>
      </c>
      <c r="JE686">
        <v>5</v>
      </c>
      <c r="JF686">
        <v>3</v>
      </c>
      <c r="JG686">
        <v>0</v>
      </c>
      <c r="JH686">
        <v>0</v>
      </c>
      <c r="JI686">
        <v>0</v>
      </c>
      <c r="JJ686">
        <v>0</v>
      </c>
      <c r="JK686">
        <v>0</v>
      </c>
      <c r="JL686">
        <v>0</v>
      </c>
      <c r="JM686">
        <v>0</v>
      </c>
      <c r="JN686">
        <v>0</v>
      </c>
      <c r="JO686">
        <v>1</v>
      </c>
      <c r="JP686">
        <v>0</v>
      </c>
      <c r="JQ686">
        <v>0</v>
      </c>
      <c r="JR686">
        <v>0</v>
      </c>
      <c r="JS686">
        <v>1</v>
      </c>
      <c r="JT686">
        <v>0</v>
      </c>
      <c r="JU686">
        <v>0</v>
      </c>
      <c r="JV686">
        <v>0</v>
      </c>
      <c r="JW686">
        <v>0</v>
      </c>
      <c r="JX686">
        <v>0</v>
      </c>
      <c r="JY686">
        <v>5</v>
      </c>
      <c r="JZ686">
        <v>1</v>
      </c>
      <c r="KA686">
        <v>0</v>
      </c>
      <c r="KB686">
        <v>0</v>
      </c>
      <c r="KC686">
        <v>0</v>
      </c>
      <c r="KD686">
        <v>0</v>
      </c>
      <c r="KE686">
        <v>0</v>
      </c>
      <c r="KF686">
        <v>1</v>
      </c>
      <c r="KG686">
        <v>0</v>
      </c>
      <c r="KH686">
        <v>0</v>
      </c>
      <c r="KI686">
        <v>0</v>
      </c>
      <c r="KJ686">
        <v>0</v>
      </c>
      <c r="KK686">
        <v>0</v>
      </c>
      <c r="KL686">
        <v>0</v>
      </c>
      <c r="KM686">
        <v>0</v>
      </c>
      <c r="KN686">
        <v>0</v>
      </c>
      <c r="KO686">
        <v>0</v>
      </c>
      <c r="KP686">
        <v>0</v>
      </c>
      <c r="KQ686">
        <v>1</v>
      </c>
      <c r="KR686">
        <v>1</v>
      </c>
      <c r="KS686">
        <v>0</v>
      </c>
      <c r="KT686">
        <v>0</v>
      </c>
      <c r="KU686">
        <v>0</v>
      </c>
      <c r="KV686">
        <v>1</v>
      </c>
      <c r="KW686">
        <v>0</v>
      </c>
      <c r="KX686">
        <v>0</v>
      </c>
      <c r="KY686">
        <v>0</v>
      </c>
      <c r="KZ686">
        <v>0</v>
      </c>
      <c r="LA686">
        <v>0</v>
      </c>
      <c r="LB686">
        <v>0</v>
      </c>
      <c r="LC686">
        <v>0</v>
      </c>
      <c r="LD686">
        <v>0</v>
      </c>
      <c r="LE686">
        <v>0</v>
      </c>
      <c r="LF686">
        <v>0</v>
      </c>
      <c r="LG686">
        <v>0</v>
      </c>
      <c r="LH686">
        <v>0</v>
      </c>
      <c r="LI686">
        <v>0</v>
      </c>
      <c r="LJ686">
        <v>0</v>
      </c>
      <c r="LK686">
        <v>0</v>
      </c>
      <c r="LL686">
        <v>0</v>
      </c>
      <c r="LM686">
        <v>1</v>
      </c>
    </row>
    <row r="687" spans="1:325">
      <c r="A687" t="s">
        <v>579</v>
      </c>
      <c r="B687" t="s">
        <v>547</v>
      </c>
      <c r="C687" t="str">
        <f>"181801"</f>
        <v>181801</v>
      </c>
      <c r="D687" t="s">
        <v>578</v>
      </c>
      <c r="E687">
        <v>22</v>
      </c>
      <c r="F687">
        <v>1124</v>
      </c>
      <c r="G687">
        <v>865</v>
      </c>
      <c r="H687">
        <v>267</v>
      </c>
      <c r="I687">
        <v>598</v>
      </c>
      <c r="J687">
        <v>1</v>
      </c>
      <c r="K687">
        <v>2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598</v>
      </c>
      <c r="T687">
        <v>0</v>
      </c>
      <c r="U687">
        <v>0</v>
      </c>
      <c r="V687">
        <v>598</v>
      </c>
      <c r="W687">
        <v>12</v>
      </c>
      <c r="X687">
        <v>8</v>
      </c>
      <c r="Y687">
        <v>4</v>
      </c>
      <c r="Z687">
        <v>0</v>
      </c>
      <c r="AA687">
        <v>586</v>
      </c>
      <c r="AB687">
        <v>247</v>
      </c>
      <c r="AC687">
        <v>15</v>
      </c>
      <c r="AD687">
        <v>8</v>
      </c>
      <c r="AE687">
        <v>26</v>
      </c>
      <c r="AF687">
        <v>3</v>
      </c>
      <c r="AG687">
        <v>1</v>
      </c>
      <c r="AH687">
        <v>2</v>
      </c>
      <c r="AI687">
        <v>0</v>
      </c>
      <c r="AJ687">
        <v>0</v>
      </c>
      <c r="AK687">
        <v>0</v>
      </c>
      <c r="AL687">
        <v>0</v>
      </c>
      <c r="AM687">
        <v>3</v>
      </c>
      <c r="AN687">
        <v>0</v>
      </c>
      <c r="AO687">
        <v>0</v>
      </c>
      <c r="AP687">
        <v>0</v>
      </c>
      <c r="AQ687">
        <v>1</v>
      </c>
      <c r="AR687">
        <v>0</v>
      </c>
      <c r="AS687">
        <v>1</v>
      </c>
      <c r="AT687">
        <v>0</v>
      </c>
      <c r="AU687">
        <v>0</v>
      </c>
      <c r="AV687">
        <v>1</v>
      </c>
      <c r="AW687">
        <v>0</v>
      </c>
      <c r="AX687">
        <v>0</v>
      </c>
      <c r="AY687">
        <v>0</v>
      </c>
      <c r="AZ687">
        <v>1</v>
      </c>
      <c r="BA687">
        <v>0</v>
      </c>
      <c r="BB687">
        <v>0</v>
      </c>
      <c r="BC687">
        <v>0</v>
      </c>
      <c r="BD687">
        <v>0</v>
      </c>
      <c r="BE687">
        <v>3</v>
      </c>
      <c r="BF687">
        <v>182</v>
      </c>
      <c r="BG687">
        <v>247</v>
      </c>
      <c r="BH687">
        <v>106</v>
      </c>
      <c r="BI687">
        <v>15</v>
      </c>
      <c r="BJ687">
        <v>2</v>
      </c>
      <c r="BK687">
        <v>0</v>
      </c>
      <c r="BL687">
        <v>63</v>
      </c>
      <c r="BM687">
        <v>4</v>
      </c>
      <c r="BN687">
        <v>0</v>
      </c>
      <c r="BO687">
        <v>1</v>
      </c>
      <c r="BP687">
        <v>0</v>
      </c>
      <c r="BQ687">
        <v>0</v>
      </c>
      <c r="BR687">
        <v>17</v>
      </c>
      <c r="BS687">
        <v>0</v>
      </c>
      <c r="BT687">
        <v>0</v>
      </c>
      <c r="BU687">
        <v>1</v>
      </c>
      <c r="BV687">
        <v>1</v>
      </c>
      <c r="BW687">
        <v>0</v>
      </c>
      <c r="BX687">
        <v>0</v>
      </c>
      <c r="BY687">
        <v>0</v>
      </c>
      <c r="BZ687">
        <v>0</v>
      </c>
      <c r="CA687">
        <v>1</v>
      </c>
      <c r="CB687">
        <v>1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106</v>
      </c>
      <c r="CN687">
        <v>12</v>
      </c>
      <c r="CO687">
        <v>4</v>
      </c>
      <c r="CP687">
        <v>0</v>
      </c>
      <c r="CQ687">
        <v>4</v>
      </c>
      <c r="CR687">
        <v>0</v>
      </c>
      <c r="CS687">
        <v>0</v>
      </c>
      <c r="CT687">
        <v>2</v>
      </c>
      <c r="CU687">
        <v>1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1</v>
      </c>
      <c r="DE687">
        <v>12</v>
      </c>
      <c r="DF687">
        <v>42</v>
      </c>
      <c r="DG687">
        <v>2</v>
      </c>
      <c r="DH687">
        <v>2</v>
      </c>
      <c r="DI687">
        <v>10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1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27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42</v>
      </c>
      <c r="EJ687">
        <v>54</v>
      </c>
      <c r="EK687">
        <v>1</v>
      </c>
      <c r="EL687">
        <v>52</v>
      </c>
      <c r="EM687">
        <v>0</v>
      </c>
      <c r="EN687">
        <v>0</v>
      </c>
      <c r="EO687">
        <v>0</v>
      </c>
      <c r="EP687">
        <v>0</v>
      </c>
      <c r="EQ687">
        <v>0</v>
      </c>
      <c r="ER687">
        <v>0</v>
      </c>
      <c r="ES687">
        <v>0</v>
      </c>
      <c r="ET687">
        <v>0</v>
      </c>
      <c r="EU687">
        <v>0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1</v>
      </c>
      <c r="FF687">
        <v>0</v>
      </c>
      <c r="FG687">
        <v>0</v>
      </c>
      <c r="FH687">
        <v>0</v>
      </c>
      <c r="FI687">
        <v>0</v>
      </c>
      <c r="FJ687">
        <v>0</v>
      </c>
      <c r="FK687">
        <v>0</v>
      </c>
      <c r="FL687">
        <v>0</v>
      </c>
      <c r="FM687">
        <v>0</v>
      </c>
      <c r="FN687">
        <v>0</v>
      </c>
      <c r="FO687">
        <v>54</v>
      </c>
      <c r="FP687">
        <v>55</v>
      </c>
      <c r="FQ687">
        <v>29</v>
      </c>
      <c r="FR687">
        <v>1</v>
      </c>
      <c r="FS687">
        <v>0</v>
      </c>
      <c r="FT687">
        <v>1</v>
      </c>
      <c r="FU687">
        <v>5</v>
      </c>
      <c r="FV687">
        <v>0</v>
      </c>
      <c r="FW687">
        <v>2</v>
      </c>
      <c r="FX687">
        <v>12</v>
      </c>
      <c r="FY687">
        <v>0</v>
      </c>
      <c r="FZ687">
        <v>0</v>
      </c>
      <c r="GA687">
        <v>1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1</v>
      </c>
      <c r="GI687">
        <v>0</v>
      </c>
      <c r="GJ687">
        <v>0</v>
      </c>
      <c r="GK687">
        <v>0</v>
      </c>
      <c r="GL687">
        <v>1</v>
      </c>
      <c r="GM687">
        <v>0</v>
      </c>
      <c r="GN687">
        <v>0</v>
      </c>
      <c r="GO687">
        <v>0</v>
      </c>
      <c r="GP687">
        <v>1</v>
      </c>
      <c r="GQ687">
        <v>0</v>
      </c>
      <c r="GR687">
        <v>0</v>
      </c>
      <c r="GS687">
        <v>1</v>
      </c>
      <c r="GT687">
        <v>0</v>
      </c>
      <c r="GU687">
        <v>55</v>
      </c>
      <c r="GV687">
        <v>47</v>
      </c>
      <c r="GW687">
        <v>6</v>
      </c>
      <c r="GX687">
        <v>8</v>
      </c>
      <c r="GY687">
        <v>3</v>
      </c>
      <c r="GZ687">
        <v>1</v>
      </c>
      <c r="HA687">
        <v>2</v>
      </c>
      <c r="HB687">
        <v>2</v>
      </c>
      <c r="HC687">
        <v>0</v>
      </c>
      <c r="HD687">
        <v>1</v>
      </c>
      <c r="HE687">
        <v>2</v>
      </c>
      <c r="HF687">
        <v>3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1</v>
      </c>
      <c r="HM687">
        <v>0</v>
      </c>
      <c r="HN687">
        <v>0</v>
      </c>
      <c r="HO687">
        <v>0</v>
      </c>
      <c r="HP687">
        <v>0</v>
      </c>
      <c r="HQ687">
        <v>0</v>
      </c>
      <c r="HR687">
        <v>0</v>
      </c>
      <c r="HS687">
        <v>2</v>
      </c>
      <c r="HT687">
        <v>2</v>
      </c>
      <c r="HU687">
        <v>0</v>
      </c>
      <c r="HV687">
        <v>0</v>
      </c>
      <c r="HW687">
        <v>14</v>
      </c>
      <c r="HX687">
        <v>47</v>
      </c>
      <c r="HY687">
        <v>15</v>
      </c>
      <c r="HZ687">
        <v>3</v>
      </c>
      <c r="IA687">
        <v>2</v>
      </c>
      <c r="IB687">
        <v>0</v>
      </c>
      <c r="IC687">
        <v>0</v>
      </c>
      <c r="ID687">
        <v>3</v>
      </c>
      <c r="IE687">
        <v>1</v>
      </c>
      <c r="IF687">
        <v>0</v>
      </c>
      <c r="IG687">
        <v>0</v>
      </c>
      <c r="IH687">
        <v>1</v>
      </c>
      <c r="II687">
        <v>1</v>
      </c>
      <c r="IJ687">
        <v>1</v>
      </c>
      <c r="IK687">
        <v>0</v>
      </c>
      <c r="IL687">
        <v>0</v>
      </c>
      <c r="IM687">
        <v>0</v>
      </c>
      <c r="IN687">
        <v>0</v>
      </c>
      <c r="IO687">
        <v>0</v>
      </c>
      <c r="IP687">
        <v>0</v>
      </c>
      <c r="IQ687">
        <v>0</v>
      </c>
      <c r="IR687">
        <v>1</v>
      </c>
      <c r="IS687">
        <v>0</v>
      </c>
      <c r="IT687">
        <v>2</v>
      </c>
      <c r="IU687">
        <v>0</v>
      </c>
      <c r="IV687">
        <v>0</v>
      </c>
      <c r="IW687">
        <v>0</v>
      </c>
      <c r="IX687">
        <v>0</v>
      </c>
      <c r="IY687">
        <v>0</v>
      </c>
      <c r="IZ687">
        <v>0</v>
      </c>
      <c r="JA687">
        <v>0</v>
      </c>
      <c r="JB687">
        <v>0</v>
      </c>
      <c r="JC687">
        <v>0</v>
      </c>
      <c r="JD687">
        <v>15</v>
      </c>
      <c r="JE687">
        <v>4</v>
      </c>
      <c r="JF687">
        <v>1</v>
      </c>
      <c r="JG687">
        <v>0</v>
      </c>
      <c r="JH687">
        <v>0</v>
      </c>
      <c r="JI687">
        <v>0</v>
      </c>
      <c r="JJ687">
        <v>1</v>
      </c>
      <c r="JK687">
        <v>1</v>
      </c>
      <c r="JL687">
        <v>0</v>
      </c>
      <c r="JM687">
        <v>0</v>
      </c>
      <c r="JN687">
        <v>0</v>
      </c>
      <c r="JO687">
        <v>0</v>
      </c>
      <c r="JP687">
        <v>1</v>
      </c>
      <c r="JQ687">
        <v>0</v>
      </c>
      <c r="JR687">
        <v>0</v>
      </c>
      <c r="JS687">
        <v>0</v>
      </c>
      <c r="JT687">
        <v>0</v>
      </c>
      <c r="JU687">
        <v>0</v>
      </c>
      <c r="JV687">
        <v>0</v>
      </c>
      <c r="JW687">
        <v>0</v>
      </c>
      <c r="JX687">
        <v>0</v>
      </c>
      <c r="JY687">
        <v>4</v>
      </c>
      <c r="JZ687">
        <v>4</v>
      </c>
      <c r="KA687">
        <v>0</v>
      </c>
      <c r="KB687">
        <v>0</v>
      </c>
      <c r="KC687">
        <v>2</v>
      </c>
      <c r="KD687">
        <v>0</v>
      </c>
      <c r="KE687">
        <v>0</v>
      </c>
      <c r="KF687">
        <v>0</v>
      </c>
      <c r="KG687">
        <v>0</v>
      </c>
      <c r="KH687">
        <v>0</v>
      </c>
      <c r="KI687">
        <v>0</v>
      </c>
      <c r="KJ687">
        <v>0</v>
      </c>
      <c r="KK687">
        <v>0</v>
      </c>
      <c r="KL687">
        <v>1</v>
      </c>
      <c r="KM687">
        <v>0</v>
      </c>
      <c r="KN687">
        <v>0</v>
      </c>
      <c r="KO687">
        <v>0</v>
      </c>
      <c r="KP687">
        <v>1</v>
      </c>
      <c r="KQ687">
        <v>4</v>
      </c>
      <c r="KR687">
        <v>0</v>
      </c>
      <c r="KS687">
        <v>0</v>
      </c>
      <c r="KT687">
        <v>0</v>
      </c>
      <c r="KU687">
        <v>0</v>
      </c>
      <c r="KV687">
        <v>0</v>
      </c>
      <c r="KW687">
        <v>0</v>
      </c>
      <c r="KX687">
        <v>0</v>
      </c>
      <c r="KY687">
        <v>0</v>
      </c>
      <c r="KZ687">
        <v>0</v>
      </c>
      <c r="LA687">
        <v>0</v>
      </c>
      <c r="LB687">
        <v>0</v>
      </c>
      <c r="LC687">
        <v>0</v>
      </c>
      <c r="LD687">
        <v>0</v>
      </c>
      <c r="LE687">
        <v>0</v>
      </c>
      <c r="LF687">
        <v>0</v>
      </c>
      <c r="LG687">
        <v>0</v>
      </c>
      <c r="LH687">
        <v>0</v>
      </c>
      <c r="LI687">
        <v>0</v>
      </c>
      <c r="LJ687">
        <v>0</v>
      </c>
      <c r="LK687">
        <v>0</v>
      </c>
      <c r="LL687">
        <v>0</v>
      </c>
      <c r="LM687">
        <v>0</v>
      </c>
    </row>
    <row r="688" spans="1:325">
      <c r="A688" t="s">
        <v>577</v>
      </c>
      <c r="B688" t="s">
        <v>547</v>
      </c>
      <c r="C688" t="str">
        <f>"181801"</f>
        <v>181801</v>
      </c>
      <c r="D688" t="s">
        <v>576</v>
      </c>
      <c r="E688">
        <v>23</v>
      </c>
      <c r="F688">
        <v>1157</v>
      </c>
      <c r="G688">
        <v>899</v>
      </c>
      <c r="H688">
        <v>320</v>
      </c>
      <c r="I688">
        <v>579</v>
      </c>
      <c r="J688">
        <v>2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579</v>
      </c>
      <c r="T688">
        <v>0</v>
      </c>
      <c r="U688">
        <v>0</v>
      </c>
      <c r="V688">
        <v>579</v>
      </c>
      <c r="W688">
        <v>10</v>
      </c>
      <c r="X688">
        <v>6</v>
      </c>
      <c r="Y688">
        <v>2</v>
      </c>
      <c r="Z688">
        <v>0</v>
      </c>
      <c r="AA688">
        <v>569</v>
      </c>
      <c r="AB688">
        <v>238</v>
      </c>
      <c r="AC688">
        <v>14</v>
      </c>
      <c r="AD688">
        <v>4</v>
      </c>
      <c r="AE688">
        <v>41</v>
      </c>
      <c r="AF688">
        <v>4</v>
      </c>
      <c r="AG688">
        <v>4</v>
      </c>
      <c r="AH688">
        <v>0</v>
      </c>
      <c r="AI688">
        <v>0</v>
      </c>
      <c r="AJ688">
        <v>0</v>
      </c>
      <c r="AK688">
        <v>0</v>
      </c>
      <c r="AL688">
        <v>1</v>
      </c>
      <c r="AM688">
        <v>4</v>
      </c>
      <c r="AN688">
        <v>0</v>
      </c>
      <c r="AO688">
        <v>0</v>
      </c>
      <c r="AP688">
        <v>3</v>
      </c>
      <c r="AQ688">
        <v>0</v>
      </c>
      <c r="AR688">
        <v>0</v>
      </c>
      <c r="AS688">
        <v>1</v>
      </c>
      <c r="AT688">
        <v>0</v>
      </c>
      <c r="AU688">
        <v>0</v>
      </c>
      <c r="AV688">
        <v>0</v>
      </c>
      <c r="AW688">
        <v>1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2</v>
      </c>
      <c r="BF688">
        <v>159</v>
      </c>
      <c r="BG688">
        <v>238</v>
      </c>
      <c r="BH688">
        <v>99</v>
      </c>
      <c r="BI688">
        <v>16</v>
      </c>
      <c r="BJ688">
        <v>3</v>
      </c>
      <c r="BK688">
        <v>1</v>
      </c>
      <c r="BL688">
        <v>56</v>
      </c>
      <c r="BM688">
        <v>3</v>
      </c>
      <c r="BN688">
        <v>0</v>
      </c>
      <c r="BO688">
        <v>2</v>
      </c>
      <c r="BP688">
        <v>0</v>
      </c>
      <c r="BQ688">
        <v>0</v>
      </c>
      <c r="BR688">
        <v>10</v>
      </c>
      <c r="BS688">
        <v>0</v>
      </c>
      <c r="BT688">
        <v>0</v>
      </c>
      <c r="BU688">
        <v>1</v>
      </c>
      <c r="BV688">
        <v>0</v>
      </c>
      <c r="BW688">
        <v>0</v>
      </c>
      <c r="BX688">
        <v>1</v>
      </c>
      <c r="BY688">
        <v>0</v>
      </c>
      <c r="BZ688">
        <v>0</v>
      </c>
      <c r="CA688">
        <v>1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3</v>
      </c>
      <c r="CL688">
        <v>2</v>
      </c>
      <c r="CM688">
        <v>99</v>
      </c>
      <c r="CN688">
        <v>9</v>
      </c>
      <c r="CO688">
        <v>4</v>
      </c>
      <c r="CP688">
        <v>1</v>
      </c>
      <c r="CQ688">
        <v>2</v>
      </c>
      <c r="CR688">
        <v>0</v>
      </c>
      <c r="CS688">
        <v>0</v>
      </c>
      <c r="CT688">
        <v>1</v>
      </c>
      <c r="CU688">
        <v>1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9</v>
      </c>
      <c r="DF688">
        <v>33</v>
      </c>
      <c r="DG688">
        <v>10</v>
      </c>
      <c r="DH688">
        <v>0</v>
      </c>
      <c r="DI688">
        <v>11</v>
      </c>
      <c r="DJ688">
        <v>2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2</v>
      </c>
      <c r="DU688">
        <v>0</v>
      </c>
      <c r="DV688">
        <v>5</v>
      </c>
      <c r="DW688">
        <v>0</v>
      </c>
      <c r="DX688">
        <v>0</v>
      </c>
      <c r="DY688">
        <v>0</v>
      </c>
      <c r="DZ688">
        <v>1</v>
      </c>
      <c r="EA688">
        <v>1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1</v>
      </c>
      <c r="EI688">
        <v>33</v>
      </c>
      <c r="EJ688">
        <v>66</v>
      </c>
      <c r="EK688">
        <v>0</v>
      </c>
      <c r="EL688">
        <v>66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0</v>
      </c>
      <c r="FL688">
        <v>0</v>
      </c>
      <c r="FM688">
        <v>0</v>
      </c>
      <c r="FN688">
        <v>0</v>
      </c>
      <c r="FO688">
        <v>66</v>
      </c>
      <c r="FP688">
        <v>46</v>
      </c>
      <c r="FQ688">
        <v>25</v>
      </c>
      <c r="FR688">
        <v>0</v>
      </c>
      <c r="FS688">
        <v>2</v>
      </c>
      <c r="FT688">
        <v>1</v>
      </c>
      <c r="FU688">
        <v>0</v>
      </c>
      <c r="FV688">
        <v>3</v>
      </c>
      <c r="FW688">
        <v>0</v>
      </c>
      <c r="FX688">
        <v>4</v>
      </c>
      <c r="FY688">
        <v>1</v>
      </c>
      <c r="FZ688">
        <v>0</v>
      </c>
      <c r="GA688">
        <v>1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>
        <v>0</v>
      </c>
      <c r="GI688">
        <v>0</v>
      </c>
      <c r="GJ688">
        <v>0</v>
      </c>
      <c r="GK688">
        <v>0</v>
      </c>
      <c r="GL688">
        <v>1</v>
      </c>
      <c r="GM688">
        <v>0</v>
      </c>
      <c r="GN688">
        <v>0</v>
      </c>
      <c r="GO688">
        <v>0</v>
      </c>
      <c r="GP688">
        <v>4</v>
      </c>
      <c r="GQ688">
        <v>0</v>
      </c>
      <c r="GR688">
        <v>0</v>
      </c>
      <c r="GS688">
        <v>0</v>
      </c>
      <c r="GT688">
        <v>4</v>
      </c>
      <c r="GU688">
        <v>46</v>
      </c>
      <c r="GV688">
        <v>50</v>
      </c>
      <c r="GW688">
        <v>14</v>
      </c>
      <c r="GX688">
        <v>14</v>
      </c>
      <c r="GY688">
        <v>1</v>
      </c>
      <c r="GZ688">
        <v>0</v>
      </c>
      <c r="HA688">
        <v>1</v>
      </c>
      <c r="HB688">
        <v>1</v>
      </c>
      <c r="HC688">
        <v>1</v>
      </c>
      <c r="HD688">
        <v>2</v>
      </c>
      <c r="HE688">
        <v>1</v>
      </c>
      <c r="HF688">
        <v>0</v>
      </c>
      <c r="HG688">
        <v>0</v>
      </c>
      <c r="HH688">
        <v>0</v>
      </c>
      <c r="HI688">
        <v>0</v>
      </c>
      <c r="HJ688">
        <v>0</v>
      </c>
      <c r="HK688">
        <v>0</v>
      </c>
      <c r="HL688">
        <v>0</v>
      </c>
      <c r="HM688">
        <v>0</v>
      </c>
      <c r="HN688">
        <v>0</v>
      </c>
      <c r="HO688">
        <v>0</v>
      </c>
      <c r="HP688">
        <v>0</v>
      </c>
      <c r="HQ688">
        <v>0</v>
      </c>
      <c r="HR688">
        <v>1</v>
      </c>
      <c r="HS688">
        <v>0</v>
      </c>
      <c r="HT688">
        <v>1</v>
      </c>
      <c r="HU688">
        <v>0</v>
      </c>
      <c r="HV688">
        <v>0</v>
      </c>
      <c r="HW688">
        <v>13</v>
      </c>
      <c r="HX688">
        <v>50</v>
      </c>
      <c r="HY688">
        <v>20</v>
      </c>
      <c r="HZ688">
        <v>12</v>
      </c>
      <c r="IA688">
        <v>2</v>
      </c>
      <c r="IB688">
        <v>0</v>
      </c>
      <c r="IC688">
        <v>0</v>
      </c>
      <c r="ID688">
        <v>4</v>
      </c>
      <c r="IE688">
        <v>0</v>
      </c>
      <c r="IF688">
        <v>0</v>
      </c>
      <c r="IG688">
        <v>0</v>
      </c>
      <c r="IH688">
        <v>0</v>
      </c>
      <c r="II688">
        <v>0</v>
      </c>
      <c r="IJ688">
        <v>0</v>
      </c>
      <c r="IK688">
        <v>0</v>
      </c>
      <c r="IL688">
        <v>1</v>
      </c>
      <c r="IM688">
        <v>1</v>
      </c>
      <c r="IN688">
        <v>0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0</v>
      </c>
      <c r="IZ688">
        <v>0</v>
      </c>
      <c r="JA688">
        <v>0</v>
      </c>
      <c r="JB688">
        <v>0</v>
      </c>
      <c r="JC688">
        <v>0</v>
      </c>
      <c r="JD688">
        <v>20</v>
      </c>
      <c r="JE688">
        <v>2</v>
      </c>
      <c r="JF688">
        <v>0</v>
      </c>
      <c r="JG688">
        <v>0</v>
      </c>
      <c r="JH688">
        <v>0</v>
      </c>
      <c r="JI688">
        <v>0</v>
      </c>
      <c r="JJ688">
        <v>1</v>
      </c>
      <c r="JK688">
        <v>0</v>
      </c>
      <c r="JL688">
        <v>0</v>
      </c>
      <c r="JM688">
        <v>0</v>
      </c>
      <c r="JN688">
        <v>0</v>
      </c>
      <c r="JO688">
        <v>0</v>
      </c>
      <c r="JP688">
        <v>0</v>
      </c>
      <c r="JQ688">
        <v>0</v>
      </c>
      <c r="JR688">
        <v>0</v>
      </c>
      <c r="JS688">
        <v>0</v>
      </c>
      <c r="JT688">
        <v>0</v>
      </c>
      <c r="JU688">
        <v>1</v>
      </c>
      <c r="JV688">
        <v>0</v>
      </c>
      <c r="JW688">
        <v>0</v>
      </c>
      <c r="JX688">
        <v>0</v>
      </c>
      <c r="JY688">
        <v>2</v>
      </c>
      <c r="JZ688">
        <v>4</v>
      </c>
      <c r="KA688">
        <v>2</v>
      </c>
      <c r="KB688">
        <v>0</v>
      </c>
      <c r="KC688">
        <v>0</v>
      </c>
      <c r="KD688">
        <v>0</v>
      </c>
      <c r="KE688">
        <v>0</v>
      </c>
      <c r="KF688">
        <v>0</v>
      </c>
      <c r="KG688">
        <v>0</v>
      </c>
      <c r="KH688">
        <v>0</v>
      </c>
      <c r="KI688">
        <v>1</v>
      </c>
      <c r="KJ688">
        <v>0</v>
      </c>
      <c r="KK688">
        <v>0</v>
      </c>
      <c r="KL688">
        <v>0</v>
      </c>
      <c r="KM688">
        <v>0</v>
      </c>
      <c r="KN688">
        <v>1</v>
      </c>
      <c r="KO688">
        <v>0</v>
      </c>
      <c r="KP688">
        <v>0</v>
      </c>
      <c r="KQ688">
        <v>4</v>
      </c>
      <c r="KR688">
        <v>2</v>
      </c>
      <c r="KS688">
        <v>1</v>
      </c>
      <c r="KT688">
        <v>0</v>
      </c>
      <c r="KU688">
        <v>0</v>
      </c>
      <c r="KV688">
        <v>1</v>
      </c>
      <c r="KW688">
        <v>0</v>
      </c>
      <c r="KX688">
        <v>0</v>
      </c>
      <c r="KY688">
        <v>0</v>
      </c>
      <c r="KZ688">
        <v>0</v>
      </c>
      <c r="LA688">
        <v>0</v>
      </c>
      <c r="LB688">
        <v>0</v>
      </c>
      <c r="LC688">
        <v>0</v>
      </c>
      <c r="LD688">
        <v>0</v>
      </c>
      <c r="LE688">
        <v>0</v>
      </c>
      <c r="LF688">
        <v>0</v>
      </c>
      <c r="LG688">
        <v>0</v>
      </c>
      <c r="LH688">
        <v>0</v>
      </c>
      <c r="LI688">
        <v>0</v>
      </c>
      <c r="LJ688">
        <v>0</v>
      </c>
      <c r="LK688">
        <v>0</v>
      </c>
      <c r="LL688">
        <v>0</v>
      </c>
      <c r="LM688">
        <v>2</v>
      </c>
    </row>
    <row r="689" spans="1:325">
      <c r="A689" t="s">
        <v>575</v>
      </c>
      <c r="B689" t="s">
        <v>547</v>
      </c>
      <c r="C689" t="str">
        <f>"181801"</f>
        <v>181801</v>
      </c>
      <c r="D689" t="s">
        <v>574</v>
      </c>
      <c r="E689">
        <v>24</v>
      </c>
      <c r="F689">
        <v>1993</v>
      </c>
      <c r="G689">
        <v>1540</v>
      </c>
      <c r="H689">
        <v>501</v>
      </c>
      <c r="I689">
        <v>1039</v>
      </c>
      <c r="J689">
        <v>2</v>
      </c>
      <c r="K689">
        <v>7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1039</v>
      </c>
      <c r="T689">
        <v>0</v>
      </c>
      <c r="U689">
        <v>0</v>
      </c>
      <c r="V689">
        <v>1039</v>
      </c>
      <c r="W689">
        <v>23</v>
      </c>
      <c r="X689">
        <v>17</v>
      </c>
      <c r="Y689">
        <v>5</v>
      </c>
      <c r="Z689">
        <v>0</v>
      </c>
      <c r="AA689">
        <v>1016</v>
      </c>
      <c r="AB689">
        <v>471</v>
      </c>
      <c r="AC689">
        <v>22</v>
      </c>
      <c r="AD689">
        <v>4</v>
      </c>
      <c r="AE689">
        <v>47</v>
      </c>
      <c r="AF689">
        <v>2</v>
      </c>
      <c r="AG689">
        <v>6</v>
      </c>
      <c r="AH689">
        <v>1</v>
      </c>
      <c r="AI689">
        <v>0</v>
      </c>
      <c r="AJ689">
        <v>6</v>
      </c>
      <c r="AK689">
        <v>1</v>
      </c>
      <c r="AL689">
        <v>3</v>
      </c>
      <c r="AM689">
        <v>5</v>
      </c>
      <c r="AN689">
        <v>2</v>
      </c>
      <c r="AO689">
        <v>4</v>
      </c>
      <c r="AP689">
        <v>4</v>
      </c>
      <c r="AQ689">
        <v>2</v>
      </c>
      <c r="AR689">
        <v>0</v>
      </c>
      <c r="AS689">
        <v>0</v>
      </c>
      <c r="AT689">
        <v>1</v>
      </c>
      <c r="AU689">
        <v>1</v>
      </c>
      <c r="AV689">
        <v>0</v>
      </c>
      <c r="AW689">
        <v>2</v>
      </c>
      <c r="AX689">
        <v>1</v>
      </c>
      <c r="AY689">
        <v>0</v>
      </c>
      <c r="AZ689">
        <v>1</v>
      </c>
      <c r="BA689">
        <v>1</v>
      </c>
      <c r="BB689">
        <v>2</v>
      </c>
      <c r="BC689">
        <v>1</v>
      </c>
      <c r="BD689">
        <v>1</v>
      </c>
      <c r="BE689">
        <v>5</v>
      </c>
      <c r="BF689">
        <v>346</v>
      </c>
      <c r="BG689">
        <v>471</v>
      </c>
      <c r="BH689">
        <v>173</v>
      </c>
      <c r="BI689">
        <v>39</v>
      </c>
      <c r="BJ689">
        <v>2</v>
      </c>
      <c r="BK689">
        <v>1</v>
      </c>
      <c r="BL689">
        <v>107</v>
      </c>
      <c r="BM689">
        <v>4</v>
      </c>
      <c r="BN689">
        <v>0</v>
      </c>
      <c r="BO689">
        <v>1</v>
      </c>
      <c r="BP689">
        <v>0</v>
      </c>
      <c r="BQ689">
        <v>1</v>
      </c>
      <c r="BR689">
        <v>8</v>
      </c>
      <c r="BS689">
        <v>0</v>
      </c>
      <c r="BT689">
        <v>0</v>
      </c>
      <c r="BU689">
        <v>1</v>
      </c>
      <c r="BV689">
        <v>1</v>
      </c>
      <c r="BW689">
        <v>0</v>
      </c>
      <c r="BX689">
        <v>0</v>
      </c>
      <c r="BY689">
        <v>0</v>
      </c>
      <c r="BZ689">
        <v>1</v>
      </c>
      <c r="CA689">
        <v>1</v>
      </c>
      <c r="CB689">
        <v>0</v>
      </c>
      <c r="CC689">
        <v>0</v>
      </c>
      <c r="CD689">
        <v>4</v>
      </c>
      <c r="CE689">
        <v>0</v>
      </c>
      <c r="CF689">
        <v>0</v>
      </c>
      <c r="CG689">
        <v>2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173</v>
      </c>
      <c r="CN689">
        <v>16</v>
      </c>
      <c r="CO689">
        <v>3</v>
      </c>
      <c r="CP689">
        <v>5</v>
      </c>
      <c r="CQ689">
        <v>2</v>
      </c>
      <c r="CR689">
        <v>1</v>
      </c>
      <c r="CS689">
        <v>0</v>
      </c>
      <c r="CT689">
        <v>1</v>
      </c>
      <c r="CU689">
        <v>1</v>
      </c>
      <c r="CV689">
        <v>0</v>
      </c>
      <c r="CW689">
        <v>0</v>
      </c>
      <c r="CX689">
        <v>1</v>
      </c>
      <c r="CY689">
        <v>0</v>
      </c>
      <c r="CZ689">
        <v>1</v>
      </c>
      <c r="DA689">
        <v>0</v>
      </c>
      <c r="DB689">
        <v>0</v>
      </c>
      <c r="DC689">
        <v>0</v>
      </c>
      <c r="DD689">
        <v>1</v>
      </c>
      <c r="DE689">
        <v>16</v>
      </c>
      <c r="DF689">
        <v>42</v>
      </c>
      <c r="DG689">
        <v>14</v>
      </c>
      <c r="DH689">
        <v>1</v>
      </c>
      <c r="DI689">
        <v>13</v>
      </c>
      <c r="DJ689">
        <v>1</v>
      </c>
      <c r="DK689">
        <v>1</v>
      </c>
      <c r="DL689">
        <v>2</v>
      </c>
      <c r="DM689">
        <v>1</v>
      </c>
      <c r="DN689">
        <v>1</v>
      </c>
      <c r="DO689">
        <v>0</v>
      </c>
      <c r="DP689">
        <v>0</v>
      </c>
      <c r="DQ689">
        <v>0</v>
      </c>
      <c r="DR689">
        <v>1</v>
      </c>
      <c r="DS689">
        <v>0</v>
      </c>
      <c r="DT689">
        <v>0</v>
      </c>
      <c r="DU689">
        <v>0</v>
      </c>
      <c r="DV689">
        <v>5</v>
      </c>
      <c r="DW689">
        <v>0</v>
      </c>
      <c r="DX689">
        <v>0</v>
      </c>
      <c r="DY689">
        <v>1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1</v>
      </c>
      <c r="EI689">
        <v>42</v>
      </c>
      <c r="EJ689">
        <v>136</v>
      </c>
      <c r="EK689">
        <v>1</v>
      </c>
      <c r="EL689">
        <v>133</v>
      </c>
      <c r="EM689">
        <v>0</v>
      </c>
      <c r="EN689">
        <v>0</v>
      </c>
      <c r="EO689">
        <v>0</v>
      </c>
      <c r="EP689">
        <v>0</v>
      </c>
      <c r="EQ689">
        <v>0</v>
      </c>
      <c r="ER689">
        <v>0</v>
      </c>
      <c r="ES689">
        <v>1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1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136</v>
      </c>
      <c r="FP689">
        <v>42</v>
      </c>
      <c r="FQ689">
        <v>16</v>
      </c>
      <c r="FR689">
        <v>0</v>
      </c>
      <c r="FS689">
        <v>0</v>
      </c>
      <c r="FT689">
        <v>0</v>
      </c>
      <c r="FU689">
        <v>3</v>
      </c>
      <c r="FV689">
        <v>2</v>
      </c>
      <c r="FW689">
        <v>1</v>
      </c>
      <c r="FX689">
        <v>10</v>
      </c>
      <c r="FY689">
        <v>1</v>
      </c>
      <c r="FZ689">
        <v>1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1</v>
      </c>
      <c r="GG689">
        <v>0</v>
      </c>
      <c r="GH689">
        <v>0</v>
      </c>
      <c r="GI689">
        <v>0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6</v>
      </c>
      <c r="GQ689">
        <v>0</v>
      </c>
      <c r="GR689">
        <v>0</v>
      </c>
      <c r="GS689">
        <v>0</v>
      </c>
      <c r="GT689">
        <v>1</v>
      </c>
      <c r="GU689">
        <v>42</v>
      </c>
      <c r="GV689">
        <v>103</v>
      </c>
      <c r="GW689">
        <v>10</v>
      </c>
      <c r="GX689">
        <v>13</v>
      </c>
      <c r="GY689">
        <v>4</v>
      </c>
      <c r="GZ689">
        <v>3</v>
      </c>
      <c r="HA689">
        <v>6</v>
      </c>
      <c r="HB689">
        <v>3</v>
      </c>
      <c r="HC689">
        <v>0</v>
      </c>
      <c r="HD689">
        <v>3</v>
      </c>
      <c r="HE689">
        <v>0</v>
      </c>
      <c r="HF689">
        <v>0</v>
      </c>
      <c r="HG689">
        <v>3</v>
      </c>
      <c r="HH689">
        <v>1</v>
      </c>
      <c r="HI689">
        <v>0</v>
      </c>
      <c r="HJ689">
        <v>1</v>
      </c>
      <c r="HK689">
        <v>0</v>
      </c>
      <c r="HL689">
        <v>1</v>
      </c>
      <c r="HM689">
        <v>0</v>
      </c>
      <c r="HN689">
        <v>2</v>
      </c>
      <c r="HO689">
        <v>1</v>
      </c>
      <c r="HP689">
        <v>0</v>
      </c>
      <c r="HQ689">
        <v>1</v>
      </c>
      <c r="HR689">
        <v>0</v>
      </c>
      <c r="HS689">
        <v>0</v>
      </c>
      <c r="HT689">
        <v>3</v>
      </c>
      <c r="HU689">
        <v>0</v>
      </c>
      <c r="HV689">
        <v>1</v>
      </c>
      <c r="HW689">
        <v>47</v>
      </c>
      <c r="HX689">
        <v>103</v>
      </c>
      <c r="HY689">
        <v>26</v>
      </c>
      <c r="HZ689">
        <v>6</v>
      </c>
      <c r="IA689">
        <v>2</v>
      </c>
      <c r="IB689">
        <v>1</v>
      </c>
      <c r="IC689">
        <v>0</v>
      </c>
      <c r="ID689">
        <v>14</v>
      </c>
      <c r="IE689">
        <v>0</v>
      </c>
      <c r="IF689">
        <v>0</v>
      </c>
      <c r="IG689">
        <v>0</v>
      </c>
      <c r="IH689">
        <v>0</v>
      </c>
      <c r="II689">
        <v>0</v>
      </c>
      <c r="IJ689">
        <v>0</v>
      </c>
      <c r="IK689">
        <v>0</v>
      </c>
      <c r="IL689">
        <v>0</v>
      </c>
      <c r="IM689">
        <v>0</v>
      </c>
      <c r="IN689">
        <v>0</v>
      </c>
      <c r="IO689">
        <v>0</v>
      </c>
      <c r="IP689">
        <v>0</v>
      </c>
      <c r="IQ689">
        <v>1</v>
      </c>
      <c r="IR689">
        <v>0</v>
      </c>
      <c r="IS689">
        <v>0</v>
      </c>
      <c r="IT689">
        <v>0</v>
      </c>
      <c r="IU689">
        <v>0</v>
      </c>
      <c r="IV689">
        <v>1</v>
      </c>
      <c r="IW689">
        <v>0</v>
      </c>
      <c r="IX689">
        <v>0</v>
      </c>
      <c r="IY689">
        <v>0</v>
      </c>
      <c r="IZ689">
        <v>0</v>
      </c>
      <c r="JA689">
        <v>1</v>
      </c>
      <c r="JB689">
        <v>0</v>
      </c>
      <c r="JC689">
        <v>0</v>
      </c>
      <c r="JD689">
        <v>26</v>
      </c>
      <c r="JE689">
        <v>3</v>
      </c>
      <c r="JF689">
        <v>1</v>
      </c>
      <c r="JG689">
        <v>1</v>
      </c>
      <c r="JH689">
        <v>0</v>
      </c>
      <c r="JI689">
        <v>0</v>
      </c>
      <c r="JJ689">
        <v>0</v>
      </c>
      <c r="JK689">
        <v>0</v>
      </c>
      <c r="JL689">
        <v>0</v>
      </c>
      <c r="JM689">
        <v>0</v>
      </c>
      <c r="JN689">
        <v>0</v>
      </c>
      <c r="JO689">
        <v>0</v>
      </c>
      <c r="JP689">
        <v>0</v>
      </c>
      <c r="JQ689">
        <v>0</v>
      </c>
      <c r="JR689">
        <v>0</v>
      </c>
      <c r="JS689">
        <v>0</v>
      </c>
      <c r="JT689">
        <v>0</v>
      </c>
      <c r="JU689">
        <v>0</v>
      </c>
      <c r="JV689">
        <v>0</v>
      </c>
      <c r="JW689">
        <v>0</v>
      </c>
      <c r="JX689">
        <v>1</v>
      </c>
      <c r="JY689">
        <v>3</v>
      </c>
      <c r="JZ689">
        <v>3</v>
      </c>
      <c r="KA689">
        <v>0</v>
      </c>
      <c r="KB689">
        <v>0</v>
      </c>
      <c r="KC689">
        <v>0</v>
      </c>
      <c r="KD689">
        <v>0</v>
      </c>
      <c r="KE689">
        <v>0</v>
      </c>
      <c r="KF689">
        <v>1</v>
      </c>
      <c r="KG689">
        <v>0</v>
      </c>
      <c r="KH689">
        <v>0</v>
      </c>
      <c r="KI689">
        <v>0</v>
      </c>
      <c r="KJ689">
        <v>1</v>
      </c>
      <c r="KK689">
        <v>0</v>
      </c>
      <c r="KL689">
        <v>0</v>
      </c>
      <c r="KM689">
        <v>0</v>
      </c>
      <c r="KN689">
        <v>1</v>
      </c>
      <c r="KO689">
        <v>0</v>
      </c>
      <c r="KP689">
        <v>0</v>
      </c>
      <c r="KQ689">
        <v>3</v>
      </c>
      <c r="KR689">
        <v>1</v>
      </c>
      <c r="KS689">
        <v>1</v>
      </c>
      <c r="KT689">
        <v>0</v>
      </c>
      <c r="KU689">
        <v>0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0</v>
      </c>
      <c r="LB689">
        <v>0</v>
      </c>
      <c r="LC689">
        <v>0</v>
      </c>
      <c r="LD689">
        <v>0</v>
      </c>
      <c r="LE689">
        <v>0</v>
      </c>
      <c r="LF689">
        <v>0</v>
      </c>
      <c r="LG689">
        <v>0</v>
      </c>
      <c r="LH689">
        <v>0</v>
      </c>
      <c r="LI689">
        <v>0</v>
      </c>
      <c r="LJ689">
        <v>0</v>
      </c>
      <c r="LK689">
        <v>0</v>
      </c>
      <c r="LL689">
        <v>0</v>
      </c>
      <c r="LM689">
        <v>1</v>
      </c>
    </row>
    <row r="690" spans="1:325">
      <c r="A690" t="s">
        <v>573</v>
      </c>
      <c r="B690" t="s">
        <v>547</v>
      </c>
      <c r="C690" t="str">
        <f>"181801"</f>
        <v>181801</v>
      </c>
      <c r="D690" t="s">
        <v>572</v>
      </c>
      <c r="E690">
        <v>25</v>
      </c>
      <c r="F690">
        <v>1020</v>
      </c>
      <c r="G690">
        <v>790</v>
      </c>
      <c r="H690">
        <v>252</v>
      </c>
      <c r="I690">
        <v>538</v>
      </c>
      <c r="J690">
        <v>2</v>
      </c>
      <c r="K690">
        <v>1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538</v>
      </c>
      <c r="T690">
        <v>0</v>
      </c>
      <c r="U690">
        <v>0</v>
      </c>
      <c r="V690">
        <v>538</v>
      </c>
      <c r="W690">
        <v>14</v>
      </c>
      <c r="X690">
        <v>12</v>
      </c>
      <c r="Y690">
        <v>0</v>
      </c>
      <c r="Z690">
        <v>0</v>
      </c>
      <c r="AA690">
        <v>524</v>
      </c>
      <c r="AB690">
        <v>251</v>
      </c>
      <c r="AC690">
        <v>18</v>
      </c>
      <c r="AD690">
        <v>1</v>
      </c>
      <c r="AE690">
        <v>22</v>
      </c>
      <c r="AF690">
        <v>3</v>
      </c>
      <c r="AG690">
        <v>1</v>
      </c>
      <c r="AH690">
        <v>2</v>
      </c>
      <c r="AI690">
        <v>4</v>
      </c>
      <c r="AJ690">
        <v>0</v>
      </c>
      <c r="AK690">
        <v>0</v>
      </c>
      <c r="AL690">
        <v>3</v>
      </c>
      <c r="AM690">
        <v>3</v>
      </c>
      <c r="AN690">
        <v>0</v>
      </c>
      <c r="AO690">
        <v>0</v>
      </c>
      <c r="AP690">
        <v>3</v>
      </c>
      <c r="AQ690">
        <v>0</v>
      </c>
      <c r="AR690">
        <v>1</v>
      </c>
      <c r="AS690">
        <v>1</v>
      </c>
      <c r="AT690">
        <v>0</v>
      </c>
      <c r="AU690">
        <v>0</v>
      </c>
      <c r="AV690">
        <v>3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2</v>
      </c>
      <c r="BF690">
        <v>184</v>
      </c>
      <c r="BG690">
        <v>251</v>
      </c>
      <c r="BH690">
        <v>92</v>
      </c>
      <c r="BI690">
        <v>12</v>
      </c>
      <c r="BJ690">
        <v>2</v>
      </c>
      <c r="BK690">
        <v>1</v>
      </c>
      <c r="BL690">
        <v>61</v>
      </c>
      <c r="BM690">
        <v>3</v>
      </c>
      <c r="BN690">
        <v>0</v>
      </c>
      <c r="BO690">
        <v>0</v>
      </c>
      <c r="BP690">
        <v>0</v>
      </c>
      <c r="BQ690">
        <v>1</v>
      </c>
      <c r="BR690">
        <v>6</v>
      </c>
      <c r="BS690">
        <v>0</v>
      </c>
      <c r="BT690">
        <v>0</v>
      </c>
      <c r="BU690">
        <v>2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1</v>
      </c>
      <c r="CB690">
        <v>0</v>
      </c>
      <c r="CC690">
        <v>0</v>
      </c>
      <c r="CD690">
        <v>0</v>
      </c>
      <c r="CE690">
        <v>0</v>
      </c>
      <c r="CF690">
        <v>1</v>
      </c>
      <c r="CG690">
        <v>2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92</v>
      </c>
      <c r="CN690">
        <v>9</v>
      </c>
      <c r="CO690">
        <v>4</v>
      </c>
      <c r="CP690">
        <v>2</v>
      </c>
      <c r="CQ690">
        <v>1</v>
      </c>
      <c r="CR690">
        <v>0</v>
      </c>
      <c r="CS690">
        <v>0</v>
      </c>
      <c r="CT690">
        <v>0</v>
      </c>
      <c r="CU690">
        <v>1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1</v>
      </c>
      <c r="DC690">
        <v>0</v>
      </c>
      <c r="DD690">
        <v>0</v>
      </c>
      <c r="DE690">
        <v>9</v>
      </c>
      <c r="DF690">
        <v>23</v>
      </c>
      <c r="DG690">
        <v>7</v>
      </c>
      <c r="DH690">
        <v>1</v>
      </c>
      <c r="DI690">
        <v>8</v>
      </c>
      <c r="DJ690">
        <v>1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1</v>
      </c>
      <c r="DT690">
        <v>0</v>
      </c>
      <c r="DU690">
        <v>0</v>
      </c>
      <c r="DV690">
        <v>3</v>
      </c>
      <c r="DW690">
        <v>1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1</v>
      </c>
      <c r="EF690">
        <v>0</v>
      </c>
      <c r="EG690">
        <v>0</v>
      </c>
      <c r="EH690">
        <v>0</v>
      </c>
      <c r="EI690">
        <v>23</v>
      </c>
      <c r="EJ690">
        <v>67</v>
      </c>
      <c r="EK690">
        <v>1</v>
      </c>
      <c r="EL690">
        <v>65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0</v>
      </c>
      <c r="FK690">
        <v>0</v>
      </c>
      <c r="FL690">
        <v>1</v>
      </c>
      <c r="FM690">
        <v>0</v>
      </c>
      <c r="FN690">
        <v>0</v>
      </c>
      <c r="FO690">
        <v>67</v>
      </c>
      <c r="FP690">
        <v>19</v>
      </c>
      <c r="FQ690">
        <v>11</v>
      </c>
      <c r="FR690">
        <v>0</v>
      </c>
      <c r="FS690">
        <v>0</v>
      </c>
      <c r="FT690">
        <v>1</v>
      </c>
      <c r="FU690">
        <v>0</v>
      </c>
      <c r="FV690">
        <v>0</v>
      </c>
      <c r="FW690">
        <v>0</v>
      </c>
      <c r="FX690">
        <v>5</v>
      </c>
      <c r="FY690">
        <v>0</v>
      </c>
      <c r="FZ690">
        <v>0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>
        <v>0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0</v>
      </c>
      <c r="GO690">
        <v>1</v>
      </c>
      <c r="GP690">
        <v>1</v>
      </c>
      <c r="GQ690">
        <v>0</v>
      </c>
      <c r="GR690">
        <v>0</v>
      </c>
      <c r="GS690">
        <v>0</v>
      </c>
      <c r="GT690">
        <v>0</v>
      </c>
      <c r="GU690">
        <v>19</v>
      </c>
      <c r="GV690">
        <v>46</v>
      </c>
      <c r="GW690">
        <v>4</v>
      </c>
      <c r="GX690">
        <v>7</v>
      </c>
      <c r="GY690">
        <v>1</v>
      </c>
      <c r="GZ690">
        <v>0</v>
      </c>
      <c r="HA690">
        <v>2</v>
      </c>
      <c r="HB690">
        <v>0</v>
      </c>
      <c r="HC690">
        <v>0</v>
      </c>
      <c r="HD690">
        <v>0</v>
      </c>
      <c r="HE690">
        <v>0</v>
      </c>
      <c r="HF690">
        <v>1</v>
      </c>
      <c r="HG690">
        <v>0</v>
      </c>
      <c r="HH690">
        <v>0</v>
      </c>
      <c r="HI690">
        <v>0</v>
      </c>
      <c r="HJ690">
        <v>0</v>
      </c>
      <c r="HK690">
        <v>0</v>
      </c>
      <c r="HL690">
        <v>0</v>
      </c>
      <c r="HM690">
        <v>0</v>
      </c>
      <c r="HN690">
        <v>1</v>
      </c>
      <c r="HO690">
        <v>0</v>
      </c>
      <c r="HP690">
        <v>0</v>
      </c>
      <c r="HQ690">
        <v>4</v>
      </c>
      <c r="HR690">
        <v>1</v>
      </c>
      <c r="HS690">
        <v>1</v>
      </c>
      <c r="HT690">
        <v>0</v>
      </c>
      <c r="HU690">
        <v>0</v>
      </c>
      <c r="HV690">
        <v>0</v>
      </c>
      <c r="HW690">
        <v>24</v>
      </c>
      <c r="HX690">
        <v>46</v>
      </c>
      <c r="HY690">
        <v>14</v>
      </c>
      <c r="HZ690">
        <v>7</v>
      </c>
      <c r="IA690">
        <v>1</v>
      </c>
      <c r="IB690">
        <v>0</v>
      </c>
      <c r="IC690">
        <v>0</v>
      </c>
      <c r="ID690">
        <v>4</v>
      </c>
      <c r="IE690">
        <v>0</v>
      </c>
      <c r="IF690">
        <v>0</v>
      </c>
      <c r="IG690">
        <v>0</v>
      </c>
      <c r="IH690">
        <v>1</v>
      </c>
      <c r="II690">
        <v>0</v>
      </c>
      <c r="IJ690">
        <v>0</v>
      </c>
      <c r="IK690">
        <v>0</v>
      </c>
      <c r="IL690">
        <v>0</v>
      </c>
      <c r="IM690">
        <v>0</v>
      </c>
      <c r="IN690">
        <v>0</v>
      </c>
      <c r="IO690">
        <v>0</v>
      </c>
      <c r="IP690">
        <v>0</v>
      </c>
      <c r="IQ690">
        <v>0</v>
      </c>
      <c r="IR690">
        <v>0</v>
      </c>
      <c r="IS690">
        <v>0</v>
      </c>
      <c r="IT690">
        <v>1</v>
      </c>
      <c r="IU690">
        <v>0</v>
      </c>
      <c r="IV690">
        <v>0</v>
      </c>
      <c r="IW690">
        <v>0</v>
      </c>
      <c r="IX690">
        <v>0</v>
      </c>
      <c r="IY690">
        <v>0</v>
      </c>
      <c r="IZ690">
        <v>0</v>
      </c>
      <c r="JA690">
        <v>0</v>
      </c>
      <c r="JB690">
        <v>0</v>
      </c>
      <c r="JC690">
        <v>0</v>
      </c>
      <c r="JD690">
        <v>14</v>
      </c>
      <c r="JE690">
        <v>3</v>
      </c>
      <c r="JF690">
        <v>0</v>
      </c>
      <c r="JG690">
        <v>0</v>
      </c>
      <c r="JH690">
        <v>3</v>
      </c>
      <c r="JI690">
        <v>0</v>
      </c>
      <c r="JJ690">
        <v>0</v>
      </c>
      <c r="JK690">
        <v>0</v>
      </c>
      <c r="JL690">
        <v>0</v>
      </c>
      <c r="JM690">
        <v>0</v>
      </c>
      <c r="JN690">
        <v>0</v>
      </c>
      <c r="JO690">
        <v>0</v>
      </c>
      <c r="JP690">
        <v>0</v>
      </c>
      <c r="JQ690">
        <v>0</v>
      </c>
      <c r="JR690">
        <v>0</v>
      </c>
      <c r="JS690">
        <v>0</v>
      </c>
      <c r="JT690">
        <v>0</v>
      </c>
      <c r="JU690">
        <v>0</v>
      </c>
      <c r="JV690">
        <v>0</v>
      </c>
      <c r="JW690">
        <v>0</v>
      </c>
      <c r="JX690">
        <v>0</v>
      </c>
      <c r="JY690">
        <v>3</v>
      </c>
      <c r="JZ690">
        <v>0</v>
      </c>
      <c r="KA690">
        <v>0</v>
      </c>
      <c r="KB690">
        <v>0</v>
      </c>
      <c r="KC690">
        <v>0</v>
      </c>
      <c r="KD690">
        <v>0</v>
      </c>
      <c r="KE690">
        <v>0</v>
      </c>
      <c r="KF690">
        <v>0</v>
      </c>
      <c r="KG690">
        <v>0</v>
      </c>
      <c r="KH690">
        <v>0</v>
      </c>
      <c r="KI690">
        <v>0</v>
      </c>
      <c r="KJ690">
        <v>0</v>
      </c>
      <c r="KK690">
        <v>0</v>
      </c>
      <c r="KL690">
        <v>0</v>
      </c>
      <c r="KM690">
        <v>0</v>
      </c>
      <c r="KN690">
        <v>0</v>
      </c>
      <c r="KO690">
        <v>0</v>
      </c>
      <c r="KP690">
        <v>0</v>
      </c>
      <c r="KQ690">
        <v>0</v>
      </c>
      <c r="KR690">
        <v>0</v>
      </c>
      <c r="KS690">
        <v>0</v>
      </c>
      <c r="KT690">
        <v>0</v>
      </c>
      <c r="KU690">
        <v>0</v>
      </c>
      <c r="KV690">
        <v>0</v>
      </c>
      <c r="KW690">
        <v>0</v>
      </c>
      <c r="KX690">
        <v>0</v>
      </c>
      <c r="KY690">
        <v>0</v>
      </c>
      <c r="KZ690">
        <v>0</v>
      </c>
      <c r="LA690">
        <v>0</v>
      </c>
      <c r="LB690">
        <v>0</v>
      </c>
      <c r="LC690">
        <v>0</v>
      </c>
      <c r="LD690">
        <v>0</v>
      </c>
      <c r="LE690">
        <v>0</v>
      </c>
      <c r="LF690">
        <v>0</v>
      </c>
      <c r="LG690">
        <v>0</v>
      </c>
      <c r="LH690">
        <v>0</v>
      </c>
      <c r="LI690">
        <v>0</v>
      </c>
      <c r="LJ690">
        <v>0</v>
      </c>
      <c r="LK690">
        <v>0</v>
      </c>
      <c r="LL690">
        <v>0</v>
      </c>
      <c r="LM690">
        <v>0</v>
      </c>
    </row>
    <row r="691" spans="1:325">
      <c r="A691" t="s">
        <v>571</v>
      </c>
      <c r="B691" t="s">
        <v>547</v>
      </c>
      <c r="C691" t="str">
        <f>"181801"</f>
        <v>181801</v>
      </c>
      <c r="D691" t="s">
        <v>570</v>
      </c>
      <c r="E691">
        <v>26</v>
      </c>
      <c r="F691">
        <v>1278</v>
      </c>
      <c r="G691">
        <v>988</v>
      </c>
      <c r="H691">
        <v>332</v>
      </c>
      <c r="I691">
        <v>656</v>
      </c>
      <c r="J691">
        <v>3</v>
      </c>
      <c r="K691">
        <v>4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656</v>
      </c>
      <c r="T691">
        <v>0</v>
      </c>
      <c r="U691">
        <v>0</v>
      </c>
      <c r="V691">
        <v>656</v>
      </c>
      <c r="W691">
        <v>12</v>
      </c>
      <c r="X691">
        <v>5</v>
      </c>
      <c r="Y691">
        <v>4</v>
      </c>
      <c r="Z691">
        <v>0</v>
      </c>
      <c r="AA691">
        <v>644</v>
      </c>
      <c r="AB691">
        <v>303</v>
      </c>
      <c r="AC691">
        <v>14</v>
      </c>
      <c r="AD691">
        <v>2</v>
      </c>
      <c r="AE691">
        <v>37</v>
      </c>
      <c r="AF691">
        <v>2</v>
      </c>
      <c r="AG691">
        <v>1</v>
      </c>
      <c r="AH691">
        <v>4</v>
      </c>
      <c r="AI691">
        <v>0</v>
      </c>
      <c r="AJ691">
        <v>1</v>
      </c>
      <c r="AK691">
        <v>1</v>
      </c>
      <c r="AL691">
        <v>4</v>
      </c>
      <c r="AM691">
        <v>2</v>
      </c>
      <c r="AN691">
        <v>0</v>
      </c>
      <c r="AO691">
        <v>2</v>
      </c>
      <c r="AP691">
        <v>1</v>
      </c>
      <c r="AQ691">
        <v>0</v>
      </c>
      <c r="AR691">
        <v>1</v>
      </c>
      <c r="AS691">
        <v>0</v>
      </c>
      <c r="AT691">
        <v>0</v>
      </c>
      <c r="AU691">
        <v>0</v>
      </c>
      <c r="AV691">
        <v>0</v>
      </c>
      <c r="AW691">
        <v>1</v>
      </c>
      <c r="AX691">
        <v>0</v>
      </c>
      <c r="AY691">
        <v>1</v>
      </c>
      <c r="AZ691">
        <v>1</v>
      </c>
      <c r="BA691">
        <v>0</v>
      </c>
      <c r="BB691">
        <v>3</v>
      </c>
      <c r="BC691">
        <v>1</v>
      </c>
      <c r="BD691">
        <v>0</v>
      </c>
      <c r="BE691">
        <v>3</v>
      </c>
      <c r="BF691">
        <v>221</v>
      </c>
      <c r="BG691">
        <v>303</v>
      </c>
      <c r="BH691">
        <v>104</v>
      </c>
      <c r="BI691">
        <v>17</v>
      </c>
      <c r="BJ691">
        <v>3</v>
      </c>
      <c r="BK691">
        <v>1</v>
      </c>
      <c r="BL691">
        <v>61</v>
      </c>
      <c r="BM691">
        <v>6</v>
      </c>
      <c r="BN691">
        <v>0</v>
      </c>
      <c r="BO691">
        <v>1</v>
      </c>
      <c r="BP691">
        <v>0</v>
      </c>
      <c r="BQ691">
        <v>0</v>
      </c>
      <c r="BR691">
        <v>6</v>
      </c>
      <c r="BS691">
        <v>0</v>
      </c>
      <c r="BT691">
        <v>0</v>
      </c>
      <c r="BU691">
        <v>3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1</v>
      </c>
      <c r="CD691">
        <v>1</v>
      </c>
      <c r="CE691">
        <v>0</v>
      </c>
      <c r="CF691">
        <v>0</v>
      </c>
      <c r="CG691">
        <v>1</v>
      </c>
      <c r="CH691">
        <v>0</v>
      </c>
      <c r="CI691">
        <v>0</v>
      </c>
      <c r="CJ691">
        <v>0</v>
      </c>
      <c r="CK691">
        <v>2</v>
      </c>
      <c r="CL691">
        <v>1</v>
      </c>
      <c r="CM691">
        <v>104</v>
      </c>
      <c r="CN691">
        <v>16</v>
      </c>
      <c r="CO691">
        <v>1</v>
      </c>
      <c r="CP691">
        <v>8</v>
      </c>
      <c r="CQ691">
        <v>1</v>
      </c>
      <c r="CR691">
        <v>0</v>
      </c>
      <c r="CS691">
        <v>0</v>
      </c>
      <c r="CT691">
        <v>0</v>
      </c>
      <c r="CU691">
        <v>1</v>
      </c>
      <c r="CV691">
        <v>0</v>
      </c>
      <c r="CW691">
        <v>0</v>
      </c>
      <c r="CX691">
        <v>0</v>
      </c>
      <c r="CY691">
        <v>1</v>
      </c>
      <c r="CZ691">
        <v>1</v>
      </c>
      <c r="DA691">
        <v>2</v>
      </c>
      <c r="DB691">
        <v>0</v>
      </c>
      <c r="DC691">
        <v>1</v>
      </c>
      <c r="DD691">
        <v>0</v>
      </c>
      <c r="DE691">
        <v>16</v>
      </c>
      <c r="DF691">
        <v>34</v>
      </c>
      <c r="DG691">
        <v>10</v>
      </c>
      <c r="DH691">
        <v>0</v>
      </c>
      <c r="DI691">
        <v>14</v>
      </c>
      <c r="DJ691">
        <v>1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1</v>
      </c>
      <c r="DQ691">
        <v>1</v>
      </c>
      <c r="DR691">
        <v>0</v>
      </c>
      <c r="DS691">
        <v>0</v>
      </c>
      <c r="DT691">
        <v>1</v>
      </c>
      <c r="DU691">
        <v>0</v>
      </c>
      <c r="DV691">
        <v>5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1</v>
      </c>
      <c r="EH691">
        <v>0</v>
      </c>
      <c r="EI691">
        <v>34</v>
      </c>
      <c r="EJ691">
        <v>57</v>
      </c>
      <c r="EK691">
        <v>0</v>
      </c>
      <c r="EL691">
        <v>56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1</v>
      </c>
      <c r="FI691">
        <v>0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57</v>
      </c>
      <c r="FP691">
        <v>38</v>
      </c>
      <c r="FQ691">
        <v>21</v>
      </c>
      <c r="FR691">
        <v>0</v>
      </c>
      <c r="FS691">
        <v>2</v>
      </c>
      <c r="FT691">
        <v>1</v>
      </c>
      <c r="FU691">
        <v>0</v>
      </c>
      <c r="FV691">
        <v>0</v>
      </c>
      <c r="FW691">
        <v>0</v>
      </c>
      <c r="FX691">
        <v>5</v>
      </c>
      <c r="FY691">
        <v>0</v>
      </c>
      <c r="FZ691">
        <v>0</v>
      </c>
      <c r="GA691">
        <v>0</v>
      </c>
      <c r="GB691">
        <v>0</v>
      </c>
      <c r="GC691">
        <v>1</v>
      </c>
      <c r="GD691">
        <v>0</v>
      </c>
      <c r="GE691">
        <v>0</v>
      </c>
      <c r="GF691">
        <v>0</v>
      </c>
      <c r="GG691">
        <v>0</v>
      </c>
      <c r="GH691">
        <v>0</v>
      </c>
      <c r="GI691">
        <v>0</v>
      </c>
      <c r="GJ691">
        <v>0</v>
      </c>
      <c r="GK691">
        <v>0</v>
      </c>
      <c r="GL691">
        <v>1</v>
      </c>
      <c r="GM691">
        <v>0</v>
      </c>
      <c r="GN691">
        <v>0</v>
      </c>
      <c r="GO691">
        <v>1</v>
      </c>
      <c r="GP691">
        <v>5</v>
      </c>
      <c r="GQ691">
        <v>0</v>
      </c>
      <c r="GR691">
        <v>0</v>
      </c>
      <c r="GS691">
        <v>1</v>
      </c>
      <c r="GT691">
        <v>0</v>
      </c>
      <c r="GU691">
        <v>38</v>
      </c>
      <c r="GV691">
        <v>63</v>
      </c>
      <c r="GW691">
        <v>6</v>
      </c>
      <c r="GX691">
        <v>10</v>
      </c>
      <c r="GY691">
        <v>1</v>
      </c>
      <c r="GZ691">
        <v>0</v>
      </c>
      <c r="HA691">
        <v>1</v>
      </c>
      <c r="HB691">
        <v>0</v>
      </c>
      <c r="HC691">
        <v>0</v>
      </c>
      <c r="HD691">
        <v>1</v>
      </c>
      <c r="HE691">
        <v>0</v>
      </c>
      <c r="HF691">
        <v>0</v>
      </c>
      <c r="HG691">
        <v>1</v>
      </c>
      <c r="HH691">
        <v>1</v>
      </c>
      <c r="HI691">
        <v>0</v>
      </c>
      <c r="HJ691">
        <v>0</v>
      </c>
      <c r="HK691">
        <v>1</v>
      </c>
      <c r="HL691">
        <v>0</v>
      </c>
      <c r="HM691">
        <v>1</v>
      </c>
      <c r="HN691">
        <v>0</v>
      </c>
      <c r="HO691">
        <v>0</v>
      </c>
      <c r="HP691">
        <v>0</v>
      </c>
      <c r="HQ691">
        <v>1</v>
      </c>
      <c r="HR691">
        <v>0</v>
      </c>
      <c r="HS691">
        <v>0</v>
      </c>
      <c r="HT691">
        <v>3</v>
      </c>
      <c r="HU691">
        <v>0</v>
      </c>
      <c r="HV691">
        <v>0</v>
      </c>
      <c r="HW691">
        <v>36</v>
      </c>
      <c r="HX691">
        <v>63</v>
      </c>
      <c r="HY691">
        <v>25</v>
      </c>
      <c r="HZ691">
        <v>11</v>
      </c>
      <c r="IA691">
        <v>3</v>
      </c>
      <c r="IB691">
        <v>0</v>
      </c>
      <c r="IC691">
        <v>0</v>
      </c>
      <c r="ID691">
        <v>9</v>
      </c>
      <c r="IE691">
        <v>0</v>
      </c>
      <c r="IF691">
        <v>0</v>
      </c>
      <c r="IG691">
        <v>0</v>
      </c>
      <c r="IH691">
        <v>1</v>
      </c>
      <c r="II691">
        <v>0</v>
      </c>
      <c r="IJ691">
        <v>0</v>
      </c>
      <c r="IK691">
        <v>0</v>
      </c>
      <c r="IL691">
        <v>0</v>
      </c>
      <c r="IM691">
        <v>0</v>
      </c>
      <c r="IN691">
        <v>0</v>
      </c>
      <c r="IO691">
        <v>0</v>
      </c>
      <c r="IP691">
        <v>0</v>
      </c>
      <c r="IQ691">
        <v>0</v>
      </c>
      <c r="IR691">
        <v>0</v>
      </c>
      <c r="IS691">
        <v>0</v>
      </c>
      <c r="IT691">
        <v>1</v>
      </c>
      <c r="IU691">
        <v>0</v>
      </c>
      <c r="IV691">
        <v>0</v>
      </c>
      <c r="IW691">
        <v>0</v>
      </c>
      <c r="IX691">
        <v>0</v>
      </c>
      <c r="IY691">
        <v>0</v>
      </c>
      <c r="IZ691">
        <v>0</v>
      </c>
      <c r="JA691">
        <v>0</v>
      </c>
      <c r="JB691">
        <v>0</v>
      </c>
      <c r="JC691">
        <v>0</v>
      </c>
      <c r="JD691">
        <v>25</v>
      </c>
      <c r="JE691">
        <v>2</v>
      </c>
      <c r="JF691">
        <v>1</v>
      </c>
      <c r="JG691">
        <v>0</v>
      </c>
      <c r="JH691">
        <v>0</v>
      </c>
      <c r="JI691">
        <v>0</v>
      </c>
      <c r="JJ691">
        <v>0</v>
      </c>
      <c r="JK691">
        <v>0</v>
      </c>
      <c r="JL691">
        <v>0</v>
      </c>
      <c r="JM691">
        <v>0</v>
      </c>
      <c r="JN691">
        <v>0</v>
      </c>
      <c r="JO691">
        <v>0</v>
      </c>
      <c r="JP691">
        <v>0</v>
      </c>
      <c r="JQ691">
        <v>0</v>
      </c>
      <c r="JR691">
        <v>0</v>
      </c>
      <c r="JS691">
        <v>1</v>
      </c>
      <c r="JT691">
        <v>0</v>
      </c>
      <c r="JU691">
        <v>0</v>
      </c>
      <c r="JV691">
        <v>0</v>
      </c>
      <c r="JW691">
        <v>0</v>
      </c>
      <c r="JX691">
        <v>0</v>
      </c>
      <c r="JY691">
        <v>2</v>
      </c>
      <c r="JZ691">
        <v>2</v>
      </c>
      <c r="KA691">
        <v>1</v>
      </c>
      <c r="KB691">
        <v>0</v>
      </c>
      <c r="KC691">
        <v>0</v>
      </c>
      <c r="KD691">
        <v>0</v>
      </c>
      <c r="KE691">
        <v>0</v>
      </c>
      <c r="KF691">
        <v>0</v>
      </c>
      <c r="KG691">
        <v>0</v>
      </c>
      <c r="KH691">
        <v>0</v>
      </c>
      <c r="KI691">
        <v>0</v>
      </c>
      <c r="KJ691">
        <v>0</v>
      </c>
      <c r="KK691">
        <v>0</v>
      </c>
      <c r="KL691">
        <v>0</v>
      </c>
      <c r="KM691">
        <v>0</v>
      </c>
      <c r="KN691">
        <v>0</v>
      </c>
      <c r="KO691">
        <v>0</v>
      </c>
      <c r="KP691">
        <v>1</v>
      </c>
      <c r="KQ691">
        <v>2</v>
      </c>
      <c r="KR691">
        <v>0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0</v>
      </c>
      <c r="LC691">
        <v>0</v>
      </c>
      <c r="LD691">
        <v>0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0</v>
      </c>
      <c r="LM691">
        <v>0</v>
      </c>
    </row>
    <row r="692" spans="1:325">
      <c r="A692" t="s">
        <v>569</v>
      </c>
      <c r="B692" t="s">
        <v>547</v>
      </c>
      <c r="C692" t="str">
        <f>"181801"</f>
        <v>181801</v>
      </c>
      <c r="D692" t="s">
        <v>568</v>
      </c>
      <c r="E692">
        <v>27</v>
      </c>
      <c r="F692">
        <v>1591</v>
      </c>
      <c r="G692">
        <v>1210</v>
      </c>
      <c r="H692">
        <v>367</v>
      </c>
      <c r="I692">
        <v>843</v>
      </c>
      <c r="J692">
        <v>1</v>
      </c>
      <c r="K692">
        <v>9</v>
      </c>
      <c r="L692">
        <v>1</v>
      </c>
      <c r="M692">
        <v>1</v>
      </c>
      <c r="N692">
        <v>0</v>
      </c>
      <c r="O692">
        <v>0</v>
      </c>
      <c r="P692">
        <v>0</v>
      </c>
      <c r="Q692">
        <v>0</v>
      </c>
      <c r="R692">
        <v>1</v>
      </c>
      <c r="S692">
        <v>844</v>
      </c>
      <c r="T692">
        <v>1</v>
      </c>
      <c r="U692">
        <v>0</v>
      </c>
      <c r="V692">
        <v>844</v>
      </c>
      <c r="W692">
        <v>25</v>
      </c>
      <c r="X692">
        <v>12</v>
      </c>
      <c r="Y692">
        <v>11</v>
      </c>
      <c r="Z692">
        <v>0</v>
      </c>
      <c r="AA692">
        <v>819</v>
      </c>
      <c r="AB692">
        <v>385</v>
      </c>
      <c r="AC692">
        <v>19</v>
      </c>
      <c r="AD692">
        <v>4</v>
      </c>
      <c r="AE692">
        <v>51</v>
      </c>
      <c r="AF692">
        <v>1</v>
      </c>
      <c r="AG692">
        <v>3</v>
      </c>
      <c r="AH692">
        <v>2</v>
      </c>
      <c r="AI692">
        <v>0</v>
      </c>
      <c r="AJ692">
        <v>1</v>
      </c>
      <c r="AK692">
        <v>1</v>
      </c>
      <c r="AL692">
        <v>6</v>
      </c>
      <c r="AM692">
        <v>6</v>
      </c>
      <c r="AN692">
        <v>3</v>
      </c>
      <c r="AO692">
        <v>1</v>
      </c>
      <c r="AP692">
        <v>1</v>
      </c>
      <c r="AQ692">
        <v>0</v>
      </c>
      <c r="AR692">
        <v>0</v>
      </c>
      <c r="AS692">
        <v>0</v>
      </c>
      <c r="AT692">
        <v>0</v>
      </c>
      <c r="AU692">
        <v>2</v>
      </c>
      <c r="AV692">
        <v>1</v>
      </c>
      <c r="AW692">
        <v>1</v>
      </c>
      <c r="AX692">
        <v>1</v>
      </c>
      <c r="AY692">
        <v>0</v>
      </c>
      <c r="AZ692">
        <v>1</v>
      </c>
      <c r="BA692">
        <v>0</v>
      </c>
      <c r="BB692">
        <v>1</v>
      </c>
      <c r="BC692">
        <v>0</v>
      </c>
      <c r="BD692">
        <v>0</v>
      </c>
      <c r="BE692">
        <v>4</v>
      </c>
      <c r="BF692">
        <v>275</v>
      </c>
      <c r="BG692">
        <v>385</v>
      </c>
      <c r="BH692">
        <v>139</v>
      </c>
      <c r="BI692">
        <v>28</v>
      </c>
      <c r="BJ692">
        <v>5</v>
      </c>
      <c r="BK692">
        <v>2</v>
      </c>
      <c r="BL692">
        <v>86</v>
      </c>
      <c r="BM692">
        <v>3</v>
      </c>
      <c r="BN692">
        <v>1</v>
      </c>
      <c r="BO692">
        <v>0</v>
      </c>
      <c r="BP692">
        <v>0</v>
      </c>
      <c r="BQ692">
        <v>0</v>
      </c>
      <c r="BR692">
        <v>4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1</v>
      </c>
      <c r="BY692">
        <v>0</v>
      </c>
      <c r="BZ692">
        <v>2</v>
      </c>
      <c r="CA692">
        <v>4</v>
      </c>
      <c r="CB692">
        <v>0</v>
      </c>
      <c r="CC692">
        <v>1</v>
      </c>
      <c r="CD692">
        <v>1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1</v>
      </c>
      <c r="CM692">
        <v>139</v>
      </c>
      <c r="CN692">
        <v>14</v>
      </c>
      <c r="CO692">
        <v>8</v>
      </c>
      <c r="CP692">
        <v>0</v>
      </c>
      <c r="CQ692">
        <v>2</v>
      </c>
      <c r="CR692">
        <v>0</v>
      </c>
      <c r="CS692">
        <v>0</v>
      </c>
      <c r="CT692">
        <v>0</v>
      </c>
      <c r="CU692">
        <v>1</v>
      </c>
      <c r="CV692">
        <v>0</v>
      </c>
      <c r="CW692">
        <v>0</v>
      </c>
      <c r="CX692">
        <v>1</v>
      </c>
      <c r="CY692">
        <v>0</v>
      </c>
      <c r="CZ692">
        <v>0</v>
      </c>
      <c r="DA692">
        <v>0</v>
      </c>
      <c r="DB692">
        <v>1</v>
      </c>
      <c r="DC692">
        <v>0</v>
      </c>
      <c r="DD692">
        <v>1</v>
      </c>
      <c r="DE692">
        <v>14</v>
      </c>
      <c r="DF692">
        <v>33</v>
      </c>
      <c r="DG692">
        <v>10</v>
      </c>
      <c r="DH692">
        <v>2</v>
      </c>
      <c r="DI692">
        <v>14</v>
      </c>
      <c r="DJ692">
        <v>1</v>
      </c>
      <c r="DK692">
        <v>0</v>
      </c>
      <c r="DL692">
        <v>1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4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1</v>
      </c>
      <c r="EE692">
        <v>0</v>
      </c>
      <c r="EF692">
        <v>0</v>
      </c>
      <c r="EG692">
        <v>0</v>
      </c>
      <c r="EH692">
        <v>0</v>
      </c>
      <c r="EI692">
        <v>33</v>
      </c>
      <c r="EJ692">
        <v>76</v>
      </c>
      <c r="EK692">
        <v>1</v>
      </c>
      <c r="EL692">
        <v>75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76</v>
      </c>
      <c r="FP692">
        <v>42</v>
      </c>
      <c r="FQ692">
        <v>22</v>
      </c>
      <c r="FR692">
        <v>0</v>
      </c>
      <c r="FS692">
        <v>0</v>
      </c>
      <c r="FT692">
        <v>2</v>
      </c>
      <c r="FU692">
        <v>0</v>
      </c>
      <c r="FV692">
        <v>2</v>
      </c>
      <c r="FW692">
        <v>0</v>
      </c>
      <c r="FX692">
        <v>6</v>
      </c>
      <c r="FY692">
        <v>1</v>
      </c>
      <c r="FZ692">
        <v>0</v>
      </c>
      <c r="GA692">
        <v>0</v>
      </c>
      <c r="GB692">
        <v>0</v>
      </c>
      <c r="GC692">
        <v>0</v>
      </c>
      <c r="GD692">
        <v>1</v>
      </c>
      <c r="GE692">
        <v>0</v>
      </c>
      <c r="GF692">
        <v>1</v>
      </c>
      <c r="GG692">
        <v>0</v>
      </c>
      <c r="GH692">
        <v>0</v>
      </c>
      <c r="GI692">
        <v>0</v>
      </c>
      <c r="GJ692">
        <v>0</v>
      </c>
      <c r="GK692">
        <v>0</v>
      </c>
      <c r="GL692">
        <v>1</v>
      </c>
      <c r="GM692">
        <v>0</v>
      </c>
      <c r="GN692">
        <v>1</v>
      </c>
      <c r="GO692">
        <v>0</v>
      </c>
      <c r="GP692">
        <v>3</v>
      </c>
      <c r="GQ692">
        <v>0</v>
      </c>
      <c r="GR692">
        <v>0</v>
      </c>
      <c r="GS692">
        <v>0</v>
      </c>
      <c r="GT692">
        <v>2</v>
      </c>
      <c r="GU692">
        <v>42</v>
      </c>
      <c r="GV692">
        <v>90</v>
      </c>
      <c r="GW692">
        <v>15</v>
      </c>
      <c r="GX692">
        <v>23</v>
      </c>
      <c r="GY692">
        <v>5</v>
      </c>
      <c r="GZ692">
        <v>0</v>
      </c>
      <c r="HA692">
        <v>6</v>
      </c>
      <c r="HB692">
        <v>0</v>
      </c>
      <c r="HC692">
        <v>0</v>
      </c>
      <c r="HD692">
        <v>1</v>
      </c>
      <c r="HE692">
        <v>1</v>
      </c>
      <c r="HF692">
        <v>1</v>
      </c>
      <c r="HG692">
        <v>0</v>
      </c>
      <c r="HH692">
        <v>1</v>
      </c>
      <c r="HI692">
        <v>0</v>
      </c>
      <c r="HJ692">
        <v>0</v>
      </c>
      <c r="HK692">
        <v>2</v>
      </c>
      <c r="HL692">
        <v>0</v>
      </c>
      <c r="HM692">
        <v>0</v>
      </c>
      <c r="HN692">
        <v>0</v>
      </c>
      <c r="HO692">
        <v>0</v>
      </c>
      <c r="HP692">
        <v>0</v>
      </c>
      <c r="HQ692">
        <v>1</v>
      </c>
      <c r="HR692">
        <v>0</v>
      </c>
      <c r="HS692">
        <v>0</v>
      </c>
      <c r="HT692">
        <v>1</v>
      </c>
      <c r="HU692">
        <v>0</v>
      </c>
      <c r="HV692">
        <v>1</v>
      </c>
      <c r="HW692">
        <v>32</v>
      </c>
      <c r="HX692">
        <v>90</v>
      </c>
      <c r="HY692">
        <v>34</v>
      </c>
      <c r="HZ692">
        <v>14</v>
      </c>
      <c r="IA692">
        <v>1</v>
      </c>
      <c r="IB692">
        <v>1</v>
      </c>
      <c r="IC692">
        <v>1</v>
      </c>
      <c r="ID692">
        <v>14</v>
      </c>
      <c r="IE692">
        <v>0</v>
      </c>
      <c r="IF692">
        <v>0</v>
      </c>
      <c r="IG692">
        <v>0</v>
      </c>
      <c r="IH692">
        <v>0</v>
      </c>
      <c r="II692">
        <v>0</v>
      </c>
      <c r="IJ692">
        <v>0</v>
      </c>
      <c r="IK692">
        <v>0</v>
      </c>
      <c r="IL692">
        <v>2</v>
      </c>
      <c r="IM692">
        <v>0</v>
      </c>
      <c r="IN692">
        <v>0</v>
      </c>
      <c r="IO692">
        <v>0</v>
      </c>
      <c r="IP692">
        <v>0</v>
      </c>
      <c r="IQ692">
        <v>0</v>
      </c>
      <c r="IR692">
        <v>0</v>
      </c>
      <c r="IS692">
        <v>0</v>
      </c>
      <c r="IT692">
        <v>0</v>
      </c>
      <c r="IU692">
        <v>0</v>
      </c>
      <c r="IV692">
        <v>0</v>
      </c>
      <c r="IW692">
        <v>0</v>
      </c>
      <c r="IX692">
        <v>0</v>
      </c>
      <c r="IY692">
        <v>0</v>
      </c>
      <c r="IZ692">
        <v>1</v>
      </c>
      <c r="JA692">
        <v>0</v>
      </c>
      <c r="JB692">
        <v>0</v>
      </c>
      <c r="JC692">
        <v>0</v>
      </c>
      <c r="JD692">
        <v>34</v>
      </c>
      <c r="JE692">
        <v>5</v>
      </c>
      <c r="JF692">
        <v>2</v>
      </c>
      <c r="JG692">
        <v>0</v>
      </c>
      <c r="JH692">
        <v>1</v>
      </c>
      <c r="JI692">
        <v>0</v>
      </c>
      <c r="JJ692">
        <v>1</v>
      </c>
      <c r="JK692">
        <v>0</v>
      </c>
      <c r="JL692">
        <v>0</v>
      </c>
      <c r="JM692">
        <v>0</v>
      </c>
      <c r="JN692">
        <v>0</v>
      </c>
      <c r="JO692">
        <v>0</v>
      </c>
      <c r="JP692">
        <v>0</v>
      </c>
      <c r="JQ692">
        <v>0</v>
      </c>
      <c r="JR692">
        <v>0</v>
      </c>
      <c r="JS692">
        <v>0</v>
      </c>
      <c r="JT692">
        <v>0</v>
      </c>
      <c r="JU692">
        <v>0</v>
      </c>
      <c r="JV692">
        <v>0</v>
      </c>
      <c r="JW692">
        <v>0</v>
      </c>
      <c r="JX692">
        <v>1</v>
      </c>
      <c r="JY692">
        <v>5</v>
      </c>
      <c r="JZ692">
        <v>1</v>
      </c>
      <c r="KA692">
        <v>0</v>
      </c>
      <c r="KB692">
        <v>0</v>
      </c>
      <c r="KC692">
        <v>0</v>
      </c>
      <c r="KD692">
        <v>0</v>
      </c>
      <c r="KE692">
        <v>0</v>
      </c>
      <c r="KF692">
        <v>0</v>
      </c>
      <c r="KG692">
        <v>0</v>
      </c>
      <c r="KH692">
        <v>0</v>
      </c>
      <c r="KI692">
        <v>0</v>
      </c>
      <c r="KJ692">
        <v>1</v>
      </c>
      <c r="KK692">
        <v>0</v>
      </c>
      <c r="KL692">
        <v>0</v>
      </c>
      <c r="KM692">
        <v>0</v>
      </c>
      <c r="KN692">
        <v>0</v>
      </c>
      <c r="KO692">
        <v>0</v>
      </c>
      <c r="KP692">
        <v>0</v>
      </c>
      <c r="KQ692">
        <v>1</v>
      </c>
      <c r="KR692">
        <v>0</v>
      </c>
      <c r="KS692">
        <v>0</v>
      </c>
      <c r="KT692">
        <v>0</v>
      </c>
      <c r="KU692">
        <v>0</v>
      </c>
      <c r="KV692">
        <v>0</v>
      </c>
      <c r="KW692">
        <v>0</v>
      </c>
      <c r="KX692">
        <v>0</v>
      </c>
      <c r="KY692">
        <v>0</v>
      </c>
      <c r="KZ692">
        <v>0</v>
      </c>
      <c r="LA692">
        <v>0</v>
      </c>
      <c r="LB692">
        <v>0</v>
      </c>
      <c r="LC692">
        <v>0</v>
      </c>
      <c r="LD692">
        <v>0</v>
      </c>
      <c r="LE692">
        <v>0</v>
      </c>
      <c r="LF692">
        <v>0</v>
      </c>
      <c r="LG692">
        <v>0</v>
      </c>
      <c r="LH692">
        <v>0</v>
      </c>
      <c r="LI692">
        <v>0</v>
      </c>
      <c r="LJ692">
        <v>0</v>
      </c>
      <c r="LK692">
        <v>0</v>
      </c>
      <c r="LL692">
        <v>0</v>
      </c>
      <c r="LM692">
        <v>0</v>
      </c>
    </row>
    <row r="693" spans="1:325">
      <c r="A693" t="s">
        <v>567</v>
      </c>
      <c r="B693" t="s">
        <v>547</v>
      </c>
      <c r="C693" t="str">
        <f>"181801"</f>
        <v>181801</v>
      </c>
      <c r="D693" t="s">
        <v>566</v>
      </c>
      <c r="E693">
        <v>28</v>
      </c>
      <c r="F693">
        <v>1745</v>
      </c>
      <c r="G693">
        <v>1350</v>
      </c>
      <c r="H693">
        <v>583</v>
      </c>
      <c r="I693">
        <v>767</v>
      </c>
      <c r="J693">
        <v>2</v>
      </c>
      <c r="K693">
        <v>3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766</v>
      </c>
      <c r="T693">
        <v>0</v>
      </c>
      <c r="U693">
        <v>0</v>
      </c>
      <c r="V693">
        <v>766</v>
      </c>
      <c r="W693">
        <v>13</v>
      </c>
      <c r="X693">
        <v>8</v>
      </c>
      <c r="Y693">
        <v>5</v>
      </c>
      <c r="Z693">
        <v>0</v>
      </c>
      <c r="AA693">
        <v>753</v>
      </c>
      <c r="AB693">
        <v>354</v>
      </c>
      <c r="AC693">
        <v>18</v>
      </c>
      <c r="AD693">
        <v>2</v>
      </c>
      <c r="AE693">
        <v>56</v>
      </c>
      <c r="AF693">
        <v>3</v>
      </c>
      <c r="AG693">
        <v>3</v>
      </c>
      <c r="AH693">
        <v>1</v>
      </c>
      <c r="AI693">
        <v>1</v>
      </c>
      <c r="AJ693">
        <v>0</v>
      </c>
      <c r="AK693">
        <v>0</v>
      </c>
      <c r="AL693">
        <v>5</v>
      </c>
      <c r="AM693">
        <v>8</v>
      </c>
      <c r="AN693">
        <v>2</v>
      </c>
      <c r="AO693">
        <v>1</v>
      </c>
      <c r="AP693">
        <v>3</v>
      </c>
      <c r="AQ693">
        <v>1</v>
      </c>
      <c r="AR693">
        <v>1</v>
      </c>
      <c r="AS693">
        <v>0</v>
      </c>
      <c r="AT693">
        <v>0</v>
      </c>
      <c r="AU693">
        <v>0</v>
      </c>
      <c r="AV693">
        <v>0</v>
      </c>
      <c r="AW693">
        <v>1</v>
      </c>
      <c r="AX693">
        <v>0</v>
      </c>
      <c r="AY693">
        <v>1</v>
      </c>
      <c r="AZ693">
        <v>0</v>
      </c>
      <c r="BA693">
        <v>0</v>
      </c>
      <c r="BB693">
        <v>1</v>
      </c>
      <c r="BC693">
        <v>1</v>
      </c>
      <c r="BD693">
        <v>0</v>
      </c>
      <c r="BE693">
        <v>0</v>
      </c>
      <c r="BF693">
        <v>245</v>
      </c>
      <c r="BG693">
        <v>354</v>
      </c>
      <c r="BH693">
        <v>118</v>
      </c>
      <c r="BI693">
        <v>26</v>
      </c>
      <c r="BJ693">
        <v>6</v>
      </c>
      <c r="BK693">
        <v>2</v>
      </c>
      <c r="BL693">
        <v>66</v>
      </c>
      <c r="BM693">
        <v>2</v>
      </c>
      <c r="BN693">
        <v>1</v>
      </c>
      <c r="BO693">
        <v>2</v>
      </c>
      <c r="BP693">
        <v>0</v>
      </c>
      <c r="BQ693">
        <v>3</v>
      </c>
      <c r="BR693">
        <v>5</v>
      </c>
      <c r="BS693">
        <v>0</v>
      </c>
      <c r="BT693">
        <v>0</v>
      </c>
      <c r="BU693">
        <v>2</v>
      </c>
      <c r="BV693">
        <v>0</v>
      </c>
      <c r="BW693">
        <v>0</v>
      </c>
      <c r="BX693">
        <v>0</v>
      </c>
      <c r="BY693">
        <v>0</v>
      </c>
      <c r="BZ693">
        <v>2</v>
      </c>
      <c r="CA693">
        <v>1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118</v>
      </c>
      <c r="CN693">
        <v>20</v>
      </c>
      <c r="CO693">
        <v>8</v>
      </c>
      <c r="CP693">
        <v>2</v>
      </c>
      <c r="CQ693">
        <v>2</v>
      </c>
      <c r="CR693">
        <v>1</v>
      </c>
      <c r="CS693">
        <v>0</v>
      </c>
      <c r="CT693">
        <v>1</v>
      </c>
      <c r="CU693">
        <v>2</v>
      </c>
      <c r="CV693">
        <v>1</v>
      </c>
      <c r="CW693">
        <v>0</v>
      </c>
      <c r="CX693">
        <v>0</v>
      </c>
      <c r="CY693">
        <v>0</v>
      </c>
      <c r="CZ693">
        <v>1</v>
      </c>
      <c r="DA693">
        <v>0</v>
      </c>
      <c r="DB693">
        <v>0</v>
      </c>
      <c r="DC693">
        <v>1</v>
      </c>
      <c r="DD693">
        <v>1</v>
      </c>
      <c r="DE693">
        <v>20</v>
      </c>
      <c r="DF693">
        <v>39</v>
      </c>
      <c r="DG693">
        <v>13</v>
      </c>
      <c r="DH693">
        <v>0</v>
      </c>
      <c r="DI693">
        <v>11</v>
      </c>
      <c r="DJ693">
        <v>3</v>
      </c>
      <c r="DK693">
        <v>0</v>
      </c>
      <c r="DL693">
        <v>1</v>
      </c>
      <c r="DM693">
        <v>0</v>
      </c>
      <c r="DN693">
        <v>1</v>
      </c>
      <c r="DO693">
        <v>1</v>
      </c>
      <c r="DP693">
        <v>0</v>
      </c>
      <c r="DQ693">
        <v>0</v>
      </c>
      <c r="DR693">
        <v>0</v>
      </c>
      <c r="DS693">
        <v>0</v>
      </c>
      <c r="DT693">
        <v>1</v>
      </c>
      <c r="DU693">
        <v>0</v>
      </c>
      <c r="DV693">
        <v>6</v>
      </c>
      <c r="DW693">
        <v>0</v>
      </c>
      <c r="DX693">
        <v>0</v>
      </c>
      <c r="DY693">
        <v>1</v>
      </c>
      <c r="DZ693">
        <v>0</v>
      </c>
      <c r="EA693">
        <v>1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39</v>
      </c>
      <c r="EJ693">
        <v>80</v>
      </c>
      <c r="EK693">
        <v>0</v>
      </c>
      <c r="EL693">
        <v>77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0</v>
      </c>
      <c r="EU693">
        <v>0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0</v>
      </c>
      <c r="FD693">
        <v>0</v>
      </c>
      <c r="FE693">
        <v>3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0</v>
      </c>
      <c r="FL693">
        <v>0</v>
      </c>
      <c r="FM693">
        <v>0</v>
      </c>
      <c r="FN693">
        <v>0</v>
      </c>
      <c r="FO693">
        <v>80</v>
      </c>
      <c r="FP693">
        <v>41</v>
      </c>
      <c r="FQ693">
        <v>25</v>
      </c>
      <c r="FR693">
        <v>1</v>
      </c>
      <c r="FS693">
        <v>1</v>
      </c>
      <c r="FT693">
        <v>0</v>
      </c>
      <c r="FU693">
        <v>1</v>
      </c>
      <c r="FV693">
        <v>1</v>
      </c>
      <c r="FW693">
        <v>0</v>
      </c>
      <c r="FX693">
        <v>6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1</v>
      </c>
      <c r="GE693">
        <v>0</v>
      </c>
      <c r="GF693">
        <v>0</v>
      </c>
      <c r="GG693">
        <v>0</v>
      </c>
      <c r="GH693">
        <v>0</v>
      </c>
      <c r="GI693">
        <v>0</v>
      </c>
      <c r="GJ693">
        <v>0</v>
      </c>
      <c r="GK693">
        <v>0</v>
      </c>
      <c r="GL693">
        <v>0</v>
      </c>
      <c r="GM693">
        <v>0</v>
      </c>
      <c r="GN693">
        <v>0</v>
      </c>
      <c r="GO693">
        <v>0</v>
      </c>
      <c r="GP693">
        <v>2</v>
      </c>
      <c r="GQ693">
        <v>0</v>
      </c>
      <c r="GR693">
        <v>0</v>
      </c>
      <c r="GS693">
        <v>0</v>
      </c>
      <c r="GT693">
        <v>3</v>
      </c>
      <c r="GU693">
        <v>41</v>
      </c>
      <c r="GV693">
        <v>75</v>
      </c>
      <c r="GW693">
        <v>11</v>
      </c>
      <c r="GX693">
        <v>23</v>
      </c>
      <c r="GY693">
        <v>0</v>
      </c>
      <c r="GZ693">
        <v>0</v>
      </c>
      <c r="HA693">
        <v>5</v>
      </c>
      <c r="HB693">
        <v>0</v>
      </c>
      <c r="HC693">
        <v>1</v>
      </c>
      <c r="HD693">
        <v>1</v>
      </c>
      <c r="HE693">
        <v>1</v>
      </c>
      <c r="HF693">
        <v>0</v>
      </c>
      <c r="HG693">
        <v>2</v>
      </c>
      <c r="HH693">
        <v>1</v>
      </c>
      <c r="HI693">
        <v>0</v>
      </c>
      <c r="HJ693">
        <v>0</v>
      </c>
      <c r="HK693">
        <v>0</v>
      </c>
      <c r="HL693">
        <v>1</v>
      </c>
      <c r="HM693">
        <v>1</v>
      </c>
      <c r="HN693">
        <v>1</v>
      </c>
      <c r="HO693">
        <v>0</v>
      </c>
      <c r="HP693">
        <v>0</v>
      </c>
      <c r="HQ693">
        <v>1</v>
      </c>
      <c r="HR693">
        <v>0</v>
      </c>
      <c r="HS693">
        <v>1</v>
      </c>
      <c r="HT693">
        <v>3</v>
      </c>
      <c r="HU693">
        <v>0</v>
      </c>
      <c r="HV693">
        <v>0</v>
      </c>
      <c r="HW693">
        <v>22</v>
      </c>
      <c r="HX693">
        <v>75</v>
      </c>
      <c r="HY693">
        <v>23</v>
      </c>
      <c r="HZ693">
        <v>6</v>
      </c>
      <c r="IA693">
        <v>3</v>
      </c>
      <c r="IB693">
        <v>0</v>
      </c>
      <c r="IC693">
        <v>0</v>
      </c>
      <c r="ID693">
        <v>10</v>
      </c>
      <c r="IE693">
        <v>1</v>
      </c>
      <c r="IF693">
        <v>0</v>
      </c>
      <c r="IG693">
        <v>1</v>
      </c>
      <c r="IH693">
        <v>0</v>
      </c>
      <c r="II693">
        <v>0</v>
      </c>
      <c r="IJ693">
        <v>0</v>
      </c>
      <c r="IK693">
        <v>0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0</v>
      </c>
      <c r="IR693">
        <v>0</v>
      </c>
      <c r="IS693">
        <v>1</v>
      </c>
      <c r="IT693">
        <v>0</v>
      </c>
      <c r="IU693">
        <v>0</v>
      </c>
      <c r="IV693">
        <v>0</v>
      </c>
      <c r="IW693">
        <v>0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1</v>
      </c>
      <c r="JD693">
        <v>23</v>
      </c>
      <c r="JE693">
        <v>0</v>
      </c>
      <c r="JF693">
        <v>0</v>
      </c>
      <c r="JG693">
        <v>0</v>
      </c>
      <c r="JH693">
        <v>0</v>
      </c>
      <c r="JI693">
        <v>0</v>
      </c>
      <c r="JJ693">
        <v>0</v>
      </c>
      <c r="JK693">
        <v>0</v>
      </c>
      <c r="JL693">
        <v>0</v>
      </c>
      <c r="JM693">
        <v>0</v>
      </c>
      <c r="JN693">
        <v>0</v>
      </c>
      <c r="JO693">
        <v>0</v>
      </c>
      <c r="JP693">
        <v>0</v>
      </c>
      <c r="JQ693">
        <v>0</v>
      </c>
      <c r="JR693">
        <v>0</v>
      </c>
      <c r="JS693">
        <v>0</v>
      </c>
      <c r="JT693">
        <v>0</v>
      </c>
      <c r="JU693">
        <v>0</v>
      </c>
      <c r="JV693">
        <v>0</v>
      </c>
      <c r="JW693">
        <v>0</v>
      </c>
      <c r="JX693">
        <v>0</v>
      </c>
      <c r="JY693">
        <v>0</v>
      </c>
      <c r="JZ693">
        <v>2</v>
      </c>
      <c r="KA693">
        <v>0</v>
      </c>
      <c r="KB693">
        <v>0</v>
      </c>
      <c r="KC693">
        <v>1</v>
      </c>
      <c r="KD693">
        <v>0</v>
      </c>
      <c r="KE693">
        <v>0</v>
      </c>
      <c r="KF693">
        <v>0</v>
      </c>
      <c r="KG693">
        <v>0</v>
      </c>
      <c r="KH693">
        <v>0</v>
      </c>
      <c r="KI693">
        <v>0</v>
      </c>
      <c r="KJ693">
        <v>0</v>
      </c>
      <c r="KK693">
        <v>0</v>
      </c>
      <c r="KL693">
        <v>0</v>
      </c>
      <c r="KM693">
        <v>1</v>
      </c>
      <c r="KN693">
        <v>0</v>
      </c>
      <c r="KO693">
        <v>0</v>
      </c>
      <c r="KP693">
        <v>0</v>
      </c>
      <c r="KQ693">
        <v>2</v>
      </c>
      <c r="KR693">
        <v>1</v>
      </c>
      <c r="KS693">
        <v>0</v>
      </c>
      <c r="KT693">
        <v>0</v>
      </c>
      <c r="KU693">
        <v>0</v>
      </c>
      <c r="KV693">
        <v>0</v>
      </c>
      <c r="KW693">
        <v>0</v>
      </c>
      <c r="KX693">
        <v>0</v>
      </c>
      <c r="KY693">
        <v>0</v>
      </c>
      <c r="KZ693">
        <v>0</v>
      </c>
      <c r="LA693">
        <v>1</v>
      </c>
      <c r="LB693">
        <v>0</v>
      </c>
      <c r="LC693">
        <v>0</v>
      </c>
      <c r="LD693">
        <v>0</v>
      </c>
      <c r="LE693">
        <v>0</v>
      </c>
      <c r="LF693">
        <v>0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1</v>
      </c>
    </row>
    <row r="694" spans="1:325">
      <c r="A694" t="s">
        <v>565</v>
      </c>
      <c r="B694" t="s">
        <v>547</v>
      </c>
      <c r="C694" t="str">
        <f>"181801"</f>
        <v>181801</v>
      </c>
      <c r="D694" t="s">
        <v>564</v>
      </c>
      <c r="E694">
        <v>29</v>
      </c>
      <c r="F694">
        <v>1266</v>
      </c>
      <c r="G694">
        <v>953</v>
      </c>
      <c r="H694">
        <v>379</v>
      </c>
      <c r="I694">
        <v>574</v>
      </c>
      <c r="J694">
        <v>0</v>
      </c>
      <c r="K694">
        <v>3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574</v>
      </c>
      <c r="T694">
        <v>0</v>
      </c>
      <c r="U694">
        <v>0</v>
      </c>
      <c r="V694">
        <v>574</v>
      </c>
      <c r="W694">
        <v>8</v>
      </c>
      <c r="X694">
        <v>6</v>
      </c>
      <c r="Y694">
        <v>2</v>
      </c>
      <c r="Z694">
        <v>0</v>
      </c>
      <c r="AA694">
        <v>566</v>
      </c>
      <c r="AB694">
        <v>275</v>
      </c>
      <c r="AC694">
        <v>12</v>
      </c>
      <c r="AD694">
        <v>3</v>
      </c>
      <c r="AE694">
        <v>29</v>
      </c>
      <c r="AF694">
        <v>0</v>
      </c>
      <c r="AG694">
        <v>5</v>
      </c>
      <c r="AH694">
        <v>0</v>
      </c>
      <c r="AI694">
        <v>0</v>
      </c>
      <c r="AJ694">
        <v>1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1</v>
      </c>
      <c r="AS694">
        <v>0</v>
      </c>
      <c r="AT694">
        <v>1</v>
      </c>
      <c r="AU694">
        <v>1</v>
      </c>
      <c r="AV694">
        <v>0</v>
      </c>
      <c r="AW694">
        <v>1</v>
      </c>
      <c r="AX694">
        <v>0</v>
      </c>
      <c r="AY694">
        <v>0</v>
      </c>
      <c r="AZ694">
        <v>0</v>
      </c>
      <c r="BA694">
        <v>2</v>
      </c>
      <c r="BB694">
        <v>2</v>
      </c>
      <c r="BC694">
        <v>0</v>
      </c>
      <c r="BD694">
        <v>0</v>
      </c>
      <c r="BE694">
        <v>2</v>
      </c>
      <c r="BF694">
        <v>215</v>
      </c>
      <c r="BG694">
        <v>275</v>
      </c>
      <c r="BH694">
        <v>55</v>
      </c>
      <c r="BI694">
        <v>5</v>
      </c>
      <c r="BJ694">
        <v>4</v>
      </c>
      <c r="BK694">
        <v>0</v>
      </c>
      <c r="BL694">
        <v>40</v>
      </c>
      <c r="BM694">
        <v>1</v>
      </c>
      <c r="BN694">
        <v>1</v>
      </c>
      <c r="BO694">
        <v>0</v>
      </c>
      <c r="BP694">
        <v>1</v>
      </c>
      <c r="BQ694">
        <v>1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1</v>
      </c>
      <c r="CA694">
        <v>0</v>
      </c>
      <c r="CB694">
        <v>0</v>
      </c>
      <c r="CC694">
        <v>0</v>
      </c>
      <c r="CD694">
        <v>0</v>
      </c>
      <c r="CE694">
        <v>1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55</v>
      </c>
      <c r="CN694">
        <v>9</v>
      </c>
      <c r="CO694">
        <v>2</v>
      </c>
      <c r="CP694">
        <v>1</v>
      </c>
      <c r="CQ694">
        <v>1</v>
      </c>
      <c r="CR694">
        <v>0</v>
      </c>
      <c r="CS694">
        <v>1</v>
      </c>
      <c r="CT694">
        <v>0</v>
      </c>
      <c r="CU694">
        <v>1</v>
      </c>
      <c r="CV694">
        <v>0</v>
      </c>
      <c r="CW694">
        <v>0</v>
      </c>
      <c r="CX694">
        <v>0</v>
      </c>
      <c r="CY694">
        <v>0</v>
      </c>
      <c r="CZ694">
        <v>1</v>
      </c>
      <c r="DA694">
        <v>0</v>
      </c>
      <c r="DB694">
        <v>1</v>
      </c>
      <c r="DC694">
        <v>0</v>
      </c>
      <c r="DD694">
        <v>1</v>
      </c>
      <c r="DE694">
        <v>9</v>
      </c>
      <c r="DF694">
        <v>32</v>
      </c>
      <c r="DG694">
        <v>10</v>
      </c>
      <c r="DH694">
        <v>2</v>
      </c>
      <c r="DI694">
        <v>9</v>
      </c>
      <c r="DJ694">
        <v>1</v>
      </c>
      <c r="DK694">
        <v>0</v>
      </c>
      <c r="DL694">
        <v>1</v>
      </c>
      <c r="DM694">
        <v>2</v>
      </c>
      <c r="DN694">
        <v>0</v>
      </c>
      <c r="DO694">
        <v>0</v>
      </c>
      <c r="DP694">
        <v>0</v>
      </c>
      <c r="DQ694">
        <v>1</v>
      </c>
      <c r="DR694">
        <v>1</v>
      </c>
      <c r="DS694">
        <v>0</v>
      </c>
      <c r="DT694">
        <v>0</v>
      </c>
      <c r="DU694">
        <v>0</v>
      </c>
      <c r="DV694">
        <v>5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32</v>
      </c>
      <c r="EJ694">
        <v>79</v>
      </c>
      <c r="EK694">
        <v>1</v>
      </c>
      <c r="EL694">
        <v>77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1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79</v>
      </c>
      <c r="FP694">
        <v>12</v>
      </c>
      <c r="FQ694">
        <v>9</v>
      </c>
      <c r="FR694">
        <v>3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0</v>
      </c>
      <c r="GI694">
        <v>0</v>
      </c>
      <c r="GJ694">
        <v>0</v>
      </c>
      <c r="GK694">
        <v>0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12</v>
      </c>
      <c r="GV694">
        <v>76</v>
      </c>
      <c r="GW694">
        <v>13</v>
      </c>
      <c r="GX694">
        <v>15</v>
      </c>
      <c r="GY694">
        <v>2</v>
      </c>
      <c r="GZ694">
        <v>1</v>
      </c>
      <c r="HA694">
        <v>8</v>
      </c>
      <c r="HB694">
        <v>0</v>
      </c>
      <c r="HC694">
        <v>0</v>
      </c>
      <c r="HD694">
        <v>1</v>
      </c>
      <c r="HE694">
        <v>0</v>
      </c>
      <c r="HF694">
        <v>1</v>
      </c>
      <c r="HG694">
        <v>1</v>
      </c>
      <c r="HH694">
        <v>0</v>
      </c>
      <c r="HI694">
        <v>2</v>
      </c>
      <c r="HJ694">
        <v>0</v>
      </c>
      <c r="HK694">
        <v>1</v>
      </c>
      <c r="HL694">
        <v>0</v>
      </c>
      <c r="HM694">
        <v>0</v>
      </c>
      <c r="HN694">
        <v>0</v>
      </c>
      <c r="HO694">
        <v>0</v>
      </c>
      <c r="HP694">
        <v>0</v>
      </c>
      <c r="HQ694">
        <v>4</v>
      </c>
      <c r="HR694">
        <v>0</v>
      </c>
      <c r="HS694">
        <v>0</v>
      </c>
      <c r="HT694">
        <v>1</v>
      </c>
      <c r="HU694">
        <v>0</v>
      </c>
      <c r="HV694">
        <v>0</v>
      </c>
      <c r="HW694">
        <v>26</v>
      </c>
      <c r="HX694">
        <v>76</v>
      </c>
      <c r="HY694">
        <v>25</v>
      </c>
      <c r="HZ694">
        <v>7</v>
      </c>
      <c r="IA694">
        <v>0</v>
      </c>
      <c r="IB694">
        <v>0</v>
      </c>
      <c r="IC694">
        <v>0</v>
      </c>
      <c r="ID694">
        <v>12</v>
      </c>
      <c r="IE694">
        <v>2</v>
      </c>
      <c r="IF694">
        <v>0</v>
      </c>
      <c r="IG694">
        <v>0</v>
      </c>
      <c r="IH694">
        <v>0</v>
      </c>
      <c r="II694">
        <v>1</v>
      </c>
      <c r="IJ694">
        <v>0</v>
      </c>
      <c r="IK694">
        <v>0</v>
      </c>
      <c r="IL694">
        <v>0</v>
      </c>
      <c r="IM694">
        <v>0</v>
      </c>
      <c r="IN694">
        <v>1</v>
      </c>
      <c r="IO694">
        <v>1</v>
      </c>
      <c r="IP694">
        <v>0</v>
      </c>
      <c r="IQ694">
        <v>0</v>
      </c>
      <c r="IR694">
        <v>0</v>
      </c>
      <c r="IS694">
        <v>0</v>
      </c>
      <c r="IT694">
        <v>0</v>
      </c>
      <c r="IU694">
        <v>0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1</v>
      </c>
      <c r="JC694">
        <v>0</v>
      </c>
      <c r="JD694">
        <v>25</v>
      </c>
      <c r="JE694">
        <v>3</v>
      </c>
      <c r="JF694">
        <v>0</v>
      </c>
      <c r="JG694">
        <v>1</v>
      </c>
      <c r="JH694">
        <v>0</v>
      </c>
      <c r="JI694">
        <v>0</v>
      </c>
      <c r="JJ694">
        <v>0</v>
      </c>
      <c r="JK694">
        <v>0</v>
      </c>
      <c r="JL694">
        <v>0</v>
      </c>
      <c r="JM694">
        <v>1</v>
      </c>
      <c r="JN694">
        <v>0</v>
      </c>
      <c r="JO694">
        <v>0</v>
      </c>
      <c r="JP694">
        <v>0</v>
      </c>
      <c r="JQ694">
        <v>1</v>
      </c>
      <c r="JR694">
        <v>0</v>
      </c>
      <c r="JS694">
        <v>0</v>
      </c>
      <c r="JT694">
        <v>0</v>
      </c>
      <c r="JU694">
        <v>0</v>
      </c>
      <c r="JV694">
        <v>0</v>
      </c>
      <c r="JW694">
        <v>0</v>
      </c>
      <c r="JX694">
        <v>0</v>
      </c>
      <c r="JY694">
        <v>3</v>
      </c>
      <c r="JZ694">
        <v>0</v>
      </c>
      <c r="KA694">
        <v>0</v>
      </c>
      <c r="KB694">
        <v>0</v>
      </c>
      <c r="KC694">
        <v>0</v>
      </c>
      <c r="KD694">
        <v>0</v>
      </c>
      <c r="KE694">
        <v>0</v>
      </c>
      <c r="KF694">
        <v>0</v>
      </c>
      <c r="KG694">
        <v>0</v>
      </c>
      <c r="KH694">
        <v>0</v>
      </c>
      <c r="KI694">
        <v>0</v>
      </c>
      <c r="KJ694">
        <v>0</v>
      </c>
      <c r="KK694">
        <v>0</v>
      </c>
      <c r="KL694">
        <v>0</v>
      </c>
      <c r="KM694">
        <v>0</v>
      </c>
      <c r="KN694">
        <v>0</v>
      </c>
      <c r="KO694">
        <v>0</v>
      </c>
      <c r="KP694">
        <v>0</v>
      </c>
      <c r="KQ694">
        <v>0</v>
      </c>
      <c r="KR694">
        <v>0</v>
      </c>
      <c r="KS694">
        <v>0</v>
      </c>
      <c r="KT694">
        <v>0</v>
      </c>
      <c r="KU694">
        <v>0</v>
      </c>
      <c r="KV694">
        <v>0</v>
      </c>
      <c r="KW694">
        <v>0</v>
      </c>
      <c r="KX694">
        <v>0</v>
      </c>
      <c r="KY694">
        <v>0</v>
      </c>
      <c r="KZ694">
        <v>0</v>
      </c>
      <c r="LA694">
        <v>0</v>
      </c>
      <c r="LB694">
        <v>0</v>
      </c>
      <c r="LC694">
        <v>0</v>
      </c>
      <c r="LD694">
        <v>0</v>
      </c>
      <c r="LE694">
        <v>0</v>
      </c>
      <c r="LF694">
        <v>0</v>
      </c>
      <c r="LG694">
        <v>0</v>
      </c>
      <c r="LH694">
        <v>0</v>
      </c>
      <c r="LI694">
        <v>0</v>
      </c>
      <c r="LJ694">
        <v>0</v>
      </c>
      <c r="LK694">
        <v>0</v>
      </c>
      <c r="LL694">
        <v>0</v>
      </c>
      <c r="LM694">
        <v>0</v>
      </c>
    </row>
    <row r="695" spans="1:325">
      <c r="A695" t="s">
        <v>563</v>
      </c>
      <c r="B695" t="s">
        <v>547</v>
      </c>
      <c r="C695" t="str">
        <f>"181801"</f>
        <v>181801</v>
      </c>
      <c r="D695" t="s">
        <v>562</v>
      </c>
      <c r="E695">
        <v>30</v>
      </c>
      <c r="F695">
        <v>1689</v>
      </c>
      <c r="G695">
        <v>1309</v>
      </c>
      <c r="H695">
        <v>339</v>
      </c>
      <c r="I695">
        <v>970</v>
      </c>
      <c r="J695">
        <v>0</v>
      </c>
      <c r="K695">
        <v>5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969</v>
      </c>
      <c r="T695">
        <v>0</v>
      </c>
      <c r="U695">
        <v>0</v>
      </c>
      <c r="V695">
        <v>969</v>
      </c>
      <c r="W695">
        <v>8</v>
      </c>
      <c r="X695">
        <v>7</v>
      </c>
      <c r="Y695">
        <v>1</v>
      </c>
      <c r="Z695">
        <v>0</v>
      </c>
      <c r="AA695">
        <v>961</v>
      </c>
      <c r="AB695">
        <v>414</v>
      </c>
      <c r="AC695">
        <v>9</v>
      </c>
      <c r="AD695">
        <v>3</v>
      </c>
      <c r="AE695">
        <v>55</v>
      </c>
      <c r="AF695">
        <v>1</v>
      </c>
      <c r="AG695">
        <v>5</v>
      </c>
      <c r="AH695">
        <v>3</v>
      </c>
      <c r="AI695">
        <v>1</v>
      </c>
      <c r="AJ695">
        <v>1</v>
      </c>
      <c r="AK695">
        <v>1</v>
      </c>
      <c r="AL695">
        <v>1</v>
      </c>
      <c r="AM695">
        <v>5</v>
      </c>
      <c r="AN695">
        <v>3</v>
      </c>
      <c r="AO695">
        <v>0</v>
      </c>
      <c r="AP695">
        <v>2</v>
      </c>
      <c r="AQ695">
        <v>1</v>
      </c>
      <c r="AR695">
        <v>1</v>
      </c>
      <c r="AS695">
        <v>0</v>
      </c>
      <c r="AT695">
        <v>0</v>
      </c>
      <c r="AU695">
        <v>2</v>
      </c>
      <c r="AV695">
        <v>0</v>
      </c>
      <c r="AW695">
        <v>1</v>
      </c>
      <c r="AX695">
        <v>1</v>
      </c>
      <c r="AY695">
        <v>0</v>
      </c>
      <c r="AZ695">
        <v>0</v>
      </c>
      <c r="BA695">
        <v>2</v>
      </c>
      <c r="BB695">
        <v>8</v>
      </c>
      <c r="BC695">
        <v>0</v>
      </c>
      <c r="BD695">
        <v>1</v>
      </c>
      <c r="BE695">
        <v>1</v>
      </c>
      <c r="BF695">
        <v>306</v>
      </c>
      <c r="BG695">
        <v>414</v>
      </c>
      <c r="BH695">
        <v>158</v>
      </c>
      <c r="BI695">
        <v>32</v>
      </c>
      <c r="BJ695">
        <v>2</v>
      </c>
      <c r="BK695">
        <v>0</v>
      </c>
      <c r="BL695">
        <v>99</v>
      </c>
      <c r="BM695">
        <v>1</v>
      </c>
      <c r="BN695">
        <v>0</v>
      </c>
      <c r="BO695">
        <v>2</v>
      </c>
      <c r="BP695">
        <v>0</v>
      </c>
      <c r="BQ695">
        <v>0</v>
      </c>
      <c r="BR695">
        <v>7</v>
      </c>
      <c r="BS695">
        <v>0</v>
      </c>
      <c r="BT695">
        <v>0</v>
      </c>
      <c r="BU695">
        <v>7</v>
      </c>
      <c r="BV695">
        <v>0</v>
      </c>
      <c r="BW695">
        <v>0</v>
      </c>
      <c r="BX695">
        <v>0</v>
      </c>
      <c r="BY695">
        <v>1</v>
      </c>
      <c r="BZ695">
        <v>0</v>
      </c>
      <c r="CA695">
        <v>1</v>
      </c>
      <c r="CB695">
        <v>0</v>
      </c>
      <c r="CC695">
        <v>0</v>
      </c>
      <c r="CD695">
        <v>1</v>
      </c>
      <c r="CE695">
        <v>0</v>
      </c>
      <c r="CF695">
        <v>0</v>
      </c>
      <c r="CG695">
        <v>1</v>
      </c>
      <c r="CH695">
        <v>1</v>
      </c>
      <c r="CI695">
        <v>0</v>
      </c>
      <c r="CJ695">
        <v>1</v>
      </c>
      <c r="CK695">
        <v>0</v>
      </c>
      <c r="CL695">
        <v>2</v>
      </c>
      <c r="CM695">
        <v>158</v>
      </c>
      <c r="CN695">
        <v>23</v>
      </c>
      <c r="CO695">
        <v>12</v>
      </c>
      <c r="CP695">
        <v>2</v>
      </c>
      <c r="CQ695">
        <v>0</v>
      </c>
      <c r="CR695">
        <v>0</v>
      </c>
      <c r="CS695">
        <v>0</v>
      </c>
      <c r="CT695">
        <v>2</v>
      </c>
      <c r="CU695">
        <v>1</v>
      </c>
      <c r="CV695">
        <v>0</v>
      </c>
      <c r="CW695">
        <v>0</v>
      </c>
      <c r="CX695">
        <v>1</v>
      </c>
      <c r="CY695">
        <v>0</v>
      </c>
      <c r="CZ695">
        <v>1</v>
      </c>
      <c r="DA695">
        <v>2</v>
      </c>
      <c r="DB695">
        <v>0</v>
      </c>
      <c r="DC695">
        <v>1</v>
      </c>
      <c r="DD695">
        <v>1</v>
      </c>
      <c r="DE695">
        <v>23</v>
      </c>
      <c r="DF695">
        <v>58</v>
      </c>
      <c r="DG695">
        <v>12</v>
      </c>
      <c r="DH695">
        <v>1</v>
      </c>
      <c r="DI695">
        <v>20</v>
      </c>
      <c r="DJ695">
        <v>1</v>
      </c>
      <c r="DK695">
        <v>0</v>
      </c>
      <c r="DL695">
        <v>1</v>
      </c>
      <c r="DM695">
        <v>1</v>
      </c>
      <c r="DN695">
        <v>2</v>
      </c>
      <c r="DO695">
        <v>0</v>
      </c>
      <c r="DP695">
        <v>0</v>
      </c>
      <c r="DQ695">
        <v>0</v>
      </c>
      <c r="DR695">
        <v>1</v>
      </c>
      <c r="DS695">
        <v>0</v>
      </c>
      <c r="DT695">
        <v>1</v>
      </c>
      <c r="DU695">
        <v>0</v>
      </c>
      <c r="DV695">
        <v>16</v>
      </c>
      <c r="DW695">
        <v>0</v>
      </c>
      <c r="DX695">
        <v>0</v>
      </c>
      <c r="DY695">
        <v>2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58</v>
      </c>
      <c r="EJ695">
        <v>127</v>
      </c>
      <c r="EK695">
        <v>3</v>
      </c>
      <c r="EL695">
        <v>118</v>
      </c>
      <c r="EM695">
        <v>0</v>
      </c>
      <c r="EN695">
        <v>0</v>
      </c>
      <c r="EO695">
        <v>0</v>
      </c>
      <c r="EP695">
        <v>0</v>
      </c>
      <c r="EQ695">
        <v>1</v>
      </c>
      <c r="ER695">
        <v>0</v>
      </c>
      <c r="ES695">
        <v>0</v>
      </c>
      <c r="ET695">
        <v>0</v>
      </c>
      <c r="EU695">
        <v>0</v>
      </c>
      <c r="EV695">
        <v>1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1</v>
      </c>
      <c r="FD695">
        <v>0</v>
      </c>
      <c r="FE695">
        <v>3</v>
      </c>
      <c r="FF695">
        <v>0</v>
      </c>
      <c r="FG695">
        <v>0</v>
      </c>
      <c r="FH695">
        <v>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127</v>
      </c>
      <c r="FP695">
        <v>42</v>
      </c>
      <c r="FQ695">
        <v>18</v>
      </c>
      <c r="FR695">
        <v>2</v>
      </c>
      <c r="FS695">
        <v>2</v>
      </c>
      <c r="FT695">
        <v>0</v>
      </c>
      <c r="FU695">
        <v>3</v>
      </c>
      <c r="FV695">
        <v>1</v>
      </c>
      <c r="FW695">
        <v>0</v>
      </c>
      <c r="FX695">
        <v>8</v>
      </c>
      <c r="FY695">
        <v>0</v>
      </c>
      <c r="FZ695">
        <v>0</v>
      </c>
      <c r="GA695">
        <v>0</v>
      </c>
      <c r="GB695">
        <v>0</v>
      </c>
      <c r="GC695">
        <v>1</v>
      </c>
      <c r="GD695">
        <v>0</v>
      </c>
      <c r="GE695">
        <v>0</v>
      </c>
      <c r="GF695">
        <v>3</v>
      </c>
      <c r="GG695">
        <v>0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1</v>
      </c>
      <c r="GQ695">
        <v>1</v>
      </c>
      <c r="GR695">
        <v>0</v>
      </c>
      <c r="GS695">
        <v>1</v>
      </c>
      <c r="GT695">
        <v>1</v>
      </c>
      <c r="GU695">
        <v>42</v>
      </c>
      <c r="GV695">
        <v>94</v>
      </c>
      <c r="GW695">
        <v>14</v>
      </c>
      <c r="GX695">
        <v>19</v>
      </c>
      <c r="GY695">
        <v>2</v>
      </c>
      <c r="GZ695">
        <v>0</v>
      </c>
      <c r="HA695">
        <v>2</v>
      </c>
      <c r="HB695">
        <v>3</v>
      </c>
      <c r="HC695">
        <v>1</v>
      </c>
      <c r="HD695">
        <v>1</v>
      </c>
      <c r="HE695">
        <v>0</v>
      </c>
      <c r="HF695">
        <v>1</v>
      </c>
      <c r="HG695">
        <v>1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3</v>
      </c>
      <c r="HN695">
        <v>1</v>
      </c>
      <c r="HO695">
        <v>0</v>
      </c>
      <c r="HP695">
        <v>0</v>
      </c>
      <c r="HQ695">
        <v>0</v>
      </c>
      <c r="HR695">
        <v>0</v>
      </c>
      <c r="HS695">
        <v>0</v>
      </c>
      <c r="HT695">
        <v>2</v>
      </c>
      <c r="HU695">
        <v>0</v>
      </c>
      <c r="HV695">
        <v>0</v>
      </c>
      <c r="HW695">
        <v>44</v>
      </c>
      <c r="HX695">
        <v>94</v>
      </c>
      <c r="HY695">
        <v>42</v>
      </c>
      <c r="HZ695">
        <v>13</v>
      </c>
      <c r="IA695">
        <v>6</v>
      </c>
      <c r="IB695">
        <v>1</v>
      </c>
      <c r="IC695">
        <v>0</v>
      </c>
      <c r="ID695">
        <v>14</v>
      </c>
      <c r="IE695">
        <v>0</v>
      </c>
      <c r="IF695">
        <v>1</v>
      </c>
      <c r="IG695">
        <v>0</v>
      </c>
      <c r="IH695">
        <v>0</v>
      </c>
      <c r="II695">
        <v>0</v>
      </c>
      <c r="IJ695">
        <v>1</v>
      </c>
      <c r="IK695">
        <v>1</v>
      </c>
      <c r="IL695">
        <v>1</v>
      </c>
      <c r="IM695">
        <v>1</v>
      </c>
      <c r="IN695">
        <v>0</v>
      </c>
      <c r="IO695">
        <v>0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0</v>
      </c>
      <c r="IY695">
        <v>0</v>
      </c>
      <c r="IZ695">
        <v>1</v>
      </c>
      <c r="JA695">
        <v>1</v>
      </c>
      <c r="JB695">
        <v>1</v>
      </c>
      <c r="JC695">
        <v>0</v>
      </c>
      <c r="JD695">
        <v>42</v>
      </c>
      <c r="JE695">
        <v>2</v>
      </c>
      <c r="JF695">
        <v>1</v>
      </c>
      <c r="JG695">
        <v>0</v>
      </c>
      <c r="JH695">
        <v>1</v>
      </c>
      <c r="JI695">
        <v>0</v>
      </c>
      <c r="JJ695">
        <v>0</v>
      </c>
      <c r="JK695">
        <v>0</v>
      </c>
      <c r="JL695">
        <v>0</v>
      </c>
      <c r="JM695">
        <v>0</v>
      </c>
      <c r="JN695">
        <v>0</v>
      </c>
      <c r="JO695">
        <v>0</v>
      </c>
      <c r="JP695">
        <v>0</v>
      </c>
      <c r="JQ695">
        <v>0</v>
      </c>
      <c r="JR695">
        <v>0</v>
      </c>
      <c r="JS695">
        <v>0</v>
      </c>
      <c r="JT695">
        <v>0</v>
      </c>
      <c r="JU695">
        <v>0</v>
      </c>
      <c r="JV695">
        <v>0</v>
      </c>
      <c r="JW695">
        <v>0</v>
      </c>
      <c r="JX695">
        <v>0</v>
      </c>
      <c r="JY695">
        <v>2</v>
      </c>
      <c r="JZ695">
        <v>1</v>
      </c>
      <c r="KA695">
        <v>1</v>
      </c>
      <c r="KB695">
        <v>0</v>
      </c>
      <c r="KC695">
        <v>0</v>
      </c>
      <c r="KD695">
        <v>0</v>
      </c>
      <c r="KE695">
        <v>0</v>
      </c>
      <c r="KF695">
        <v>0</v>
      </c>
      <c r="KG695">
        <v>0</v>
      </c>
      <c r="KH695">
        <v>0</v>
      </c>
      <c r="KI695">
        <v>0</v>
      </c>
      <c r="KJ695">
        <v>0</v>
      </c>
      <c r="KK695">
        <v>0</v>
      </c>
      <c r="KL695">
        <v>0</v>
      </c>
      <c r="KM695">
        <v>0</v>
      </c>
      <c r="KN695">
        <v>0</v>
      </c>
      <c r="KO695">
        <v>0</v>
      </c>
      <c r="KP695">
        <v>0</v>
      </c>
      <c r="KQ695">
        <v>1</v>
      </c>
      <c r="KR695">
        <v>0</v>
      </c>
      <c r="KS695">
        <v>0</v>
      </c>
      <c r="KT695">
        <v>0</v>
      </c>
      <c r="KU695">
        <v>0</v>
      </c>
      <c r="KV695">
        <v>0</v>
      </c>
      <c r="KW695">
        <v>0</v>
      </c>
      <c r="KX695">
        <v>0</v>
      </c>
      <c r="KY695">
        <v>0</v>
      </c>
      <c r="KZ695">
        <v>0</v>
      </c>
      <c r="LA695">
        <v>0</v>
      </c>
      <c r="LB695">
        <v>0</v>
      </c>
      <c r="LC695">
        <v>0</v>
      </c>
      <c r="LD695">
        <v>0</v>
      </c>
      <c r="LE695">
        <v>0</v>
      </c>
      <c r="LF695">
        <v>0</v>
      </c>
      <c r="LG695">
        <v>0</v>
      </c>
      <c r="LH695">
        <v>0</v>
      </c>
      <c r="LI695">
        <v>0</v>
      </c>
      <c r="LJ695">
        <v>0</v>
      </c>
      <c r="LK695">
        <v>0</v>
      </c>
      <c r="LL695">
        <v>0</v>
      </c>
      <c r="LM695">
        <v>0</v>
      </c>
    </row>
    <row r="696" spans="1:325">
      <c r="A696" t="s">
        <v>561</v>
      </c>
      <c r="B696" t="s">
        <v>547</v>
      </c>
      <c r="C696" t="str">
        <f>"181801"</f>
        <v>181801</v>
      </c>
      <c r="D696" t="s">
        <v>560</v>
      </c>
      <c r="E696">
        <v>31</v>
      </c>
      <c r="F696">
        <v>1517</v>
      </c>
      <c r="G696">
        <v>1160</v>
      </c>
      <c r="H696">
        <v>479</v>
      </c>
      <c r="I696">
        <v>681</v>
      </c>
      <c r="J696">
        <v>0</v>
      </c>
      <c r="K696">
        <v>1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681</v>
      </c>
      <c r="T696">
        <v>0</v>
      </c>
      <c r="U696">
        <v>0</v>
      </c>
      <c r="V696">
        <v>681</v>
      </c>
      <c r="W696">
        <v>24</v>
      </c>
      <c r="X696">
        <v>16</v>
      </c>
      <c r="Y696">
        <v>8</v>
      </c>
      <c r="Z696">
        <v>0</v>
      </c>
      <c r="AA696">
        <v>657</v>
      </c>
      <c r="AB696">
        <v>298</v>
      </c>
      <c r="AC696">
        <v>11</v>
      </c>
      <c r="AD696">
        <v>4</v>
      </c>
      <c r="AE696">
        <v>23</v>
      </c>
      <c r="AF696">
        <v>2</v>
      </c>
      <c r="AG696">
        <v>1</v>
      </c>
      <c r="AH696">
        <v>3</v>
      </c>
      <c r="AI696">
        <v>0</v>
      </c>
      <c r="AJ696">
        <v>0</v>
      </c>
      <c r="AK696">
        <v>0</v>
      </c>
      <c r="AL696">
        <v>4</v>
      </c>
      <c r="AM696">
        <v>3</v>
      </c>
      <c r="AN696">
        <v>0</v>
      </c>
      <c r="AO696">
        <v>1</v>
      </c>
      <c r="AP696">
        <v>1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1</v>
      </c>
      <c r="AW696">
        <v>2</v>
      </c>
      <c r="AX696">
        <v>1</v>
      </c>
      <c r="AY696">
        <v>0</v>
      </c>
      <c r="AZ696">
        <v>1</v>
      </c>
      <c r="BA696">
        <v>1</v>
      </c>
      <c r="BB696">
        <v>0</v>
      </c>
      <c r="BC696">
        <v>0</v>
      </c>
      <c r="BD696">
        <v>0</v>
      </c>
      <c r="BE696">
        <v>2</v>
      </c>
      <c r="BF696">
        <v>237</v>
      </c>
      <c r="BG696">
        <v>298</v>
      </c>
      <c r="BH696">
        <v>112</v>
      </c>
      <c r="BI696">
        <v>20</v>
      </c>
      <c r="BJ696">
        <v>2</v>
      </c>
      <c r="BK696">
        <v>1</v>
      </c>
      <c r="BL696">
        <v>73</v>
      </c>
      <c r="BM696">
        <v>4</v>
      </c>
      <c r="BN696">
        <v>1</v>
      </c>
      <c r="BO696">
        <v>0</v>
      </c>
      <c r="BP696">
        <v>0</v>
      </c>
      <c r="BQ696">
        <v>0</v>
      </c>
      <c r="BR696">
        <v>9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2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112</v>
      </c>
      <c r="CN696">
        <v>15</v>
      </c>
      <c r="CO696">
        <v>3</v>
      </c>
      <c r="CP696">
        <v>2</v>
      </c>
      <c r="CQ696">
        <v>4</v>
      </c>
      <c r="CR696">
        <v>0</v>
      </c>
      <c r="CS696">
        <v>0</v>
      </c>
      <c r="CT696">
        <v>1</v>
      </c>
      <c r="CU696">
        <v>2</v>
      </c>
      <c r="CV696">
        <v>0</v>
      </c>
      <c r="CW696">
        <v>0</v>
      </c>
      <c r="CX696">
        <v>1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2</v>
      </c>
      <c r="DE696">
        <v>15</v>
      </c>
      <c r="DF696">
        <v>49</v>
      </c>
      <c r="DG696">
        <v>15</v>
      </c>
      <c r="DH696">
        <v>1</v>
      </c>
      <c r="DI696">
        <v>8</v>
      </c>
      <c r="DJ696">
        <v>0</v>
      </c>
      <c r="DK696">
        <v>2</v>
      </c>
      <c r="DL696">
        <v>1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1</v>
      </c>
      <c r="DS696">
        <v>1</v>
      </c>
      <c r="DT696">
        <v>2</v>
      </c>
      <c r="DU696">
        <v>0</v>
      </c>
      <c r="DV696">
        <v>14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1</v>
      </c>
      <c r="ED696">
        <v>0</v>
      </c>
      <c r="EE696">
        <v>0</v>
      </c>
      <c r="EF696">
        <v>0</v>
      </c>
      <c r="EG696">
        <v>2</v>
      </c>
      <c r="EH696">
        <v>1</v>
      </c>
      <c r="EI696">
        <v>49</v>
      </c>
      <c r="EJ696">
        <v>70</v>
      </c>
      <c r="EK696">
        <v>1</v>
      </c>
      <c r="EL696">
        <v>66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2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0</v>
      </c>
      <c r="FE696">
        <v>1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70</v>
      </c>
      <c r="FP696">
        <v>33</v>
      </c>
      <c r="FQ696">
        <v>14</v>
      </c>
      <c r="FR696">
        <v>0</v>
      </c>
      <c r="FS696">
        <v>0</v>
      </c>
      <c r="FT696">
        <v>1</v>
      </c>
      <c r="FU696">
        <v>1</v>
      </c>
      <c r="FV696">
        <v>0</v>
      </c>
      <c r="FW696">
        <v>3</v>
      </c>
      <c r="FX696">
        <v>9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0</v>
      </c>
      <c r="GG696">
        <v>0</v>
      </c>
      <c r="GH696">
        <v>0</v>
      </c>
      <c r="GI696">
        <v>0</v>
      </c>
      <c r="GJ696">
        <v>0</v>
      </c>
      <c r="GK696">
        <v>1</v>
      </c>
      <c r="GL696">
        <v>0</v>
      </c>
      <c r="GM696">
        <v>0</v>
      </c>
      <c r="GN696">
        <v>1</v>
      </c>
      <c r="GO696">
        <v>0</v>
      </c>
      <c r="GP696">
        <v>3</v>
      </c>
      <c r="GQ696">
        <v>0</v>
      </c>
      <c r="GR696">
        <v>0</v>
      </c>
      <c r="GS696">
        <v>0</v>
      </c>
      <c r="GT696">
        <v>0</v>
      </c>
      <c r="GU696">
        <v>33</v>
      </c>
      <c r="GV696">
        <v>54</v>
      </c>
      <c r="GW696">
        <v>11</v>
      </c>
      <c r="GX696">
        <v>13</v>
      </c>
      <c r="GY696">
        <v>2</v>
      </c>
      <c r="GZ696">
        <v>0</v>
      </c>
      <c r="HA696">
        <v>0</v>
      </c>
      <c r="HB696">
        <v>0</v>
      </c>
      <c r="HC696">
        <v>0</v>
      </c>
      <c r="HD696">
        <v>2</v>
      </c>
      <c r="HE696">
        <v>2</v>
      </c>
      <c r="HF696">
        <v>0</v>
      </c>
      <c r="HG696">
        <v>2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1</v>
      </c>
      <c r="HN696">
        <v>0</v>
      </c>
      <c r="HO696">
        <v>0</v>
      </c>
      <c r="HP696">
        <v>0</v>
      </c>
      <c r="HQ696">
        <v>0</v>
      </c>
      <c r="HR696">
        <v>2</v>
      </c>
      <c r="HS696">
        <v>1</v>
      </c>
      <c r="HT696">
        <v>1</v>
      </c>
      <c r="HU696">
        <v>0</v>
      </c>
      <c r="HV696">
        <v>0</v>
      </c>
      <c r="HW696">
        <v>17</v>
      </c>
      <c r="HX696">
        <v>54</v>
      </c>
      <c r="HY696">
        <v>25</v>
      </c>
      <c r="HZ696">
        <v>14</v>
      </c>
      <c r="IA696">
        <v>1</v>
      </c>
      <c r="IB696">
        <v>0</v>
      </c>
      <c r="IC696">
        <v>0</v>
      </c>
      <c r="ID696">
        <v>8</v>
      </c>
      <c r="IE696">
        <v>0</v>
      </c>
      <c r="IF696">
        <v>0</v>
      </c>
      <c r="IG696">
        <v>0</v>
      </c>
      <c r="IH696">
        <v>0</v>
      </c>
      <c r="II696">
        <v>0</v>
      </c>
      <c r="IJ696">
        <v>0</v>
      </c>
      <c r="IK696">
        <v>0</v>
      </c>
      <c r="IL696">
        <v>2</v>
      </c>
      <c r="IM696">
        <v>0</v>
      </c>
      <c r="IN696">
        <v>0</v>
      </c>
      <c r="IO696">
        <v>0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0</v>
      </c>
      <c r="IV696">
        <v>0</v>
      </c>
      <c r="IW696">
        <v>0</v>
      </c>
      <c r="IX696">
        <v>0</v>
      </c>
      <c r="IY696">
        <v>0</v>
      </c>
      <c r="IZ696">
        <v>0</v>
      </c>
      <c r="JA696">
        <v>0</v>
      </c>
      <c r="JB696">
        <v>0</v>
      </c>
      <c r="JC696">
        <v>0</v>
      </c>
      <c r="JD696">
        <v>25</v>
      </c>
      <c r="JE696">
        <v>1</v>
      </c>
      <c r="JF696">
        <v>1</v>
      </c>
      <c r="JG696">
        <v>0</v>
      </c>
      <c r="JH696">
        <v>0</v>
      </c>
      <c r="JI696">
        <v>0</v>
      </c>
      <c r="JJ696">
        <v>0</v>
      </c>
      <c r="JK696">
        <v>0</v>
      </c>
      <c r="JL696">
        <v>0</v>
      </c>
      <c r="JM696">
        <v>0</v>
      </c>
      <c r="JN696">
        <v>0</v>
      </c>
      <c r="JO696">
        <v>0</v>
      </c>
      <c r="JP696">
        <v>0</v>
      </c>
      <c r="JQ696">
        <v>0</v>
      </c>
      <c r="JR696">
        <v>0</v>
      </c>
      <c r="JS696">
        <v>0</v>
      </c>
      <c r="JT696">
        <v>0</v>
      </c>
      <c r="JU696">
        <v>0</v>
      </c>
      <c r="JV696">
        <v>0</v>
      </c>
      <c r="JW696">
        <v>0</v>
      </c>
      <c r="JX696">
        <v>0</v>
      </c>
      <c r="JY696">
        <v>1</v>
      </c>
      <c r="JZ696">
        <v>0</v>
      </c>
      <c r="KA696">
        <v>0</v>
      </c>
      <c r="KB696">
        <v>0</v>
      </c>
      <c r="KC696">
        <v>0</v>
      </c>
      <c r="KD696">
        <v>0</v>
      </c>
      <c r="KE696">
        <v>0</v>
      </c>
      <c r="KF696">
        <v>0</v>
      </c>
      <c r="KG696">
        <v>0</v>
      </c>
      <c r="KH696">
        <v>0</v>
      </c>
      <c r="KI696">
        <v>0</v>
      </c>
      <c r="KJ696">
        <v>0</v>
      </c>
      <c r="KK696">
        <v>0</v>
      </c>
      <c r="KL696">
        <v>0</v>
      </c>
      <c r="KM696">
        <v>0</v>
      </c>
      <c r="KN696">
        <v>0</v>
      </c>
      <c r="KO696">
        <v>0</v>
      </c>
      <c r="KP696">
        <v>0</v>
      </c>
      <c r="KQ696">
        <v>0</v>
      </c>
      <c r="KR696">
        <v>0</v>
      </c>
      <c r="KS696">
        <v>0</v>
      </c>
      <c r="KT696">
        <v>0</v>
      </c>
      <c r="KU696">
        <v>0</v>
      </c>
      <c r="KV696">
        <v>0</v>
      </c>
      <c r="KW696">
        <v>0</v>
      </c>
      <c r="KX696">
        <v>0</v>
      </c>
      <c r="KY696">
        <v>0</v>
      </c>
      <c r="KZ696">
        <v>0</v>
      </c>
      <c r="LA696">
        <v>0</v>
      </c>
      <c r="LB696">
        <v>0</v>
      </c>
      <c r="LC696">
        <v>0</v>
      </c>
      <c r="LD696">
        <v>0</v>
      </c>
      <c r="LE696">
        <v>0</v>
      </c>
      <c r="LF696">
        <v>0</v>
      </c>
      <c r="LG696">
        <v>0</v>
      </c>
      <c r="LH696">
        <v>0</v>
      </c>
      <c r="LI696">
        <v>0</v>
      </c>
      <c r="LJ696">
        <v>0</v>
      </c>
      <c r="LK696">
        <v>0</v>
      </c>
      <c r="LL696">
        <v>0</v>
      </c>
      <c r="LM696">
        <v>0</v>
      </c>
    </row>
    <row r="697" spans="1:325">
      <c r="A697" t="s">
        <v>559</v>
      </c>
      <c r="B697" t="s">
        <v>547</v>
      </c>
      <c r="C697" t="str">
        <f>"181801"</f>
        <v>181801</v>
      </c>
      <c r="D697" t="s">
        <v>558</v>
      </c>
      <c r="E697">
        <v>32</v>
      </c>
      <c r="F697">
        <v>2050</v>
      </c>
      <c r="G697">
        <v>1558</v>
      </c>
      <c r="H697">
        <v>637</v>
      </c>
      <c r="I697">
        <v>921</v>
      </c>
      <c r="J697">
        <v>1</v>
      </c>
      <c r="K697">
        <v>10</v>
      </c>
      <c r="L697">
        <v>1</v>
      </c>
      <c r="M697">
        <v>1</v>
      </c>
      <c r="N697">
        <v>0</v>
      </c>
      <c r="O697">
        <v>0</v>
      </c>
      <c r="P697">
        <v>0</v>
      </c>
      <c r="Q697">
        <v>0</v>
      </c>
      <c r="R697">
        <v>1</v>
      </c>
      <c r="S697">
        <v>921</v>
      </c>
      <c r="T697">
        <v>1</v>
      </c>
      <c r="U697">
        <v>0</v>
      </c>
      <c r="V697">
        <v>921</v>
      </c>
      <c r="W697">
        <v>27</v>
      </c>
      <c r="X697">
        <v>23</v>
      </c>
      <c r="Y697">
        <v>1</v>
      </c>
      <c r="Z697">
        <v>0</v>
      </c>
      <c r="AA697">
        <v>894</v>
      </c>
      <c r="AB697">
        <v>398</v>
      </c>
      <c r="AC697">
        <v>16</v>
      </c>
      <c r="AD697">
        <v>3</v>
      </c>
      <c r="AE697">
        <v>32</v>
      </c>
      <c r="AF697">
        <v>2</v>
      </c>
      <c r="AG697">
        <v>2</v>
      </c>
      <c r="AH697">
        <v>5</v>
      </c>
      <c r="AI697">
        <v>0</v>
      </c>
      <c r="AJ697">
        <v>0</v>
      </c>
      <c r="AK697">
        <v>2</v>
      </c>
      <c r="AL697">
        <v>2</v>
      </c>
      <c r="AM697">
        <v>4</v>
      </c>
      <c r="AN697">
        <v>2</v>
      </c>
      <c r="AO697">
        <v>4</v>
      </c>
      <c r="AP697">
        <v>0</v>
      </c>
      <c r="AQ697">
        <v>2</v>
      </c>
      <c r="AR697">
        <v>2</v>
      </c>
      <c r="AS697">
        <v>1</v>
      </c>
      <c r="AT697">
        <v>0</v>
      </c>
      <c r="AU697">
        <v>0</v>
      </c>
      <c r="AV697">
        <v>0</v>
      </c>
      <c r="AW697">
        <v>1</v>
      </c>
      <c r="AX697">
        <v>0</v>
      </c>
      <c r="AY697">
        <v>0</v>
      </c>
      <c r="AZ697">
        <v>0</v>
      </c>
      <c r="BA697">
        <v>2</v>
      </c>
      <c r="BB697">
        <v>3</v>
      </c>
      <c r="BC697">
        <v>1</v>
      </c>
      <c r="BD697">
        <v>0</v>
      </c>
      <c r="BE697">
        <v>0</v>
      </c>
      <c r="BF697">
        <v>312</v>
      </c>
      <c r="BG697">
        <v>398</v>
      </c>
      <c r="BH697">
        <v>135</v>
      </c>
      <c r="BI697">
        <v>18</v>
      </c>
      <c r="BJ697">
        <v>9</v>
      </c>
      <c r="BK697">
        <v>2</v>
      </c>
      <c r="BL697">
        <v>71</v>
      </c>
      <c r="BM697">
        <v>3</v>
      </c>
      <c r="BN697">
        <v>0</v>
      </c>
      <c r="BO697">
        <v>3</v>
      </c>
      <c r="BP697">
        <v>1</v>
      </c>
      <c r="BQ697">
        <v>1</v>
      </c>
      <c r="BR697">
        <v>15</v>
      </c>
      <c r="BS697">
        <v>0</v>
      </c>
      <c r="BT697">
        <v>0</v>
      </c>
      <c r="BU697">
        <v>1</v>
      </c>
      <c r="BV697">
        <v>0</v>
      </c>
      <c r="BW697">
        <v>1</v>
      </c>
      <c r="BX697">
        <v>1</v>
      </c>
      <c r="BY697">
        <v>0</v>
      </c>
      <c r="BZ697">
        <v>4</v>
      </c>
      <c r="CA697">
        <v>1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2</v>
      </c>
      <c r="CI697">
        <v>1</v>
      </c>
      <c r="CJ697">
        <v>0</v>
      </c>
      <c r="CK697">
        <v>1</v>
      </c>
      <c r="CL697">
        <v>0</v>
      </c>
      <c r="CM697">
        <v>135</v>
      </c>
      <c r="CN697">
        <v>20</v>
      </c>
      <c r="CO697">
        <v>7</v>
      </c>
      <c r="CP697">
        <v>5</v>
      </c>
      <c r="CQ697">
        <v>0</v>
      </c>
      <c r="CR697">
        <v>1</v>
      </c>
      <c r="CS697">
        <v>0</v>
      </c>
      <c r="CT697">
        <v>1</v>
      </c>
      <c r="CU697">
        <v>3</v>
      </c>
      <c r="CV697">
        <v>1</v>
      </c>
      <c r="CW697">
        <v>0</v>
      </c>
      <c r="CX697">
        <v>0</v>
      </c>
      <c r="CY697">
        <v>1</v>
      </c>
      <c r="CZ697">
        <v>0</v>
      </c>
      <c r="DA697">
        <v>0</v>
      </c>
      <c r="DB697">
        <v>0</v>
      </c>
      <c r="DC697">
        <v>1</v>
      </c>
      <c r="DD697">
        <v>0</v>
      </c>
      <c r="DE697">
        <v>20</v>
      </c>
      <c r="DF697">
        <v>58</v>
      </c>
      <c r="DG697">
        <v>9</v>
      </c>
      <c r="DH697">
        <v>2</v>
      </c>
      <c r="DI697">
        <v>11</v>
      </c>
      <c r="DJ697">
        <v>1</v>
      </c>
      <c r="DK697">
        <v>0</v>
      </c>
      <c r="DL697">
        <v>1</v>
      </c>
      <c r="DM697">
        <v>1</v>
      </c>
      <c r="DN697">
        <v>0</v>
      </c>
      <c r="DO697">
        <v>0</v>
      </c>
      <c r="DP697">
        <v>1</v>
      </c>
      <c r="DQ697">
        <v>2</v>
      </c>
      <c r="DR697">
        <v>0</v>
      </c>
      <c r="DS697">
        <v>0</v>
      </c>
      <c r="DT697">
        <v>0</v>
      </c>
      <c r="DU697">
        <v>0</v>
      </c>
      <c r="DV697">
        <v>27</v>
      </c>
      <c r="DW697">
        <v>1</v>
      </c>
      <c r="DX697">
        <v>0</v>
      </c>
      <c r="DY697">
        <v>0</v>
      </c>
      <c r="DZ697">
        <v>0</v>
      </c>
      <c r="EA697">
        <v>1</v>
      </c>
      <c r="EB697">
        <v>0</v>
      </c>
      <c r="EC697">
        <v>0</v>
      </c>
      <c r="ED697">
        <v>0</v>
      </c>
      <c r="EE697">
        <v>1</v>
      </c>
      <c r="EF697">
        <v>0</v>
      </c>
      <c r="EG697">
        <v>0</v>
      </c>
      <c r="EH697">
        <v>0</v>
      </c>
      <c r="EI697">
        <v>58</v>
      </c>
      <c r="EJ697">
        <v>103</v>
      </c>
      <c r="EK697">
        <v>1</v>
      </c>
      <c r="EL697">
        <v>100</v>
      </c>
      <c r="EM697">
        <v>1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1</v>
      </c>
      <c r="ET697">
        <v>0</v>
      </c>
      <c r="EU697">
        <v>0</v>
      </c>
      <c r="EV697">
        <v>0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  <c r="FO697">
        <v>103</v>
      </c>
      <c r="FP697">
        <v>42</v>
      </c>
      <c r="FQ697">
        <v>21</v>
      </c>
      <c r="FR697">
        <v>1</v>
      </c>
      <c r="FS697">
        <v>1</v>
      </c>
      <c r="FT697">
        <v>0</v>
      </c>
      <c r="FU697">
        <v>0</v>
      </c>
      <c r="FV697">
        <v>1</v>
      </c>
      <c r="FW697">
        <v>0</v>
      </c>
      <c r="FX697">
        <v>6</v>
      </c>
      <c r="FY697">
        <v>4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0</v>
      </c>
      <c r="GI697">
        <v>0</v>
      </c>
      <c r="GJ697">
        <v>0</v>
      </c>
      <c r="GK697">
        <v>0</v>
      </c>
      <c r="GL697">
        <v>0</v>
      </c>
      <c r="GM697">
        <v>1</v>
      </c>
      <c r="GN697">
        <v>0</v>
      </c>
      <c r="GO697">
        <v>0</v>
      </c>
      <c r="GP697">
        <v>5</v>
      </c>
      <c r="GQ697">
        <v>0</v>
      </c>
      <c r="GR697">
        <v>0</v>
      </c>
      <c r="GS697">
        <v>0</v>
      </c>
      <c r="GT697">
        <v>2</v>
      </c>
      <c r="GU697">
        <v>42</v>
      </c>
      <c r="GV697">
        <v>95</v>
      </c>
      <c r="GW697">
        <v>14</v>
      </c>
      <c r="GX697">
        <v>20</v>
      </c>
      <c r="GY697">
        <v>4</v>
      </c>
      <c r="GZ697">
        <v>1</v>
      </c>
      <c r="HA697">
        <v>6</v>
      </c>
      <c r="HB697">
        <v>0</v>
      </c>
      <c r="HC697">
        <v>0</v>
      </c>
      <c r="HD697">
        <v>1</v>
      </c>
      <c r="HE697">
        <v>1</v>
      </c>
      <c r="HF697">
        <v>3</v>
      </c>
      <c r="HG697">
        <v>1</v>
      </c>
      <c r="HH697">
        <v>0</v>
      </c>
      <c r="HI697">
        <v>1</v>
      </c>
      <c r="HJ697">
        <v>0</v>
      </c>
      <c r="HK697">
        <v>0</v>
      </c>
      <c r="HL697">
        <v>1</v>
      </c>
      <c r="HM697">
        <v>0</v>
      </c>
      <c r="HN697">
        <v>1</v>
      </c>
      <c r="HO697">
        <v>2</v>
      </c>
      <c r="HP697">
        <v>0</v>
      </c>
      <c r="HQ697">
        <v>1</v>
      </c>
      <c r="HR697">
        <v>0</v>
      </c>
      <c r="HS697">
        <v>0</v>
      </c>
      <c r="HT697">
        <v>1</v>
      </c>
      <c r="HU697">
        <v>1</v>
      </c>
      <c r="HV697">
        <v>0</v>
      </c>
      <c r="HW697">
        <v>36</v>
      </c>
      <c r="HX697">
        <v>95</v>
      </c>
      <c r="HY697">
        <v>35</v>
      </c>
      <c r="HZ697">
        <v>12</v>
      </c>
      <c r="IA697">
        <v>2</v>
      </c>
      <c r="IB697">
        <v>0</v>
      </c>
      <c r="IC697">
        <v>0</v>
      </c>
      <c r="ID697">
        <v>11</v>
      </c>
      <c r="IE697">
        <v>2</v>
      </c>
      <c r="IF697">
        <v>0</v>
      </c>
      <c r="IG697">
        <v>0</v>
      </c>
      <c r="IH697">
        <v>2</v>
      </c>
      <c r="II697">
        <v>0</v>
      </c>
      <c r="IJ697">
        <v>1</v>
      </c>
      <c r="IK697">
        <v>0</v>
      </c>
      <c r="IL697">
        <v>1</v>
      </c>
      <c r="IM697">
        <v>1</v>
      </c>
      <c r="IN697">
        <v>0</v>
      </c>
      <c r="IO697">
        <v>0</v>
      </c>
      <c r="IP697">
        <v>0</v>
      </c>
      <c r="IQ697">
        <v>0</v>
      </c>
      <c r="IR697">
        <v>1</v>
      </c>
      <c r="IS697">
        <v>1</v>
      </c>
      <c r="IT697">
        <v>1</v>
      </c>
      <c r="IU697">
        <v>0</v>
      </c>
      <c r="IV697">
        <v>0</v>
      </c>
      <c r="IW697">
        <v>0</v>
      </c>
      <c r="IX697">
        <v>0</v>
      </c>
      <c r="IY697">
        <v>0</v>
      </c>
      <c r="IZ697">
        <v>0</v>
      </c>
      <c r="JA697">
        <v>0</v>
      </c>
      <c r="JB697">
        <v>0</v>
      </c>
      <c r="JC697">
        <v>0</v>
      </c>
      <c r="JD697">
        <v>35</v>
      </c>
      <c r="JE697">
        <v>5</v>
      </c>
      <c r="JF697">
        <v>1</v>
      </c>
      <c r="JG697">
        <v>1</v>
      </c>
      <c r="JH697">
        <v>2</v>
      </c>
      <c r="JI697">
        <v>0</v>
      </c>
      <c r="JJ697">
        <v>0</v>
      </c>
      <c r="JK697">
        <v>0</v>
      </c>
      <c r="JL697">
        <v>0</v>
      </c>
      <c r="JM697">
        <v>0</v>
      </c>
      <c r="JN697">
        <v>0</v>
      </c>
      <c r="JO697">
        <v>0</v>
      </c>
      <c r="JP697">
        <v>0</v>
      </c>
      <c r="JQ697">
        <v>0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5</v>
      </c>
      <c r="JZ697">
        <v>1</v>
      </c>
      <c r="KA697">
        <v>0</v>
      </c>
      <c r="KB697">
        <v>0</v>
      </c>
      <c r="KC697">
        <v>0</v>
      </c>
      <c r="KD697">
        <v>0</v>
      </c>
      <c r="KE697">
        <v>1</v>
      </c>
      <c r="KF697">
        <v>0</v>
      </c>
      <c r="KG697">
        <v>0</v>
      </c>
      <c r="KH697">
        <v>0</v>
      </c>
      <c r="KI697">
        <v>0</v>
      </c>
      <c r="KJ697">
        <v>0</v>
      </c>
      <c r="KK697">
        <v>0</v>
      </c>
      <c r="KL697">
        <v>0</v>
      </c>
      <c r="KM697">
        <v>0</v>
      </c>
      <c r="KN697">
        <v>0</v>
      </c>
      <c r="KO697">
        <v>0</v>
      </c>
      <c r="KP697">
        <v>0</v>
      </c>
      <c r="KQ697">
        <v>1</v>
      </c>
      <c r="KR697">
        <v>2</v>
      </c>
      <c r="KS697">
        <v>0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1</v>
      </c>
      <c r="KZ697">
        <v>0</v>
      </c>
      <c r="LA697">
        <v>0</v>
      </c>
      <c r="LB697">
        <v>0</v>
      </c>
      <c r="LC697">
        <v>1</v>
      </c>
      <c r="LD697">
        <v>0</v>
      </c>
      <c r="LE697">
        <v>0</v>
      </c>
      <c r="LF697">
        <v>0</v>
      </c>
      <c r="LG697">
        <v>0</v>
      </c>
      <c r="LH697">
        <v>0</v>
      </c>
      <c r="LI697">
        <v>0</v>
      </c>
      <c r="LJ697">
        <v>0</v>
      </c>
      <c r="LK697">
        <v>0</v>
      </c>
      <c r="LL697">
        <v>0</v>
      </c>
      <c r="LM697">
        <v>2</v>
      </c>
    </row>
    <row r="698" spans="1:325">
      <c r="A698" t="s">
        <v>557</v>
      </c>
      <c r="B698" t="s">
        <v>547</v>
      </c>
      <c r="C698" t="str">
        <f>"181801"</f>
        <v>181801</v>
      </c>
      <c r="D698" t="s">
        <v>556</v>
      </c>
      <c r="E698">
        <v>33</v>
      </c>
      <c r="F698">
        <v>1242</v>
      </c>
      <c r="G698">
        <v>951</v>
      </c>
      <c r="H698">
        <v>300</v>
      </c>
      <c r="I698">
        <v>651</v>
      </c>
      <c r="J698">
        <v>0</v>
      </c>
      <c r="K698">
        <v>6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651</v>
      </c>
      <c r="T698">
        <v>0</v>
      </c>
      <c r="U698">
        <v>0</v>
      </c>
      <c r="V698">
        <v>651</v>
      </c>
      <c r="W698">
        <v>14</v>
      </c>
      <c r="X698">
        <v>10</v>
      </c>
      <c r="Y698">
        <v>4</v>
      </c>
      <c r="Z698">
        <v>0</v>
      </c>
      <c r="AA698">
        <v>637</v>
      </c>
      <c r="AB698">
        <v>302</v>
      </c>
      <c r="AC698">
        <v>10</v>
      </c>
      <c r="AD698">
        <v>2</v>
      </c>
      <c r="AE698">
        <v>38</v>
      </c>
      <c r="AF698">
        <v>4</v>
      </c>
      <c r="AG698">
        <v>3</v>
      </c>
      <c r="AH698">
        <v>2</v>
      </c>
      <c r="AI698">
        <v>0</v>
      </c>
      <c r="AJ698">
        <v>1</v>
      </c>
      <c r="AK698">
        <v>0</v>
      </c>
      <c r="AL698">
        <v>6</v>
      </c>
      <c r="AM698">
        <v>3</v>
      </c>
      <c r="AN698">
        <v>1</v>
      </c>
      <c r="AO698">
        <v>2</v>
      </c>
      <c r="AP698">
        <v>4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2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</v>
      </c>
      <c r="BC698">
        <v>0</v>
      </c>
      <c r="BD698">
        <v>0</v>
      </c>
      <c r="BE698">
        <v>3</v>
      </c>
      <c r="BF698">
        <v>220</v>
      </c>
      <c r="BG698">
        <v>302</v>
      </c>
      <c r="BH698">
        <v>105</v>
      </c>
      <c r="BI698">
        <v>13</v>
      </c>
      <c r="BJ698">
        <v>4</v>
      </c>
      <c r="BK698">
        <v>0</v>
      </c>
      <c r="BL698">
        <v>63</v>
      </c>
      <c r="BM698">
        <v>2</v>
      </c>
      <c r="BN698">
        <v>0</v>
      </c>
      <c r="BO698">
        <v>4</v>
      </c>
      <c r="BP698">
        <v>0</v>
      </c>
      <c r="BQ698">
        <v>0</v>
      </c>
      <c r="BR698">
        <v>11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1</v>
      </c>
      <c r="CB698">
        <v>0</v>
      </c>
      <c r="CC698">
        <v>2</v>
      </c>
      <c r="CD698">
        <v>1</v>
      </c>
      <c r="CE698">
        <v>0</v>
      </c>
      <c r="CF698">
        <v>2</v>
      </c>
      <c r="CG698">
        <v>1</v>
      </c>
      <c r="CH698">
        <v>0</v>
      </c>
      <c r="CI698">
        <v>0</v>
      </c>
      <c r="CJ698">
        <v>0</v>
      </c>
      <c r="CK698">
        <v>0</v>
      </c>
      <c r="CL698">
        <v>1</v>
      </c>
      <c r="CM698">
        <v>105</v>
      </c>
      <c r="CN698">
        <v>12</v>
      </c>
      <c r="CO698">
        <v>2</v>
      </c>
      <c r="CP698">
        <v>1</v>
      </c>
      <c r="CQ698">
        <v>0</v>
      </c>
      <c r="CR698">
        <v>1</v>
      </c>
      <c r="CS698">
        <v>0</v>
      </c>
      <c r="CT698">
        <v>1</v>
      </c>
      <c r="CU698">
        <v>3</v>
      </c>
      <c r="CV698">
        <v>0</v>
      </c>
      <c r="CW698">
        <v>2</v>
      </c>
      <c r="CX698">
        <v>0</v>
      </c>
      <c r="CY698">
        <v>0</v>
      </c>
      <c r="CZ698">
        <v>0</v>
      </c>
      <c r="DA698">
        <v>0</v>
      </c>
      <c r="DB698">
        <v>1</v>
      </c>
      <c r="DC698">
        <v>0</v>
      </c>
      <c r="DD698">
        <v>1</v>
      </c>
      <c r="DE698">
        <v>12</v>
      </c>
      <c r="DF698">
        <v>45</v>
      </c>
      <c r="DG698">
        <v>9</v>
      </c>
      <c r="DH698">
        <v>2</v>
      </c>
      <c r="DI698">
        <v>16</v>
      </c>
      <c r="DJ698">
        <v>0</v>
      </c>
      <c r="DK698">
        <v>0</v>
      </c>
      <c r="DL698">
        <v>3</v>
      </c>
      <c r="DM698">
        <v>1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1</v>
      </c>
      <c r="DT698">
        <v>2</v>
      </c>
      <c r="DU698">
        <v>0</v>
      </c>
      <c r="DV698">
        <v>10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1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45</v>
      </c>
      <c r="EJ698">
        <v>56</v>
      </c>
      <c r="EK698">
        <v>0</v>
      </c>
      <c r="EL698">
        <v>53</v>
      </c>
      <c r="EM698">
        <v>0</v>
      </c>
      <c r="EN698">
        <v>0</v>
      </c>
      <c r="EO698">
        <v>1</v>
      </c>
      <c r="EP698">
        <v>0</v>
      </c>
      <c r="EQ698">
        <v>1</v>
      </c>
      <c r="ER698">
        <v>0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1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0</v>
      </c>
      <c r="FK698">
        <v>0</v>
      </c>
      <c r="FL698">
        <v>0</v>
      </c>
      <c r="FM698">
        <v>0</v>
      </c>
      <c r="FN698">
        <v>0</v>
      </c>
      <c r="FO698">
        <v>56</v>
      </c>
      <c r="FP698">
        <v>27</v>
      </c>
      <c r="FQ698">
        <v>10</v>
      </c>
      <c r="FR698">
        <v>0</v>
      </c>
      <c r="FS698">
        <v>1</v>
      </c>
      <c r="FT698">
        <v>0</v>
      </c>
      <c r="FU698">
        <v>1</v>
      </c>
      <c r="FV698">
        <v>0</v>
      </c>
      <c r="FW698">
        <v>0</v>
      </c>
      <c r="FX698">
        <v>8</v>
      </c>
      <c r="FY698">
        <v>2</v>
      </c>
      <c r="FZ698">
        <v>0</v>
      </c>
      <c r="GA698">
        <v>0</v>
      </c>
      <c r="GB698">
        <v>1</v>
      </c>
      <c r="GC698">
        <v>1</v>
      </c>
      <c r="GD698">
        <v>0</v>
      </c>
      <c r="GE698">
        <v>0</v>
      </c>
      <c r="GF698">
        <v>0</v>
      </c>
      <c r="GG698">
        <v>0</v>
      </c>
      <c r="GH698">
        <v>0</v>
      </c>
      <c r="GI698">
        <v>0</v>
      </c>
      <c r="GJ698">
        <v>1</v>
      </c>
      <c r="GK698">
        <v>0</v>
      </c>
      <c r="GL698">
        <v>0</v>
      </c>
      <c r="GM698">
        <v>0</v>
      </c>
      <c r="GN698">
        <v>1</v>
      </c>
      <c r="GO698">
        <v>0</v>
      </c>
      <c r="GP698">
        <v>1</v>
      </c>
      <c r="GQ698">
        <v>0</v>
      </c>
      <c r="GR698">
        <v>0</v>
      </c>
      <c r="GS698">
        <v>0</v>
      </c>
      <c r="GT698">
        <v>0</v>
      </c>
      <c r="GU698">
        <v>27</v>
      </c>
      <c r="GV698">
        <v>56</v>
      </c>
      <c r="GW698">
        <v>12</v>
      </c>
      <c r="GX698">
        <v>6</v>
      </c>
      <c r="GY698">
        <v>2</v>
      </c>
      <c r="GZ698">
        <v>1</v>
      </c>
      <c r="HA698">
        <v>3</v>
      </c>
      <c r="HB698">
        <v>1</v>
      </c>
      <c r="HC698">
        <v>0</v>
      </c>
      <c r="HD698">
        <v>0</v>
      </c>
      <c r="HE698">
        <v>2</v>
      </c>
      <c r="HF698">
        <v>0</v>
      </c>
      <c r="HG698">
        <v>0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0</v>
      </c>
      <c r="HO698">
        <v>0</v>
      </c>
      <c r="HP698">
        <v>0</v>
      </c>
      <c r="HQ698">
        <v>2</v>
      </c>
      <c r="HR698">
        <v>0</v>
      </c>
      <c r="HS698">
        <v>0</v>
      </c>
      <c r="HT698">
        <v>2</v>
      </c>
      <c r="HU698">
        <v>0</v>
      </c>
      <c r="HV698">
        <v>2</v>
      </c>
      <c r="HW698">
        <v>23</v>
      </c>
      <c r="HX698">
        <v>56</v>
      </c>
      <c r="HY698">
        <v>30</v>
      </c>
      <c r="HZ698">
        <v>12</v>
      </c>
      <c r="IA698">
        <v>2</v>
      </c>
      <c r="IB698">
        <v>0</v>
      </c>
      <c r="IC698">
        <v>1</v>
      </c>
      <c r="ID698">
        <v>8</v>
      </c>
      <c r="IE698">
        <v>0</v>
      </c>
      <c r="IF698">
        <v>1</v>
      </c>
      <c r="IG698">
        <v>1</v>
      </c>
      <c r="IH698">
        <v>0</v>
      </c>
      <c r="II698">
        <v>0</v>
      </c>
      <c r="IJ698">
        <v>1</v>
      </c>
      <c r="IK698">
        <v>0</v>
      </c>
      <c r="IL698">
        <v>2</v>
      </c>
      <c r="IM698">
        <v>0</v>
      </c>
      <c r="IN698">
        <v>0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0</v>
      </c>
      <c r="IV698">
        <v>0</v>
      </c>
      <c r="IW698">
        <v>0</v>
      </c>
      <c r="IX698">
        <v>0</v>
      </c>
      <c r="IY698">
        <v>0</v>
      </c>
      <c r="IZ698">
        <v>0</v>
      </c>
      <c r="JA698">
        <v>0</v>
      </c>
      <c r="JB698">
        <v>0</v>
      </c>
      <c r="JC698">
        <v>2</v>
      </c>
      <c r="JD698">
        <v>30</v>
      </c>
      <c r="JE698">
        <v>1</v>
      </c>
      <c r="JF698">
        <v>0</v>
      </c>
      <c r="JG698">
        <v>1</v>
      </c>
      <c r="JH698">
        <v>0</v>
      </c>
      <c r="JI698">
        <v>0</v>
      </c>
      <c r="JJ698">
        <v>0</v>
      </c>
      <c r="JK698">
        <v>0</v>
      </c>
      <c r="JL698">
        <v>0</v>
      </c>
      <c r="JM698">
        <v>0</v>
      </c>
      <c r="JN698">
        <v>0</v>
      </c>
      <c r="JO698">
        <v>0</v>
      </c>
      <c r="JP698">
        <v>0</v>
      </c>
      <c r="JQ698">
        <v>0</v>
      </c>
      <c r="JR698">
        <v>0</v>
      </c>
      <c r="JS698">
        <v>0</v>
      </c>
      <c r="JT698">
        <v>0</v>
      </c>
      <c r="JU698">
        <v>0</v>
      </c>
      <c r="JV698">
        <v>0</v>
      </c>
      <c r="JW698">
        <v>0</v>
      </c>
      <c r="JX698">
        <v>0</v>
      </c>
      <c r="JY698">
        <v>1</v>
      </c>
      <c r="JZ698">
        <v>2</v>
      </c>
      <c r="KA698">
        <v>0</v>
      </c>
      <c r="KB698">
        <v>1</v>
      </c>
      <c r="KC698">
        <v>0</v>
      </c>
      <c r="KD698">
        <v>0</v>
      </c>
      <c r="KE698">
        <v>0</v>
      </c>
      <c r="KF698">
        <v>0</v>
      </c>
      <c r="KG698">
        <v>0</v>
      </c>
      <c r="KH698">
        <v>0</v>
      </c>
      <c r="KI698">
        <v>1</v>
      </c>
      <c r="KJ698">
        <v>0</v>
      </c>
      <c r="KK698">
        <v>0</v>
      </c>
      <c r="KL698">
        <v>0</v>
      </c>
      <c r="KM698">
        <v>0</v>
      </c>
      <c r="KN698">
        <v>0</v>
      </c>
      <c r="KO698">
        <v>0</v>
      </c>
      <c r="KP698">
        <v>0</v>
      </c>
      <c r="KQ698">
        <v>2</v>
      </c>
      <c r="KR698">
        <v>1</v>
      </c>
      <c r="KS698">
        <v>0</v>
      </c>
      <c r="KT698">
        <v>0</v>
      </c>
      <c r="KU698">
        <v>0</v>
      </c>
      <c r="KV698">
        <v>0</v>
      </c>
      <c r="KW698">
        <v>0</v>
      </c>
      <c r="KX698">
        <v>0</v>
      </c>
      <c r="KY698">
        <v>0</v>
      </c>
      <c r="KZ698">
        <v>0</v>
      </c>
      <c r="LA698">
        <v>0</v>
      </c>
      <c r="LB698">
        <v>0</v>
      </c>
      <c r="LC698">
        <v>0</v>
      </c>
      <c r="LD698">
        <v>1</v>
      </c>
      <c r="LE698">
        <v>0</v>
      </c>
      <c r="LF698">
        <v>0</v>
      </c>
      <c r="LG698">
        <v>0</v>
      </c>
      <c r="LH698">
        <v>0</v>
      </c>
      <c r="LI698">
        <v>0</v>
      </c>
      <c r="LJ698">
        <v>0</v>
      </c>
      <c r="LK698">
        <v>0</v>
      </c>
      <c r="LL698">
        <v>0</v>
      </c>
      <c r="LM698">
        <v>1</v>
      </c>
    </row>
    <row r="699" spans="1:325">
      <c r="A699" t="s">
        <v>555</v>
      </c>
      <c r="B699" t="s">
        <v>547</v>
      </c>
      <c r="C699" t="str">
        <f>"181801"</f>
        <v>181801</v>
      </c>
      <c r="D699" t="s">
        <v>554</v>
      </c>
      <c r="E699">
        <v>34</v>
      </c>
      <c r="F699">
        <v>933</v>
      </c>
      <c r="G699">
        <v>720</v>
      </c>
      <c r="H699">
        <v>299</v>
      </c>
      <c r="I699">
        <v>421</v>
      </c>
      <c r="J699">
        <v>0</v>
      </c>
      <c r="K699">
        <v>3</v>
      </c>
      <c r="L699">
        <v>1</v>
      </c>
      <c r="M699">
        <v>1</v>
      </c>
      <c r="N699">
        <v>0</v>
      </c>
      <c r="O699">
        <v>0</v>
      </c>
      <c r="P699">
        <v>0</v>
      </c>
      <c r="Q699">
        <v>0</v>
      </c>
      <c r="R699">
        <v>1</v>
      </c>
      <c r="S699">
        <v>422</v>
      </c>
      <c r="T699">
        <v>1</v>
      </c>
      <c r="U699">
        <v>0</v>
      </c>
      <c r="V699">
        <v>422</v>
      </c>
      <c r="W699">
        <v>7</v>
      </c>
      <c r="X699">
        <v>4</v>
      </c>
      <c r="Y699">
        <v>1</v>
      </c>
      <c r="Z699">
        <v>0</v>
      </c>
      <c r="AA699">
        <v>415</v>
      </c>
      <c r="AB699">
        <v>216</v>
      </c>
      <c r="AC699">
        <v>12</v>
      </c>
      <c r="AD699">
        <v>2</v>
      </c>
      <c r="AE699">
        <v>29</v>
      </c>
      <c r="AF699">
        <v>0</v>
      </c>
      <c r="AG699">
        <v>1</v>
      </c>
      <c r="AH699">
        <v>0</v>
      </c>
      <c r="AI699">
        <v>2</v>
      </c>
      <c r="AJ699">
        <v>0</v>
      </c>
      <c r="AK699">
        <v>0</v>
      </c>
      <c r="AL699">
        <v>2</v>
      </c>
      <c r="AM699">
        <v>0</v>
      </c>
      <c r="AN699">
        <v>2</v>
      </c>
      <c r="AO699">
        <v>0</v>
      </c>
      <c r="AP699">
        <v>1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1</v>
      </c>
      <c r="BA699">
        <v>1</v>
      </c>
      <c r="BB699">
        <v>0</v>
      </c>
      <c r="BC699">
        <v>0</v>
      </c>
      <c r="BD699">
        <v>0</v>
      </c>
      <c r="BE699">
        <v>1</v>
      </c>
      <c r="BF699">
        <v>162</v>
      </c>
      <c r="BG699">
        <v>216</v>
      </c>
      <c r="BH699">
        <v>54</v>
      </c>
      <c r="BI699">
        <v>2</v>
      </c>
      <c r="BJ699">
        <v>3</v>
      </c>
      <c r="BK699">
        <v>0</v>
      </c>
      <c r="BL699">
        <v>36</v>
      </c>
      <c r="BM699">
        <v>1</v>
      </c>
      <c r="BN699">
        <v>0</v>
      </c>
      <c r="BO699">
        <v>7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1</v>
      </c>
      <c r="BX699">
        <v>0</v>
      </c>
      <c r="BY699">
        <v>0</v>
      </c>
      <c r="BZ699">
        <v>0</v>
      </c>
      <c r="CA699">
        <v>1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3</v>
      </c>
      <c r="CM699">
        <v>54</v>
      </c>
      <c r="CN699">
        <v>10</v>
      </c>
      <c r="CO699">
        <v>3</v>
      </c>
      <c r="CP699">
        <v>1</v>
      </c>
      <c r="CQ699">
        <v>0</v>
      </c>
      <c r="CR699">
        <v>2</v>
      </c>
      <c r="CS699">
        <v>0</v>
      </c>
      <c r="CT699">
        <v>2</v>
      </c>
      <c r="CU699">
        <v>1</v>
      </c>
      <c r="CV699">
        <v>1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10</v>
      </c>
      <c r="DF699">
        <v>34</v>
      </c>
      <c r="DG699">
        <v>4</v>
      </c>
      <c r="DH699">
        <v>0</v>
      </c>
      <c r="DI699">
        <v>13</v>
      </c>
      <c r="DJ699">
        <v>1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1</v>
      </c>
      <c r="DU699">
        <v>0</v>
      </c>
      <c r="DV699">
        <v>14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1</v>
      </c>
      <c r="EG699">
        <v>0</v>
      </c>
      <c r="EH699">
        <v>0</v>
      </c>
      <c r="EI699">
        <v>34</v>
      </c>
      <c r="EJ699">
        <v>32</v>
      </c>
      <c r="EK699">
        <v>0</v>
      </c>
      <c r="EL699">
        <v>31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1</v>
      </c>
      <c r="FO699">
        <v>32</v>
      </c>
      <c r="FP699">
        <v>29</v>
      </c>
      <c r="FQ699">
        <v>12</v>
      </c>
      <c r="FR699">
        <v>2</v>
      </c>
      <c r="FS699">
        <v>0</v>
      </c>
      <c r="FT699">
        <v>0</v>
      </c>
      <c r="FU699">
        <v>1</v>
      </c>
      <c r="FV699">
        <v>1</v>
      </c>
      <c r="FW699">
        <v>0</v>
      </c>
      <c r="FX699">
        <v>9</v>
      </c>
      <c r="FY699">
        <v>0</v>
      </c>
      <c r="FZ699">
        <v>0</v>
      </c>
      <c r="GA699">
        <v>0</v>
      </c>
      <c r="GB699">
        <v>0</v>
      </c>
      <c r="GC699">
        <v>0</v>
      </c>
      <c r="GD699">
        <v>0</v>
      </c>
      <c r="GE699">
        <v>0</v>
      </c>
      <c r="GF699">
        <v>0</v>
      </c>
      <c r="GG699">
        <v>0</v>
      </c>
      <c r="GH699">
        <v>0</v>
      </c>
      <c r="GI699">
        <v>0</v>
      </c>
      <c r="GJ699">
        <v>0</v>
      </c>
      <c r="GK699">
        <v>1</v>
      </c>
      <c r="GL699">
        <v>0</v>
      </c>
      <c r="GM699">
        <v>0</v>
      </c>
      <c r="GN699">
        <v>0</v>
      </c>
      <c r="GO699">
        <v>1</v>
      </c>
      <c r="GP699">
        <v>0</v>
      </c>
      <c r="GQ699">
        <v>0</v>
      </c>
      <c r="GR699">
        <v>0</v>
      </c>
      <c r="GS699">
        <v>1</v>
      </c>
      <c r="GT699">
        <v>1</v>
      </c>
      <c r="GU699">
        <v>29</v>
      </c>
      <c r="GV699">
        <v>27</v>
      </c>
      <c r="GW699">
        <v>4</v>
      </c>
      <c r="GX699">
        <v>11</v>
      </c>
      <c r="GY699">
        <v>1</v>
      </c>
      <c r="GZ699">
        <v>0</v>
      </c>
      <c r="HA699">
        <v>2</v>
      </c>
      <c r="HB699">
        <v>0</v>
      </c>
      <c r="HC699">
        <v>0</v>
      </c>
      <c r="HD699">
        <v>0</v>
      </c>
      <c r="HE699">
        <v>0</v>
      </c>
      <c r="HF699">
        <v>0</v>
      </c>
      <c r="HG699">
        <v>0</v>
      </c>
      <c r="HH699">
        <v>0</v>
      </c>
      <c r="HI699">
        <v>0</v>
      </c>
      <c r="HJ699">
        <v>1</v>
      </c>
      <c r="HK699">
        <v>0</v>
      </c>
      <c r="HL699">
        <v>0</v>
      </c>
      <c r="HM699">
        <v>0</v>
      </c>
      <c r="HN699">
        <v>1</v>
      </c>
      <c r="HO699">
        <v>0</v>
      </c>
      <c r="HP699">
        <v>0</v>
      </c>
      <c r="HQ699">
        <v>0</v>
      </c>
      <c r="HR699">
        <v>0</v>
      </c>
      <c r="HS699">
        <v>0</v>
      </c>
      <c r="HT699">
        <v>0</v>
      </c>
      <c r="HU699">
        <v>0</v>
      </c>
      <c r="HV699">
        <v>0</v>
      </c>
      <c r="HW699">
        <v>7</v>
      </c>
      <c r="HX699">
        <v>27</v>
      </c>
      <c r="HY699">
        <v>13</v>
      </c>
      <c r="HZ699">
        <v>6</v>
      </c>
      <c r="IA699">
        <v>1</v>
      </c>
      <c r="IB699">
        <v>0</v>
      </c>
      <c r="IC699">
        <v>0</v>
      </c>
      <c r="ID699">
        <v>3</v>
      </c>
      <c r="IE699">
        <v>0</v>
      </c>
      <c r="IF699">
        <v>0</v>
      </c>
      <c r="IG699">
        <v>0</v>
      </c>
      <c r="IH699">
        <v>1</v>
      </c>
      <c r="II699">
        <v>0</v>
      </c>
      <c r="IJ699">
        <v>0</v>
      </c>
      <c r="IK699">
        <v>0</v>
      </c>
      <c r="IL699">
        <v>0</v>
      </c>
      <c r="IM699">
        <v>0</v>
      </c>
      <c r="IN699">
        <v>0</v>
      </c>
      <c r="IO699">
        <v>2</v>
      </c>
      <c r="IP699">
        <v>0</v>
      </c>
      <c r="IQ699">
        <v>0</v>
      </c>
      <c r="IR699">
        <v>0</v>
      </c>
      <c r="IS699">
        <v>0</v>
      </c>
      <c r="IT699">
        <v>0</v>
      </c>
      <c r="IU699">
        <v>0</v>
      </c>
      <c r="IV699">
        <v>0</v>
      </c>
      <c r="IW699">
        <v>0</v>
      </c>
      <c r="IX699">
        <v>0</v>
      </c>
      <c r="IY699">
        <v>0</v>
      </c>
      <c r="IZ699">
        <v>0</v>
      </c>
      <c r="JA699">
        <v>0</v>
      </c>
      <c r="JB699">
        <v>0</v>
      </c>
      <c r="JC699">
        <v>0</v>
      </c>
      <c r="JD699">
        <v>13</v>
      </c>
      <c r="JE699">
        <v>0</v>
      </c>
      <c r="JF699">
        <v>0</v>
      </c>
      <c r="JG699">
        <v>0</v>
      </c>
      <c r="JH699">
        <v>0</v>
      </c>
      <c r="JI699">
        <v>0</v>
      </c>
      <c r="JJ699">
        <v>0</v>
      </c>
      <c r="JK699">
        <v>0</v>
      </c>
      <c r="JL699">
        <v>0</v>
      </c>
      <c r="JM699">
        <v>0</v>
      </c>
      <c r="JN699">
        <v>0</v>
      </c>
      <c r="JO699">
        <v>0</v>
      </c>
      <c r="JP699">
        <v>0</v>
      </c>
      <c r="JQ699">
        <v>0</v>
      </c>
      <c r="JR699">
        <v>0</v>
      </c>
      <c r="JS699">
        <v>0</v>
      </c>
      <c r="JT699">
        <v>0</v>
      </c>
      <c r="JU699">
        <v>0</v>
      </c>
      <c r="JV699">
        <v>0</v>
      </c>
      <c r="JW699">
        <v>0</v>
      </c>
      <c r="JX699">
        <v>0</v>
      </c>
      <c r="JY699">
        <v>0</v>
      </c>
      <c r="JZ699">
        <v>0</v>
      </c>
      <c r="KA699">
        <v>0</v>
      </c>
      <c r="KB699">
        <v>0</v>
      </c>
      <c r="KC699">
        <v>0</v>
      </c>
      <c r="KD699">
        <v>0</v>
      </c>
      <c r="KE699">
        <v>0</v>
      </c>
      <c r="KF699">
        <v>0</v>
      </c>
      <c r="KG699">
        <v>0</v>
      </c>
      <c r="KH699">
        <v>0</v>
      </c>
      <c r="KI699">
        <v>0</v>
      </c>
      <c r="KJ699">
        <v>0</v>
      </c>
      <c r="KK699">
        <v>0</v>
      </c>
      <c r="KL699">
        <v>0</v>
      </c>
      <c r="KM699">
        <v>0</v>
      </c>
      <c r="KN699">
        <v>0</v>
      </c>
      <c r="KO699">
        <v>0</v>
      </c>
      <c r="KP699">
        <v>0</v>
      </c>
      <c r="KQ699">
        <v>0</v>
      </c>
      <c r="KR699">
        <v>0</v>
      </c>
      <c r="KS699">
        <v>0</v>
      </c>
      <c r="KT699">
        <v>0</v>
      </c>
      <c r="KU699">
        <v>0</v>
      </c>
      <c r="KV699">
        <v>0</v>
      </c>
      <c r="KW699">
        <v>0</v>
      </c>
      <c r="KX699">
        <v>0</v>
      </c>
      <c r="KY699">
        <v>0</v>
      </c>
      <c r="KZ699">
        <v>0</v>
      </c>
      <c r="LA699">
        <v>0</v>
      </c>
      <c r="LB699">
        <v>0</v>
      </c>
      <c r="LC699">
        <v>0</v>
      </c>
      <c r="LD699">
        <v>0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</row>
    <row r="700" spans="1:325">
      <c r="A700" t="s">
        <v>553</v>
      </c>
      <c r="B700" t="s">
        <v>547</v>
      </c>
      <c r="C700" t="str">
        <f>"181801"</f>
        <v>181801</v>
      </c>
      <c r="D700" t="s">
        <v>552</v>
      </c>
      <c r="E700">
        <v>35</v>
      </c>
      <c r="F700">
        <v>1920</v>
      </c>
      <c r="G700">
        <v>1489</v>
      </c>
      <c r="H700">
        <v>501</v>
      </c>
      <c r="I700">
        <v>988</v>
      </c>
      <c r="J700">
        <v>0</v>
      </c>
      <c r="K700">
        <v>12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988</v>
      </c>
      <c r="T700">
        <v>0</v>
      </c>
      <c r="U700">
        <v>0</v>
      </c>
      <c r="V700">
        <v>988</v>
      </c>
      <c r="W700">
        <v>25</v>
      </c>
      <c r="X700">
        <v>22</v>
      </c>
      <c r="Y700">
        <v>3</v>
      </c>
      <c r="Z700">
        <v>0</v>
      </c>
      <c r="AA700">
        <v>963</v>
      </c>
      <c r="AB700">
        <v>436</v>
      </c>
      <c r="AC700">
        <v>23</v>
      </c>
      <c r="AD700">
        <v>2</v>
      </c>
      <c r="AE700">
        <v>55</v>
      </c>
      <c r="AF700">
        <v>2</v>
      </c>
      <c r="AG700">
        <v>1</v>
      </c>
      <c r="AH700">
        <v>5</v>
      </c>
      <c r="AI700">
        <v>3</v>
      </c>
      <c r="AJ700">
        <v>0</v>
      </c>
      <c r="AK700">
        <v>1</v>
      </c>
      <c r="AL700">
        <v>12</v>
      </c>
      <c r="AM700">
        <v>3</v>
      </c>
      <c r="AN700">
        <v>1</v>
      </c>
      <c r="AO700">
        <v>0</v>
      </c>
      <c r="AP700">
        <v>3</v>
      </c>
      <c r="AQ700">
        <v>3</v>
      </c>
      <c r="AR700">
        <v>0</v>
      </c>
      <c r="AS700">
        <v>1</v>
      </c>
      <c r="AT700">
        <v>0</v>
      </c>
      <c r="AU700">
        <v>1</v>
      </c>
      <c r="AV700">
        <v>0</v>
      </c>
      <c r="AW700">
        <v>0</v>
      </c>
      <c r="AX700">
        <v>1</v>
      </c>
      <c r="AY700">
        <v>0</v>
      </c>
      <c r="AZ700">
        <v>0</v>
      </c>
      <c r="BA700">
        <v>1</v>
      </c>
      <c r="BB700">
        <v>2</v>
      </c>
      <c r="BC700">
        <v>1</v>
      </c>
      <c r="BD700">
        <v>2</v>
      </c>
      <c r="BE700">
        <v>2</v>
      </c>
      <c r="BF700">
        <v>311</v>
      </c>
      <c r="BG700">
        <v>436</v>
      </c>
      <c r="BH700">
        <v>148</v>
      </c>
      <c r="BI700">
        <v>16</v>
      </c>
      <c r="BJ700">
        <v>2</v>
      </c>
      <c r="BK700">
        <v>0</v>
      </c>
      <c r="BL700">
        <v>97</v>
      </c>
      <c r="BM700">
        <v>7</v>
      </c>
      <c r="BN700">
        <v>0</v>
      </c>
      <c r="BO700">
        <v>1</v>
      </c>
      <c r="BP700">
        <v>1</v>
      </c>
      <c r="BQ700">
        <v>0</v>
      </c>
      <c r="BR700">
        <v>11</v>
      </c>
      <c r="BS700">
        <v>0</v>
      </c>
      <c r="BT700">
        <v>1</v>
      </c>
      <c r="BU700">
        <v>1</v>
      </c>
      <c r="BV700">
        <v>0</v>
      </c>
      <c r="BW700">
        <v>0</v>
      </c>
      <c r="BX700">
        <v>2</v>
      </c>
      <c r="BY700">
        <v>0</v>
      </c>
      <c r="BZ700">
        <v>0</v>
      </c>
      <c r="CA700">
        <v>3</v>
      </c>
      <c r="CB700">
        <v>1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2</v>
      </c>
      <c r="CL700">
        <v>3</v>
      </c>
      <c r="CM700">
        <v>148</v>
      </c>
      <c r="CN700">
        <v>22</v>
      </c>
      <c r="CO700">
        <v>9</v>
      </c>
      <c r="CP700">
        <v>5</v>
      </c>
      <c r="CQ700">
        <v>2</v>
      </c>
      <c r="CR700">
        <v>1</v>
      </c>
      <c r="CS700">
        <v>1</v>
      </c>
      <c r="CT700">
        <v>0</v>
      </c>
      <c r="CU700">
        <v>2</v>
      </c>
      <c r="CV700">
        <v>0</v>
      </c>
      <c r="CW700">
        <v>0</v>
      </c>
      <c r="CX700">
        <v>0</v>
      </c>
      <c r="CY700">
        <v>1</v>
      </c>
      <c r="CZ700">
        <v>0</v>
      </c>
      <c r="DA700">
        <v>1</v>
      </c>
      <c r="DB700">
        <v>0</v>
      </c>
      <c r="DC700">
        <v>0</v>
      </c>
      <c r="DD700">
        <v>0</v>
      </c>
      <c r="DE700">
        <v>22</v>
      </c>
      <c r="DF700">
        <v>55</v>
      </c>
      <c r="DG700">
        <v>4</v>
      </c>
      <c r="DH700">
        <v>0</v>
      </c>
      <c r="DI700">
        <v>25</v>
      </c>
      <c r="DJ700">
        <v>2</v>
      </c>
      <c r="DK700">
        <v>2</v>
      </c>
      <c r="DL700">
        <v>1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1</v>
      </c>
      <c r="DS700">
        <v>2</v>
      </c>
      <c r="DT700">
        <v>0</v>
      </c>
      <c r="DU700">
        <v>0</v>
      </c>
      <c r="DV700">
        <v>12</v>
      </c>
      <c r="DW700">
        <v>0</v>
      </c>
      <c r="DX700">
        <v>0</v>
      </c>
      <c r="DY700">
        <v>2</v>
      </c>
      <c r="DZ700">
        <v>0</v>
      </c>
      <c r="EA700">
        <v>0</v>
      </c>
      <c r="EB700">
        <v>0</v>
      </c>
      <c r="EC700">
        <v>0</v>
      </c>
      <c r="ED700">
        <v>1</v>
      </c>
      <c r="EE700">
        <v>0</v>
      </c>
      <c r="EF700">
        <v>0</v>
      </c>
      <c r="EG700">
        <v>1</v>
      </c>
      <c r="EH700">
        <v>2</v>
      </c>
      <c r="EI700">
        <v>55</v>
      </c>
      <c r="EJ700">
        <v>85</v>
      </c>
      <c r="EK700">
        <v>0</v>
      </c>
      <c r="EL700">
        <v>83</v>
      </c>
      <c r="EM700">
        <v>0</v>
      </c>
      <c r="EN700">
        <v>1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1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85</v>
      </c>
      <c r="FP700">
        <v>59</v>
      </c>
      <c r="FQ700">
        <v>29</v>
      </c>
      <c r="FR700">
        <v>0</v>
      </c>
      <c r="FS700">
        <v>2</v>
      </c>
      <c r="FT700">
        <v>0</v>
      </c>
      <c r="FU700">
        <v>1</v>
      </c>
      <c r="FV700">
        <v>1</v>
      </c>
      <c r="FW700">
        <v>2</v>
      </c>
      <c r="FX700">
        <v>10</v>
      </c>
      <c r="FY700">
        <v>1</v>
      </c>
      <c r="FZ700">
        <v>1</v>
      </c>
      <c r="GA700">
        <v>0</v>
      </c>
      <c r="GB700">
        <v>2</v>
      </c>
      <c r="GC700">
        <v>1</v>
      </c>
      <c r="GD700">
        <v>0</v>
      </c>
      <c r="GE700">
        <v>0</v>
      </c>
      <c r="GF700">
        <v>0</v>
      </c>
      <c r="GG700">
        <v>0</v>
      </c>
      <c r="GH700">
        <v>0</v>
      </c>
      <c r="GI700">
        <v>1</v>
      </c>
      <c r="GJ700">
        <v>0</v>
      </c>
      <c r="GK700">
        <v>0</v>
      </c>
      <c r="GL700">
        <v>3</v>
      </c>
      <c r="GM700">
        <v>0</v>
      </c>
      <c r="GN700">
        <v>0</v>
      </c>
      <c r="GO700">
        <v>0</v>
      </c>
      <c r="GP700">
        <v>2</v>
      </c>
      <c r="GQ700">
        <v>0</v>
      </c>
      <c r="GR700">
        <v>0</v>
      </c>
      <c r="GS700">
        <v>1</v>
      </c>
      <c r="GT700">
        <v>2</v>
      </c>
      <c r="GU700">
        <v>59</v>
      </c>
      <c r="GV700">
        <v>123</v>
      </c>
      <c r="GW700">
        <v>9</v>
      </c>
      <c r="GX700">
        <v>51</v>
      </c>
      <c r="GY700">
        <v>4</v>
      </c>
      <c r="GZ700">
        <v>0</v>
      </c>
      <c r="HA700">
        <v>3</v>
      </c>
      <c r="HB700">
        <v>0</v>
      </c>
      <c r="HC700">
        <v>0</v>
      </c>
      <c r="HD700">
        <v>2</v>
      </c>
      <c r="HE700">
        <v>2</v>
      </c>
      <c r="HF700">
        <v>1</v>
      </c>
      <c r="HG700">
        <v>0</v>
      </c>
      <c r="HH700">
        <v>0</v>
      </c>
      <c r="HI700">
        <v>0</v>
      </c>
      <c r="HJ700">
        <v>0</v>
      </c>
      <c r="HK700">
        <v>0</v>
      </c>
      <c r="HL700">
        <v>0</v>
      </c>
      <c r="HM700">
        <v>3</v>
      </c>
      <c r="HN700">
        <v>1</v>
      </c>
      <c r="HO700">
        <v>1</v>
      </c>
      <c r="HP700">
        <v>0</v>
      </c>
      <c r="HQ700">
        <v>3</v>
      </c>
      <c r="HR700">
        <v>1</v>
      </c>
      <c r="HS700">
        <v>1</v>
      </c>
      <c r="HT700">
        <v>4</v>
      </c>
      <c r="HU700">
        <v>0</v>
      </c>
      <c r="HV700">
        <v>1</v>
      </c>
      <c r="HW700">
        <v>36</v>
      </c>
      <c r="HX700">
        <v>123</v>
      </c>
      <c r="HY700">
        <v>30</v>
      </c>
      <c r="HZ700">
        <v>14</v>
      </c>
      <c r="IA700">
        <v>0</v>
      </c>
      <c r="IB700">
        <v>0</v>
      </c>
      <c r="IC700">
        <v>0</v>
      </c>
      <c r="ID700">
        <v>12</v>
      </c>
      <c r="IE700">
        <v>0</v>
      </c>
      <c r="IF700">
        <v>0</v>
      </c>
      <c r="IG700">
        <v>0</v>
      </c>
      <c r="IH700">
        <v>0</v>
      </c>
      <c r="II700">
        <v>0</v>
      </c>
      <c r="IJ700">
        <v>0</v>
      </c>
      <c r="IK700">
        <v>0</v>
      </c>
      <c r="IL700">
        <v>2</v>
      </c>
      <c r="IM700">
        <v>0</v>
      </c>
      <c r="IN700">
        <v>0</v>
      </c>
      <c r="IO700">
        <v>1</v>
      </c>
      <c r="IP700">
        <v>0</v>
      </c>
      <c r="IQ700">
        <v>0</v>
      </c>
      <c r="IR700">
        <v>0</v>
      </c>
      <c r="IS700">
        <v>0</v>
      </c>
      <c r="IT700">
        <v>0</v>
      </c>
      <c r="IU700">
        <v>0</v>
      </c>
      <c r="IV700">
        <v>0</v>
      </c>
      <c r="IW700">
        <v>0</v>
      </c>
      <c r="IX700">
        <v>1</v>
      </c>
      <c r="IY700">
        <v>0</v>
      </c>
      <c r="IZ700">
        <v>0</v>
      </c>
      <c r="JA700">
        <v>0</v>
      </c>
      <c r="JB700">
        <v>0</v>
      </c>
      <c r="JC700">
        <v>0</v>
      </c>
      <c r="JD700">
        <v>30</v>
      </c>
      <c r="JE700">
        <v>4</v>
      </c>
      <c r="JF700">
        <v>2</v>
      </c>
      <c r="JG700">
        <v>0</v>
      </c>
      <c r="JH700">
        <v>0</v>
      </c>
      <c r="JI700">
        <v>1</v>
      </c>
      <c r="JJ700">
        <v>0</v>
      </c>
      <c r="JK700">
        <v>0</v>
      </c>
      <c r="JL700">
        <v>0</v>
      </c>
      <c r="JM700">
        <v>0</v>
      </c>
      <c r="JN700">
        <v>0</v>
      </c>
      <c r="JO700">
        <v>1</v>
      </c>
      <c r="JP700">
        <v>0</v>
      </c>
      <c r="JQ700">
        <v>0</v>
      </c>
      <c r="JR700">
        <v>0</v>
      </c>
      <c r="JS700">
        <v>0</v>
      </c>
      <c r="JT700">
        <v>0</v>
      </c>
      <c r="JU700">
        <v>0</v>
      </c>
      <c r="JV700">
        <v>0</v>
      </c>
      <c r="JW700">
        <v>0</v>
      </c>
      <c r="JX700">
        <v>0</v>
      </c>
      <c r="JY700">
        <v>4</v>
      </c>
      <c r="JZ700">
        <v>1</v>
      </c>
      <c r="KA700">
        <v>0</v>
      </c>
      <c r="KB700">
        <v>0</v>
      </c>
      <c r="KC700">
        <v>0</v>
      </c>
      <c r="KD700">
        <v>0</v>
      </c>
      <c r="KE700">
        <v>0</v>
      </c>
      <c r="KF700">
        <v>0</v>
      </c>
      <c r="KG700">
        <v>1</v>
      </c>
      <c r="KH700">
        <v>0</v>
      </c>
      <c r="KI700">
        <v>0</v>
      </c>
      <c r="KJ700">
        <v>0</v>
      </c>
      <c r="KK700">
        <v>0</v>
      </c>
      <c r="KL700">
        <v>0</v>
      </c>
      <c r="KM700">
        <v>0</v>
      </c>
      <c r="KN700">
        <v>0</v>
      </c>
      <c r="KO700">
        <v>0</v>
      </c>
      <c r="KP700">
        <v>0</v>
      </c>
      <c r="KQ700">
        <v>1</v>
      </c>
      <c r="KR700">
        <v>0</v>
      </c>
      <c r="KS700">
        <v>0</v>
      </c>
      <c r="KT700">
        <v>0</v>
      </c>
      <c r="KU700">
        <v>0</v>
      </c>
      <c r="KV700">
        <v>0</v>
      </c>
      <c r="KW700">
        <v>0</v>
      </c>
      <c r="KX700">
        <v>0</v>
      </c>
      <c r="KY700">
        <v>0</v>
      </c>
      <c r="KZ700">
        <v>0</v>
      </c>
      <c r="LA700">
        <v>0</v>
      </c>
      <c r="LB700">
        <v>0</v>
      </c>
      <c r="LC700">
        <v>0</v>
      </c>
      <c r="LD700">
        <v>0</v>
      </c>
      <c r="LE700">
        <v>0</v>
      </c>
      <c r="LF700">
        <v>0</v>
      </c>
      <c r="LG700">
        <v>0</v>
      </c>
      <c r="LH700">
        <v>0</v>
      </c>
      <c r="LI700">
        <v>0</v>
      </c>
      <c r="LJ700">
        <v>0</v>
      </c>
      <c r="LK700">
        <v>0</v>
      </c>
      <c r="LL700">
        <v>0</v>
      </c>
      <c r="LM700">
        <v>0</v>
      </c>
    </row>
    <row r="701" spans="1:325">
      <c r="A701" t="s">
        <v>551</v>
      </c>
      <c r="B701" t="s">
        <v>547</v>
      </c>
      <c r="C701" t="str">
        <f>"181801"</f>
        <v>181801</v>
      </c>
      <c r="D701" t="s">
        <v>550</v>
      </c>
      <c r="E701">
        <v>36</v>
      </c>
      <c r="F701">
        <v>264</v>
      </c>
      <c r="G701">
        <v>191</v>
      </c>
      <c r="H701">
        <v>51</v>
      </c>
      <c r="I701">
        <v>140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140</v>
      </c>
      <c r="T701">
        <v>0</v>
      </c>
      <c r="U701">
        <v>0</v>
      </c>
      <c r="V701">
        <v>140</v>
      </c>
      <c r="W701">
        <v>4</v>
      </c>
      <c r="X701">
        <v>2</v>
      </c>
      <c r="Y701">
        <v>1</v>
      </c>
      <c r="Z701">
        <v>0</v>
      </c>
      <c r="AA701">
        <v>136</v>
      </c>
      <c r="AB701">
        <v>89</v>
      </c>
      <c r="AC701">
        <v>12</v>
      </c>
      <c r="AD701">
        <v>1</v>
      </c>
      <c r="AE701">
        <v>22</v>
      </c>
      <c r="AF701">
        <v>3</v>
      </c>
      <c r="AG701">
        <v>3</v>
      </c>
      <c r="AH701">
        <v>1</v>
      </c>
      <c r="AI701">
        <v>0</v>
      </c>
      <c r="AJ701">
        <v>1</v>
      </c>
      <c r="AK701">
        <v>0</v>
      </c>
      <c r="AL701">
        <v>0</v>
      </c>
      <c r="AM701">
        <v>3</v>
      </c>
      <c r="AN701">
        <v>0</v>
      </c>
      <c r="AO701">
        <v>0</v>
      </c>
      <c r="AP701">
        <v>1</v>
      </c>
      <c r="AQ701">
        <v>3</v>
      </c>
      <c r="AR701">
        <v>0</v>
      </c>
      <c r="AS701">
        <v>1</v>
      </c>
      <c r="AT701">
        <v>1</v>
      </c>
      <c r="AU701">
        <v>2</v>
      </c>
      <c r="AV701">
        <v>1</v>
      </c>
      <c r="AW701">
        <v>2</v>
      </c>
      <c r="AX701">
        <v>0</v>
      </c>
      <c r="AY701">
        <v>0</v>
      </c>
      <c r="AZ701">
        <v>0</v>
      </c>
      <c r="BA701">
        <v>0</v>
      </c>
      <c r="BB701">
        <v>3</v>
      </c>
      <c r="BC701">
        <v>0</v>
      </c>
      <c r="BD701">
        <v>1</v>
      </c>
      <c r="BE701">
        <v>4</v>
      </c>
      <c r="BF701">
        <v>24</v>
      </c>
      <c r="BG701">
        <v>89</v>
      </c>
      <c r="BH701">
        <v>19</v>
      </c>
      <c r="BI701">
        <v>3</v>
      </c>
      <c r="BJ701">
        <v>0</v>
      </c>
      <c r="BK701">
        <v>0</v>
      </c>
      <c r="BL701">
        <v>10</v>
      </c>
      <c r="BM701">
        <v>3</v>
      </c>
      <c r="BN701">
        <v>0</v>
      </c>
      <c r="BO701">
        <v>0</v>
      </c>
      <c r="BP701">
        <v>0</v>
      </c>
      <c r="BQ701">
        <v>0</v>
      </c>
      <c r="BR701">
        <v>1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1</v>
      </c>
      <c r="BY701">
        <v>0</v>
      </c>
      <c r="BZ701">
        <v>0</v>
      </c>
      <c r="CA701">
        <v>1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19</v>
      </c>
      <c r="CN701">
        <v>4</v>
      </c>
      <c r="CO701">
        <v>1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1</v>
      </c>
      <c r="CV701">
        <v>1</v>
      </c>
      <c r="CW701">
        <v>0</v>
      </c>
      <c r="CX701">
        <v>0</v>
      </c>
      <c r="CY701">
        <v>0</v>
      </c>
      <c r="CZ701">
        <v>1</v>
      </c>
      <c r="DA701">
        <v>0</v>
      </c>
      <c r="DB701">
        <v>0</v>
      </c>
      <c r="DC701">
        <v>0</v>
      </c>
      <c r="DD701">
        <v>0</v>
      </c>
      <c r="DE701">
        <v>4</v>
      </c>
      <c r="DF701">
        <v>3</v>
      </c>
      <c r="DG701">
        <v>0</v>
      </c>
      <c r="DH701">
        <v>0</v>
      </c>
      <c r="DI701">
        <v>1</v>
      </c>
      <c r="DJ701">
        <v>2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3</v>
      </c>
      <c r="EJ701">
        <v>10</v>
      </c>
      <c r="EK701">
        <v>0</v>
      </c>
      <c r="EL701">
        <v>8</v>
      </c>
      <c r="EM701">
        <v>0</v>
      </c>
      <c r="EN701">
        <v>0</v>
      </c>
      <c r="EO701">
        <v>1</v>
      </c>
      <c r="EP701">
        <v>0</v>
      </c>
      <c r="EQ701">
        <v>0</v>
      </c>
      <c r="ER701">
        <v>0</v>
      </c>
      <c r="ES701">
        <v>1</v>
      </c>
      <c r="ET701">
        <v>0</v>
      </c>
      <c r="EU701">
        <v>0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0</v>
      </c>
      <c r="FK701">
        <v>0</v>
      </c>
      <c r="FL701">
        <v>0</v>
      </c>
      <c r="FM701">
        <v>0</v>
      </c>
      <c r="FN701">
        <v>0</v>
      </c>
      <c r="FO701">
        <v>10</v>
      </c>
      <c r="FP701">
        <v>2</v>
      </c>
      <c r="FQ701">
        <v>0</v>
      </c>
      <c r="FR701">
        <v>0</v>
      </c>
      <c r="FS701">
        <v>0</v>
      </c>
      <c r="FT701">
        <v>0</v>
      </c>
      <c r="FU701">
        <v>0</v>
      </c>
      <c r="FV701">
        <v>0</v>
      </c>
      <c r="FW701">
        <v>0</v>
      </c>
      <c r="FX701">
        <v>1</v>
      </c>
      <c r="FY701">
        <v>0</v>
      </c>
      <c r="FZ701">
        <v>0</v>
      </c>
      <c r="GA701">
        <v>0</v>
      </c>
      <c r="GB701">
        <v>0</v>
      </c>
      <c r="GC701">
        <v>0</v>
      </c>
      <c r="GD701">
        <v>0</v>
      </c>
      <c r="GE701">
        <v>0</v>
      </c>
      <c r="GF701">
        <v>0</v>
      </c>
      <c r="GG701">
        <v>0</v>
      </c>
      <c r="GH701">
        <v>0</v>
      </c>
      <c r="GI701">
        <v>0</v>
      </c>
      <c r="GJ701">
        <v>0</v>
      </c>
      <c r="GK701">
        <v>0</v>
      </c>
      <c r="GL701">
        <v>0</v>
      </c>
      <c r="GM701">
        <v>0</v>
      </c>
      <c r="GN701">
        <v>0</v>
      </c>
      <c r="GO701">
        <v>0</v>
      </c>
      <c r="GP701">
        <v>1</v>
      </c>
      <c r="GQ701">
        <v>0</v>
      </c>
      <c r="GR701">
        <v>0</v>
      </c>
      <c r="GS701">
        <v>0</v>
      </c>
      <c r="GT701">
        <v>0</v>
      </c>
      <c r="GU701">
        <v>2</v>
      </c>
      <c r="GV701">
        <v>8</v>
      </c>
      <c r="GW701">
        <v>2</v>
      </c>
      <c r="GX701">
        <v>1</v>
      </c>
      <c r="GY701">
        <v>0</v>
      </c>
      <c r="GZ701">
        <v>0</v>
      </c>
      <c r="HA701">
        <v>0</v>
      </c>
      <c r="HB701">
        <v>1</v>
      </c>
      <c r="HC701">
        <v>0</v>
      </c>
      <c r="HD701">
        <v>0</v>
      </c>
      <c r="HE701">
        <v>2</v>
      </c>
      <c r="HF701">
        <v>0</v>
      </c>
      <c r="HG701">
        <v>0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0</v>
      </c>
      <c r="HQ701">
        <v>0</v>
      </c>
      <c r="HR701">
        <v>0</v>
      </c>
      <c r="HS701">
        <v>0</v>
      </c>
      <c r="HT701">
        <v>0</v>
      </c>
      <c r="HU701">
        <v>0</v>
      </c>
      <c r="HV701">
        <v>0</v>
      </c>
      <c r="HW701">
        <v>1</v>
      </c>
      <c r="HX701">
        <v>8</v>
      </c>
      <c r="HY701">
        <v>0</v>
      </c>
      <c r="HZ701">
        <v>0</v>
      </c>
      <c r="IA701">
        <v>0</v>
      </c>
      <c r="IB701">
        <v>0</v>
      </c>
      <c r="IC701">
        <v>0</v>
      </c>
      <c r="ID701">
        <v>0</v>
      </c>
      <c r="IE701">
        <v>0</v>
      </c>
      <c r="IF701">
        <v>0</v>
      </c>
      <c r="IG701">
        <v>0</v>
      </c>
      <c r="IH701">
        <v>0</v>
      </c>
      <c r="II701">
        <v>0</v>
      </c>
      <c r="IJ701">
        <v>0</v>
      </c>
      <c r="IK701">
        <v>0</v>
      </c>
      <c r="IL701">
        <v>0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0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0</v>
      </c>
      <c r="JD701">
        <v>0</v>
      </c>
      <c r="JE701">
        <v>1</v>
      </c>
      <c r="JF701">
        <v>0</v>
      </c>
      <c r="JG701">
        <v>0</v>
      </c>
      <c r="JH701">
        <v>0</v>
      </c>
      <c r="JI701">
        <v>0</v>
      </c>
      <c r="JJ701">
        <v>0</v>
      </c>
      <c r="JK701">
        <v>0</v>
      </c>
      <c r="JL701">
        <v>0</v>
      </c>
      <c r="JM701">
        <v>0</v>
      </c>
      <c r="JN701">
        <v>0</v>
      </c>
      <c r="JO701">
        <v>1</v>
      </c>
      <c r="JP701">
        <v>0</v>
      </c>
      <c r="JQ701">
        <v>0</v>
      </c>
      <c r="JR701">
        <v>0</v>
      </c>
      <c r="JS701">
        <v>0</v>
      </c>
      <c r="JT701">
        <v>0</v>
      </c>
      <c r="JU701">
        <v>0</v>
      </c>
      <c r="JV701">
        <v>0</v>
      </c>
      <c r="JW701">
        <v>0</v>
      </c>
      <c r="JX701">
        <v>0</v>
      </c>
      <c r="JY701">
        <v>1</v>
      </c>
      <c r="JZ701">
        <v>0</v>
      </c>
      <c r="KA701">
        <v>0</v>
      </c>
      <c r="KB701">
        <v>0</v>
      </c>
      <c r="KC701">
        <v>0</v>
      </c>
      <c r="KD701">
        <v>0</v>
      </c>
      <c r="KE701">
        <v>0</v>
      </c>
      <c r="KF701">
        <v>0</v>
      </c>
      <c r="KG701">
        <v>0</v>
      </c>
      <c r="KH701">
        <v>0</v>
      </c>
      <c r="KI701">
        <v>0</v>
      </c>
      <c r="KJ701">
        <v>0</v>
      </c>
      <c r="KK701">
        <v>0</v>
      </c>
      <c r="KL701">
        <v>0</v>
      </c>
      <c r="KM701">
        <v>0</v>
      </c>
      <c r="KN701">
        <v>0</v>
      </c>
      <c r="KO701">
        <v>0</v>
      </c>
      <c r="KP701">
        <v>0</v>
      </c>
      <c r="KQ701">
        <v>0</v>
      </c>
      <c r="KR701">
        <v>0</v>
      </c>
      <c r="KS701">
        <v>0</v>
      </c>
      <c r="KT701">
        <v>0</v>
      </c>
      <c r="KU701">
        <v>0</v>
      </c>
      <c r="KV701">
        <v>0</v>
      </c>
      <c r="KW701">
        <v>0</v>
      </c>
      <c r="KX701">
        <v>0</v>
      </c>
      <c r="KY701">
        <v>0</v>
      </c>
      <c r="KZ701">
        <v>0</v>
      </c>
      <c r="LA701">
        <v>0</v>
      </c>
      <c r="LB701">
        <v>0</v>
      </c>
      <c r="LC701">
        <v>0</v>
      </c>
      <c r="LD701">
        <v>0</v>
      </c>
      <c r="LE701">
        <v>0</v>
      </c>
      <c r="LF701">
        <v>0</v>
      </c>
      <c r="LG701">
        <v>0</v>
      </c>
      <c r="LH701">
        <v>0</v>
      </c>
      <c r="LI701">
        <v>0</v>
      </c>
      <c r="LJ701">
        <v>0</v>
      </c>
      <c r="LK701">
        <v>0</v>
      </c>
      <c r="LL701">
        <v>0</v>
      </c>
      <c r="LM701">
        <v>0</v>
      </c>
    </row>
    <row r="702" spans="1:325">
      <c r="A702" t="s">
        <v>549</v>
      </c>
      <c r="B702" t="s">
        <v>547</v>
      </c>
      <c r="C702" t="str">
        <f>"181801"</f>
        <v>181801</v>
      </c>
      <c r="D702" t="s">
        <v>5</v>
      </c>
      <c r="E702">
        <v>37</v>
      </c>
      <c r="F702">
        <v>80</v>
      </c>
      <c r="G702">
        <v>77</v>
      </c>
      <c r="H702">
        <v>50</v>
      </c>
      <c r="I702">
        <v>27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27</v>
      </c>
      <c r="T702">
        <v>0</v>
      </c>
      <c r="U702">
        <v>0</v>
      </c>
      <c r="V702">
        <v>27</v>
      </c>
      <c r="W702">
        <v>4</v>
      </c>
      <c r="X702">
        <v>2</v>
      </c>
      <c r="Y702">
        <v>0</v>
      </c>
      <c r="Z702">
        <v>0</v>
      </c>
      <c r="AA702">
        <v>23</v>
      </c>
      <c r="AB702">
        <v>10</v>
      </c>
      <c r="AC702">
        <v>2</v>
      </c>
      <c r="AD702">
        <v>0</v>
      </c>
      <c r="AE702">
        <v>2</v>
      </c>
      <c r="AF702">
        <v>1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1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1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3</v>
      </c>
      <c r="BG702">
        <v>10</v>
      </c>
      <c r="BH702">
        <v>4</v>
      </c>
      <c r="BI702">
        <v>0</v>
      </c>
      <c r="BJ702">
        <v>0</v>
      </c>
      <c r="BK702">
        <v>0</v>
      </c>
      <c r="BL702">
        <v>1</v>
      </c>
      <c r="BM702">
        <v>1</v>
      </c>
      <c r="BN702">
        <v>1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1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4</v>
      </c>
      <c r="CN702">
        <v>2</v>
      </c>
      <c r="CO702">
        <v>0</v>
      </c>
      <c r="CP702">
        <v>2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2</v>
      </c>
      <c r="DF702">
        <v>3</v>
      </c>
      <c r="DG702">
        <v>1</v>
      </c>
      <c r="DH702">
        <v>1</v>
      </c>
      <c r="DI702">
        <v>0</v>
      </c>
      <c r="DJ702">
        <v>1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3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0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0</v>
      </c>
      <c r="FK702">
        <v>0</v>
      </c>
      <c r="FL702">
        <v>0</v>
      </c>
      <c r="FM702">
        <v>0</v>
      </c>
      <c r="FN702">
        <v>0</v>
      </c>
      <c r="FO702">
        <v>0</v>
      </c>
      <c r="FP702">
        <v>0</v>
      </c>
      <c r="FQ702">
        <v>0</v>
      </c>
      <c r="FR702">
        <v>0</v>
      </c>
      <c r="FS702">
        <v>0</v>
      </c>
      <c r="FT702">
        <v>0</v>
      </c>
      <c r="FU702">
        <v>0</v>
      </c>
      <c r="FV702">
        <v>0</v>
      </c>
      <c r="FW702">
        <v>0</v>
      </c>
      <c r="FX702">
        <v>0</v>
      </c>
      <c r="FY702">
        <v>0</v>
      </c>
      <c r="FZ702">
        <v>0</v>
      </c>
      <c r="GA702">
        <v>0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0</v>
      </c>
      <c r="GL702">
        <v>0</v>
      </c>
      <c r="GM702">
        <v>0</v>
      </c>
      <c r="GN702">
        <v>0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0</v>
      </c>
      <c r="GV702">
        <v>1</v>
      </c>
      <c r="GW702">
        <v>0</v>
      </c>
      <c r="GX702">
        <v>0</v>
      </c>
      <c r="GY702">
        <v>0</v>
      </c>
      <c r="GZ702">
        <v>0</v>
      </c>
      <c r="HA702">
        <v>0</v>
      </c>
      <c r="HB702">
        <v>0</v>
      </c>
      <c r="HC702">
        <v>0</v>
      </c>
      <c r="HD702">
        <v>0</v>
      </c>
      <c r="HE702">
        <v>0</v>
      </c>
      <c r="HF702">
        <v>1</v>
      </c>
      <c r="HG702">
        <v>0</v>
      </c>
      <c r="HH702">
        <v>0</v>
      </c>
      <c r="HI702">
        <v>0</v>
      </c>
      <c r="HJ702">
        <v>0</v>
      </c>
      <c r="HK702">
        <v>0</v>
      </c>
      <c r="HL702">
        <v>0</v>
      </c>
      <c r="HM702">
        <v>0</v>
      </c>
      <c r="HN702">
        <v>0</v>
      </c>
      <c r="HO702">
        <v>0</v>
      </c>
      <c r="HP702">
        <v>0</v>
      </c>
      <c r="HQ702">
        <v>0</v>
      </c>
      <c r="HR702">
        <v>0</v>
      </c>
      <c r="HS702">
        <v>0</v>
      </c>
      <c r="HT702">
        <v>0</v>
      </c>
      <c r="HU702">
        <v>0</v>
      </c>
      <c r="HV702">
        <v>0</v>
      </c>
      <c r="HW702">
        <v>0</v>
      </c>
      <c r="HX702">
        <v>1</v>
      </c>
      <c r="HY702">
        <v>1</v>
      </c>
      <c r="HZ702">
        <v>0</v>
      </c>
      <c r="IA702">
        <v>0</v>
      </c>
      <c r="IB702">
        <v>0</v>
      </c>
      <c r="IC702">
        <v>0</v>
      </c>
      <c r="ID702">
        <v>1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0</v>
      </c>
      <c r="IK702">
        <v>0</v>
      </c>
      <c r="IL702">
        <v>0</v>
      </c>
      <c r="IM702">
        <v>0</v>
      </c>
      <c r="IN702">
        <v>0</v>
      </c>
      <c r="IO702">
        <v>0</v>
      </c>
      <c r="IP702">
        <v>0</v>
      </c>
      <c r="IQ702">
        <v>0</v>
      </c>
      <c r="IR702">
        <v>0</v>
      </c>
      <c r="IS702">
        <v>0</v>
      </c>
      <c r="IT702">
        <v>0</v>
      </c>
      <c r="IU702">
        <v>0</v>
      </c>
      <c r="IV702">
        <v>0</v>
      </c>
      <c r="IW702">
        <v>0</v>
      </c>
      <c r="IX702">
        <v>0</v>
      </c>
      <c r="IY702">
        <v>0</v>
      </c>
      <c r="IZ702">
        <v>0</v>
      </c>
      <c r="JA702">
        <v>0</v>
      </c>
      <c r="JB702">
        <v>0</v>
      </c>
      <c r="JC702">
        <v>0</v>
      </c>
      <c r="JD702">
        <v>1</v>
      </c>
      <c r="JE702">
        <v>1</v>
      </c>
      <c r="JF702">
        <v>0</v>
      </c>
      <c r="JG702">
        <v>0</v>
      </c>
      <c r="JH702">
        <v>0</v>
      </c>
      <c r="JI702">
        <v>0</v>
      </c>
      <c r="JJ702">
        <v>0</v>
      </c>
      <c r="JK702">
        <v>0</v>
      </c>
      <c r="JL702">
        <v>0</v>
      </c>
      <c r="JM702">
        <v>0</v>
      </c>
      <c r="JN702">
        <v>0</v>
      </c>
      <c r="JO702">
        <v>1</v>
      </c>
      <c r="JP702">
        <v>0</v>
      </c>
      <c r="JQ702">
        <v>0</v>
      </c>
      <c r="JR702">
        <v>0</v>
      </c>
      <c r="JS702">
        <v>0</v>
      </c>
      <c r="JT702">
        <v>0</v>
      </c>
      <c r="JU702">
        <v>0</v>
      </c>
      <c r="JV702">
        <v>0</v>
      </c>
      <c r="JW702">
        <v>0</v>
      </c>
      <c r="JX702">
        <v>0</v>
      </c>
      <c r="JY702">
        <v>1</v>
      </c>
      <c r="JZ702">
        <v>1</v>
      </c>
      <c r="KA702">
        <v>0</v>
      </c>
      <c r="KB702">
        <v>0</v>
      </c>
      <c r="KC702">
        <v>0</v>
      </c>
      <c r="KD702">
        <v>0</v>
      </c>
      <c r="KE702">
        <v>0</v>
      </c>
      <c r="KF702">
        <v>0</v>
      </c>
      <c r="KG702">
        <v>0</v>
      </c>
      <c r="KH702">
        <v>0</v>
      </c>
      <c r="KI702">
        <v>0</v>
      </c>
      <c r="KJ702">
        <v>1</v>
      </c>
      <c r="KK702">
        <v>0</v>
      </c>
      <c r="KL702">
        <v>0</v>
      </c>
      <c r="KM702">
        <v>0</v>
      </c>
      <c r="KN702">
        <v>0</v>
      </c>
      <c r="KO702">
        <v>0</v>
      </c>
      <c r="KP702">
        <v>0</v>
      </c>
      <c r="KQ702">
        <v>1</v>
      </c>
      <c r="KR702">
        <v>0</v>
      </c>
      <c r="KS702">
        <v>0</v>
      </c>
      <c r="KT702">
        <v>0</v>
      </c>
      <c r="KU702">
        <v>0</v>
      </c>
      <c r="KV702">
        <v>0</v>
      </c>
      <c r="KW702">
        <v>0</v>
      </c>
      <c r="KX702">
        <v>0</v>
      </c>
      <c r="KY702">
        <v>0</v>
      </c>
      <c r="KZ702">
        <v>0</v>
      </c>
      <c r="LA702">
        <v>0</v>
      </c>
      <c r="LB702">
        <v>0</v>
      </c>
      <c r="LC702">
        <v>0</v>
      </c>
      <c r="LD702">
        <v>0</v>
      </c>
      <c r="LE702">
        <v>0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0</v>
      </c>
    </row>
    <row r="703" spans="1:325">
      <c r="A703" t="s">
        <v>548</v>
      </c>
      <c r="B703" t="s">
        <v>547</v>
      </c>
      <c r="C703" t="str">
        <f>"181801"</f>
        <v>181801</v>
      </c>
      <c r="D703" t="s">
        <v>546</v>
      </c>
      <c r="E703">
        <v>38</v>
      </c>
      <c r="F703">
        <v>100</v>
      </c>
      <c r="G703">
        <v>90</v>
      </c>
      <c r="H703">
        <v>64</v>
      </c>
      <c r="I703">
        <v>26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26</v>
      </c>
      <c r="T703">
        <v>0</v>
      </c>
      <c r="U703">
        <v>0</v>
      </c>
      <c r="V703">
        <v>26</v>
      </c>
      <c r="W703">
        <v>0</v>
      </c>
      <c r="X703">
        <v>0</v>
      </c>
      <c r="Y703">
        <v>0</v>
      </c>
      <c r="Z703">
        <v>0</v>
      </c>
      <c r="AA703">
        <v>26</v>
      </c>
      <c r="AB703">
        <v>19</v>
      </c>
      <c r="AC703">
        <v>3</v>
      </c>
      <c r="AD703">
        <v>1</v>
      </c>
      <c r="AE703">
        <v>0</v>
      </c>
      <c r="AF703">
        <v>0</v>
      </c>
      <c r="AG703">
        <v>0</v>
      </c>
      <c r="AH703">
        <v>1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2</v>
      </c>
      <c r="AX703">
        <v>1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2</v>
      </c>
      <c r="BF703">
        <v>9</v>
      </c>
      <c r="BG703">
        <v>19</v>
      </c>
      <c r="BH703">
        <v>1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1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1</v>
      </c>
      <c r="CN703">
        <v>2</v>
      </c>
      <c r="CO703">
        <v>0</v>
      </c>
      <c r="CP703">
        <v>0</v>
      </c>
      <c r="CQ703">
        <v>0</v>
      </c>
      <c r="CR703">
        <v>0</v>
      </c>
      <c r="CS703">
        <v>1</v>
      </c>
      <c r="CT703">
        <v>0</v>
      </c>
      <c r="CU703">
        <v>1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2</v>
      </c>
      <c r="DF703">
        <v>1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1</v>
      </c>
      <c r="EH703">
        <v>0</v>
      </c>
      <c r="EI703">
        <v>1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0</v>
      </c>
      <c r="FM703">
        <v>0</v>
      </c>
      <c r="FN703">
        <v>0</v>
      </c>
      <c r="FO703">
        <v>0</v>
      </c>
      <c r="FP703">
        <v>2</v>
      </c>
      <c r="FQ703">
        <v>0</v>
      </c>
      <c r="FR703">
        <v>0</v>
      </c>
      <c r="FS703">
        <v>1</v>
      </c>
      <c r="FT703">
        <v>0</v>
      </c>
      <c r="FU703">
        <v>0</v>
      </c>
      <c r="FV703">
        <v>1</v>
      </c>
      <c r="FW703">
        <v>0</v>
      </c>
      <c r="FX703">
        <v>0</v>
      </c>
      <c r="FY703">
        <v>0</v>
      </c>
      <c r="FZ703">
        <v>0</v>
      </c>
      <c r="GA703">
        <v>0</v>
      </c>
      <c r="GB703">
        <v>0</v>
      </c>
      <c r="GC703">
        <v>0</v>
      </c>
      <c r="GD703">
        <v>0</v>
      </c>
      <c r="GE703">
        <v>0</v>
      </c>
      <c r="GF703">
        <v>0</v>
      </c>
      <c r="GG703">
        <v>0</v>
      </c>
      <c r="GH703">
        <v>0</v>
      </c>
      <c r="GI703">
        <v>0</v>
      </c>
      <c r="GJ703">
        <v>0</v>
      </c>
      <c r="GK703">
        <v>0</v>
      </c>
      <c r="GL703">
        <v>0</v>
      </c>
      <c r="GM703">
        <v>0</v>
      </c>
      <c r="GN703">
        <v>0</v>
      </c>
      <c r="GO703">
        <v>0</v>
      </c>
      <c r="GP703">
        <v>0</v>
      </c>
      <c r="GQ703">
        <v>0</v>
      </c>
      <c r="GR703">
        <v>0</v>
      </c>
      <c r="GS703">
        <v>0</v>
      </c>
      <c r="GT703">
        <v>0</v>
      </c>
      <c r="GU703">
        <v>2</v>
      </c>
      <c r="GV703">
        <v>1</v>
      </c>
      <c r="GW703">
        <v>0</v>
      </c>
      <c r="GX703">
        <v>0</v>
      </c>
      <c r="GY703">
        <v>1</v>
      </c>
      <c r="GZ703">
        <v>0</v>
      </c>
      <c r="HA703">
        <v>0</v>
      </c>
      <c r="HB703">
        <v>0</v>
      </c>
      <c r="HC703">
        <v>0</v>
      </c>
      <c r="HD703">
        <v>0</v>
      </c>
      <c r="HE703">
        <v>0</v>
      </c>
      <c r="HF703">
        <v>0</v>
      </c>
      <c r="HG703">
        <v>0</v>
      </c>
      <c r="HH703">
        <v>0</v>
      </c>
      <c r="HI703">
        <v>0</v>
      </c>
      <c r="HJ703">
        <v>0</v>
      </c>
      <c r="HK703">
        <v>0</v>
      </c>
      <c r="HL703">
        <v>0</v>
      </c>
      <c r="HM703">
        <v>0</v>
      </c>
      <c r="HN703">
        <v>0</v>
      </c>
      <c r="HO703">
        <v>0</v>
      </c>
      <c r="HP703">
        <v>0</v>
      </c>
      <c r="HQ703">
        <v>0</v>
      </c>
      <c r="HR703">
        <v>0</v>
      </c>
      <c r="HS703">
        <v>0</v>
      </c>
      <c r="HT703">
        <v>0</v>
      </c>
      <c r="HU703">
        <v>0</v>
      </c>
      <c r="HV703">
        <v>0</v>
      </c>
      <c r="HW703">
        <v>0</v>
      </c>
      <c r="HX703">
        <v>1</v>
      </c>
      <c r="HY703">
        <v>0</v>
      </c>
      <c r="HZ703">
        <v>0</v>
      </c>
      <c r="IA703">
        <v>0</v>
      </c>
      <c r="IB703">
        <v>0</v>
      </c>
      <c r="IC703">
        <v>0</v>
      </c>
      <c r="ID703">
        <v>0</v>
      </c>
      <c r="IE703">
        <v>0</v>
      </c>
      <c r="IF703">
        <v>0</v>
      </c>
      <c r="IG703">
        <v>0</v>
      </c>
      <c r="IH703">
        <v>0</v>
      </c>
      <c r="II703">
        <v>0</v>
      </c>
      <c r="IJ703">
        <v>0</v>
      </c>
      <c r="IK703">
        <v>0</v>
      </c>
      <c r="IL703">
        <v>0</v>
      </c>
      <c r="IM703">
        <v>0</v>
      </c>
      <c r="IN703">
        <v>0</v>
      </c>
      <c r="IO703">
        <v>0</v>
      </c>
      <c r="IP703">
        <v>0</v>
      </c>
      <c r="IQ703">
        <v>0</v>
      </c>
      <c r="IR703">
        <v>0</v>
      </c>
      <c r="IS703">
        <v>0</v>
      </c>
      <c r="IT703">
        <v>0</v>
      </c>
      <c r="IU703">
        <v>0</v>
      </c>
      <c r="IV703">
        <v>0</v>
      </c>
      <c r="IW703">
        <v>0</v>
      </c>
      <c r="IX703">
        <v>0</v>
      </c>
      <c r="IY703">
        <v>0</v>
      </c>
      <c r="IZ703">
        <v>0</v>
      </c>
      <c r="JA703">
        <v>0</v>
      </c>
      <c r="JB703">
        <v>0</v>
      </c>
      <c r="JC703">
        <v>0</v>
      </c>
      <c r="JD703">
        <v>0</v>
      </c>
      <c r="JE703">
        <v>0</v>
      </c>
      <c r="JF703">
        <v>0</v>
      </c>
      <c r="JG703">
        <v>0</v>
      </c>
      <c r="JH703">
        <v>0</v>
      </c>
      <c r="JI703">
        <v>0</v>
      </c>
      <c r="JJ703">
        <v>0</v>
      </c>
      <c r="JK703">
        <v>0</v>
      </c>
      <c r="JL703">
        <v>0</v>
      </c>
      <c r="JM703">
        <v>0</v>
      </c>
      <c r="JN703">
        <v>0</v>
      </c>
      <c r="JO703">
        <v>0</v>
      </c>
      <c r="JP703">
        <v>0</v>
      </c>
      <c r="JQ703">
        <v>0</v>
      </c>
      <c r="JR703">
        <v>0</v>
      </c>
      <c r="JS703">
        <v>0</v>
      </c>
      <c r="JT703">
        <v>0</v>
      </c>
      <c r="JU703">
        <v>0</v>
      </c>
      <c r="JV703">
        <v>0</v>
      </c>
      <c r="JW703">
        <v>0</v>
      </c>
      <c r="JX703">
        <v>0</v>
      </c>
      <c r="JY703">
        <v>0</v>
      </c>
      <c r="JZ703">
        <v>0</v>
      </c>
      <c r="KA703">
        <v>0</v>
      </c>
      <c r="KB703">
        <v>0</v>
      </c>
      <c r="KC703">
        <v>0</v>
      </c>
      <c r="KD703">
        <v>0</v>
      </c>
      <c r="KE703">
        <v>0</v>
      </c>
      <c r="KF703">
        <v>0</v>
      </c>
      <c r="KG703">
        <v>0</v>
      </c>
      <c r="KH703">
        <v>0</v>
      </c>
      <c r="KI703">
        <v>0</v>
      </c>
      <c r="KJ703">
        <v>0</v>
      </c>
      <c r="KK703">
        <v>0</v>
      </c>
      <c r="KL703">
        <v>0</v>
      </c>
      <c r="KM703">
        <v>0</v>
      </c>
      <c r="KN703">
        <v>0</v>
      </c>
      <c r="KO703">
        <v>0</v>
      </c>
      <c r="KP703">
        <v>0</v>
      </c>
      <c r="KQ703">
        <v>0</v>
      </c>
      <c r="KR703">
        <v>0</v>
      </c>
      <c r="KS703">
        <v>0</v>
      </c>
      <c r="KT703">
        <v>0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0</v>
      </c>
      <c r="LD703">
        <v>0</v>
      </c>
      <c r="LE703">
        <v>0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</row>
    <row r="704" spans="1:325">
      <c r="A704" t="s">
        <v>545</v>
      </c>
      <c r="B704" t="s">
        <v>524</v>
      </c>
      <c r="C704" t="str">
        <f>"181802"</f>
        <v>181802</v>
      </c>
      <c r="D704" t="s">
        <v>544</v>
      </c>
      <c r="E704">
        <v>1</v>
      </c>
      <c r="F704">
        <v>657</v>
      </c>
      <c r="G704">
        <v>500</v>
      </c>
      <c r="H704">
        <v>188</v>
      </c>
      <c r="I704">
        <v>312</v>
      </c>
      <c r="J704">
        <v>0</v>
      </c>
      <c r="K704">
        <v>0</v>
      </c>
      <c r="L704">
        <v>1</v>
      </c>
      <c r="M704">
        <v>1</v>
      </c>
      <c r="N704">
        <v>0</v>
      </c>
      <c r="O704">
        <v>0</v>
      </c>
      <c r="P704">
        <v>0</v>
      </c>
      <c r="Q704">
        <v>0</v>
      </c>
      <c r="R704">
        <v>1</v>
      </c>
      <c r="S704">
        <v>313</v>
      </c>
      <c r="T704">
        <v>1</v>
      </c>
      <c r="U704">
        <v>0</v>
      </c>
      <c r="V704">
        <v>313</v>
      </c>
      <c r="W704">
        <v>9</v>
      </c>
      <c r="X704">
        <v>7</v>
      </c>
      <c r="Y704">
        <v>2</v>
      </c>
      <c r="Z704">
        <v>0</v>
      </c>
      <c r="AA704">
        <v>304</v>
      </c>
      <c r="AB704">
        <v>212</v>
      </c>
      <c r="AC704">
        <v>8</v>
      </c>
      <c r="AD704">
        <v>0</v>
      </c>
      <c r="AE704">
        <v>29</v>
      </c>
      <c r="AF704">
        <v>4</v>
      </c>
      <c r="AG704">
        <v>124</v>
      </c>
      <c r="AH704">
        <v>0</v>
      </c>
      <c r="AI704">
        <v>0</v>
      </c>
      <c r="AJ704">
        <v>0</v>
      </c>
      <c r="AK704">
        <v>0</v>
      </c>
      <c r="AL704">
        <v>1</v>
      </c>
      <c r="AM704">
        <v>0</v>
      </c>
      <c r="AN704">
        <v>7</v>
      </c>
      <c r="AO704">
        <v>1</v>
      </c>
      <c r="AP704">
        <v>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1</v>
      </c>
      <c r="AX704">
        <v>2</v>
      </c>
      <c r="AY704">
        <v>1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2</v>
      </c>
      <c r="BF704">
        <v>31</v>
      </c>
      <c r="BG704">
        <v>212</v>
      </c>
      <c r="BH704">
        <v>28</v>
      </c>
      <c r="BI704">
        <v>3</v>
      </c>
      <c r="BJ704">
        <v>1</v>
      </c>
      <c r="BK704">
        <v>0</v>
      </c>
      <c r="BL704">
        <v>0</v>
      </c>
      <c r="BM704">
        <v>13</v>
      </c>
      <c r="BN704">
        <v>1</v>
      </c>
      <c r="BO704">
        <v>0</v>
      </c>
      <c r="BP704">
        <v>0</v>
      </c>
      <c r="BQ704">
        <v>0</v>
      </c>
      <c r="BR704">
        <v>5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3</v>
      </c>
      <c r="CA704">
        <v>0</v>
      </c>
      <c r="CB704">
        <v>0</v>
      </c>
      <c r="CC704">
        <v>0</v>
      </c>
      <c r="CD704">
        <v>1</v>
      </c>
      <c r="CE704">
        <v>0</v>
      </c>
      <c r="CF704">
        <v>0</v>
      </c>
      <c r="CG704">
        <v>1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28</v>
      </c>
      <c r="CN704">
        <v>5</v>
      </c>
      <c r="CO704">
        <v>1</v>
      </c>
      <c r="CP704">
        <v>0</v>
      </c>
      <c r="CQ704">
        <v>1</v>
      </c>
      <c r="CR704">
        <v>1</v>
      </c>
      <c r="CS704">
        <v>1</v>
      </c>
      <c r="CT704">
        <v>0</v>
      </c>
      <c r="CU704">
        <v>0</v>
      </c>
      <c r="CV704">
        <v>1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5</v>
      </c>
      <c r="DF704">
        <v>24</v>
      </c>
      <c r="DG704">
        <v>11</v>
      </c>
      <c r="DH704">
        <v>0</v>
      </c>
      <c r="DI704">
        <v>5</v>
      </c>
      <c r="DJ704">
        <v>0</v>
      </c>
      <c r="DK704">
        <v>1</v>
      </c>
      <c r="DL704">
        <v>2</v>
      </c>
      <c r="DM704">
        <v>1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2</v>
      </c>
      <c r="DW704">
        <v>1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1</v>
      </c>
      <c r="EI704">
        <v>24</v>
      </c>
      <c r="EJ704">
        <v>9</v>
      </c>
      <c r="EK704">
        <v>0</v>
      </c>
      <c r="EL704">
        <v>6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2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1</v>
      </c>
      <c r="FJ704">
        <v>0</v>
      </c>
      <c r="FK704">
        <v>0</v>
      </c>
      <c r="FL704">
        <v>0</v>
      </c>
      <c r="FM704">
        <v>0</v>
      </c>
      <c r="FN704">
        <v>0</v>
      </c>
      <c r="FO704">
        <v>9</v>
      </c>
      <c r="FP704">
        <v>0</v>
      </c>
      <c r="FQ704">
        <v>0</v>
      </c>
      <c r="FR704">
        <v>0</v>
      </c>
      <c r="FS704">
        <v>0</v>
      </c>
      <c r="FT704">
        <v>0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0</v>
      </c>
      <c r="GG704">
        <v>0</v>
      </c>
      <c r="GH704">
        <v>0</v>
      </c>
      <c r="GI704">
        <v>0</v>
      </c>
      <c r="GJ704">
        <v>0</v>
      </c>
      <c r="GK704">
        <v>0</v>
      </c>
      <c r="GL704">
        <v>0</v>
      </c>
      <c r="GM704">
        <v>0</v>
      </c>
      <c r="GN704">
        <v>0</v>
      </c>
      <c r="GO704">
        <v>0</v>
      </c>
      <c r="GP704">
        <v>0</v>
      </c>
      <c r="GQ704">
        <v>0</v>
      </c>
      <c r="GR704">
        <v>0</v>
      </c>
      <c r="GS704">
        <v>0</v>
      </c>
      <c r="GT704">
        <v>0</v>
      </c>
      <c r="GU704">
        <v>0</v>
      </c>
      <c r="GV704">
        <v>24</v>
      </c>
      <c r="GW704">
        <v>3</v>
      </c>
      <c r="GX704">
        <v>3</v>
      </c>
      <c r="GY704">
        <v>2</v>
      </c>
      <c r="GZ704">
        <v>0</v>
      </c>
      <c r="HA704">
        <v>2</v>
      </c>
      <c r="HB704">
        <v>1</v>
      </c>
      <c r="HC704">
        <v>0</v>
      </c>
      <c r="HD704">
        <v>5</v>
      </c>
      <c r="HE704">
        <v>3</v>
      </c>
      <c r="HF704">
        <v>1</v>
      </c>
      <c r="HG704">
        <v>0</v>
      </c>
      <c r="HH704">
        <v>0</v>
      </c>
      <c r="HI704">
        <v>0</v>
      </c>
      <c r="HJ704">
        <v>0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0</v>
      </c>
      <c r="HQ704">
        <v>2</v>
      </c>
      <c r="HR704">
        <v>0</v>
      </c>
      <c r="HS704">
        <v>0</v>
      </c>
      <c r="HT704">
        <v>0</v>
      </c>
      <c r="HU704">
        <v>0</v>
      </c>
      <c r="HV704">
        <v>0</v>
      </c>
      <c r="HW704">
        <v>2</v>
      </c>
      <c r="HX704">
        <v>24</v>
      </c>
      <c r="HY704">
        <v>2</v>
      </c>
      <c r="HZ704">
        <v>0</v>
      </c>
      <c r="IA704">
        <v>0</v>
      </c>
      <c r="IB704">
        <v>0</v>
      </c>
      <c r="IC704">
        <v>0</v>
      </c>
      <c r="ID704">
        <v>1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0</v>
      </c>
      <c r="IL704">
        <v>0</v>
      </c>
      <c r="IM704">
        <v>0</v>
      </c>
      <c r="IN704">
        <v>0</v>
      </c>
      <c r="IO704">
        <v>0</v>
      </c>
      <c r="IP704">
        <v>0</v>
      </c>
      <c r="IQ704">
        <v>0</v>
      </c>
      <c r="IR704">
        <v>0</v>
      </c>
      <c r="IS704">
        <v>0</v>
      </c>
      <c r="IT704">
        <v>0</v>
      </c>
      <c r="IU704">
        <v>1</v>
      </c>
      <c r="IV704">
        <v>0</v>
      </c>
      <c r="IW704">
        <v>0</v>
      </c>
      <c r="IX704">
        <v>0</v>
      </c>
      <c r="IY704">
        <v>0</v>
      </c>
      <c r="IZ704">
        <v>0</v>
      </c>
      <c r="JA704">
        <v>0</v>
      </c>
      <c r="JB704">
        <v>0</v>
      </c>
      <c r="JC704">
        <v>0</v>
      </c>
      <c r="JD704">
        <v>2</v>
      </c>
      <c r="JE704">
        <v>0</v>
      </c>
      <c r="JF704">
        <v>0</v>
      </c>
      <c r="JG704">
        <v>0</v>
      </c>
      <c r="JH704">
        <v>0</v>
      </c>
      <c r="JI704">
        <v>0</v>
      </c>
      <c r="JJ704">
        <v>0</v>
      </c>
      <c r="JK704">
        <v>0</v>
      </c>
      <c r="JL704">
        <v>0</v>
      </c>
      <c r="JM704">
        <v>0</v>
      </c>
      <c r="JN704">
        <v>0</v>
      </c>
      <c r="JO704">
        <v>0</v>
      </c>
      <c r="JP704">
        <v>0</v>
      </c>
      <c r="JQ704">
        <v>0</v>
      </c>
      <c r="JR704">
        <v>0</v>
      </c>
      <c r="JS704">
        <v>0</v>
      </c>
      <c r="JT704">
        <v>0</v>
      </c>
      <c r="JU704">
        <v>0</v>
      </c>
      <c r="JV704">
        <v>0</v>
      </c>
      <c r="JW704">
        <v>0</v>
      </c>
      <c r="JX704">
        <v>0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0</v>
      </c>
      <c r="KE704">
        <v>0</v>
      </c>
      <c r="KF704">
        <v>0</v>
      </c>
      <c r="KG704">
        <v>0</v>
      </c>
      <c r="KH704">
        <v>0</v>
      </c>
      <c r="KI704">
        <v>0</v>
      </c>
      <c r="KJ704">
        <v>0</v>
      </c>
      <c r="KK704">
        <v>0</v>
      </c>
      <c r="KL704">
        <v>0</v>
      </c>
      <c r="KM704">
        <v>0</v>
      </c>
      <c r="KN704">
        <v>0</v>
      </c>
      <c r="KO704">
        <v>0</v>
      </c>
      <c r="KP704">
        <v>0</v>
      </c>
      <c r="KQ704">
        <v>0</v>
      </c>
      <c r="KR704">
        <v>0</v>
      </c>
      <c r="KS704">
        <v>0</v>
      </c>
      <c r="KT704">
        <v>0</v>
      </c>
      <c r="KU704">
        <v>0</v>
      </c>
      <c r="KV704">
        <v>0</v>
      </c>
      <c r="KW704">
        <v>0</v>
      </c>
      <c r="KX704">
        <v>0</v>
      </c>
      <c r="KY704">
        <v>0</v>
      </c>
      <c r="KZ704">
        <v>0</v>
      </c>
      <c r="LA704">
        <v>0</v>
      </c>
      <c r="LB704">
        <v>0</v>
      </c>
      <c r="LC704">
        <v>0</v>
      </c>
      <c r="LD704">
        <v>0</v>
      </c>
      <c r="LE704">
        <v>0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</row>
    <row r="705" spans="1:325">
      <c r="A705" t="s">
        <v>543</v>
      </c>
      <c r="B705" t="s">
        <v>524</v>
      </c>
      <c r="C705" t="str">
        <f>"181802"</f>
        <v>181802</v>
      </c>
      <c r="D705" t="s">
        <v>542</v>
      </c>
      <c r="E705">
        <v>2</v>
      </c>
      <c r="F705">
        <v>485</v>
      </c>
      <c r="G705">
        <v>370</v>
      </c>
      <c r="H705">
        <v>121</v>
      </c>
      <c r="I705">
        <v>249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249</v>
      </c>
      <c r="T705">
        <v>0</v>
      </c>
      <c r="U705">
        <v>0</v>
      </c>
      <c r="V705">
        <v>249</v>
      </c>
      <c r="W705">
        <v>3</v>
      </c>
      <c r="X705">
        <v>1</v>
      </c>
      <c r="Y705">
        <v>0</v>
      </c>
      <c r="Z705">
        <v>0</v>
      </c>
      <c r="AA705">
        <v>246</v>
      </c>
      <c r="AB705">
        <v>192</v>
      </c>
      <c r="AC705">
        <v>2</v>
      </c>
      <c r="AD705">
        <v>2</v>
      </c>
      <c r="AE705">
        <v>26</v>
      </c>
      <c r="AF705">
        <v>2</v>
      </c>
      <c r="AG705">
        <v>88</v>
      </c>
      <c r="AH705">
        <v>0</v>
      </c>
      <c r="AI705">
        <v>1</v>
      </c>
      <c r="AJ705">
        <v>0</v>
      </c>
      <c r="AK705">
        <v>0</v>
      </c>
      <c r="AL705">
        <v>1</v>
      </c>
      <c r="AM705">
        <v>4</v>
      </c>
      <c r="AN705">
        <v>0</v>
      </c>
      <c r="AO705">
        <v>0</v>
      </c>
      <c r="AP705">
        <v>1</v>
      </c>
      <c r="AQ705">
        <v>0</v>
      </c>
      <c r="AR705">
        <v>0</v>
      </c>
      <c r="AS705">
        <v>1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1</v>
      </c>
      <c r="BB705">
        <v>0</v>
      </c>
      <c r="BC705">
        <v>0</v>
      </c>
      <c r="BD705">
        <v>0</v>
      </c>
      <c r="BE705">
        <v>4</v>
      </c>
      <c r="BF705">
        <v>59</v>
      </c>
      <c r="BG705">
        <v>192</v>
      </c>
      <c r="BH705">
        <v>14</v>
      </c>
      <c r="BI705">
        <v>1</v>
      </c>
      <c r="BJ705">
        <v>0</v>
      </c>
      <c r="BK705">
        <v>0</v>
      </c>
      <c r="BL705">
        <v>8</v>
      </c>
      <c r="BM705">
        <v>3</v>
      </c>
      <c r="BN705">
        <v>0</v>
      </c>
      <c r="BO705">
        <v>0</v>
      </c>
      <c r="BP705">
        <v>0</v>
      </c>
      <c r="BQ705">
        <v>0</v>
      </c>
      <c r="BR705">
        <v>1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1</v>
      </c>
      <c r="CL705">
        <v>0</v>
      </c>
      <c r="CM705">
        <v>14</v>
      </c>
      <c r="CN705">
        <v>1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1</v>
      </c>
      <c r="DC705">
        <v>0</v>
      </c>
      <c r="DD705">
        <v>0</v>
      </c>
      <c r="DE705">
        <v>1</v>
      </c>
      <c r="DF705">
        <v>11</v>
      </c>
      <c r="DG705">
        <v>5</v>
      </c>
      <c r="DH705">
        <v>0</v>
      </c>
      <c r="DI705">
        <v>3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1</v>
      </c>
      <c r="DS705">
        <v>0</v>
      </c>
      <c r="DT705">
        <v>0</v>
      </c>
      <c r="DU705">
        <v>0</v>
      </c>
      <c r="DV705">
        <v>1</v>
      </c>
      <c r="DW705">
        <v>0</v>
      </c>
      <c r="DX705">
        <v>0</v>
      </c>
      <c r="DY705">
        <v>0</v>
      </c>
      <c r="DZ705">
        <v>1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11</v>
      </c>
      <c r="EJ705">
        <v>8</v>
      </c>
      <c r="EK705">
        <v>3</v>
      </c>
      <c r="EL705">
        <v>1</v>
      </c>
      <c r="EM705">
        <v>0</v>
      </c>
      <c r="EN705">
        <v>0</v>
      </c>
      <c r="EO705">
        <v>0</v>
      </c>
      <c r="EP705">
        <v>1</v>
      </c>
      <c r="EQ705">
        <v>0</v>
      </c>
      <c r="ER705">
        <v>0</v>
      </c>
      <c r="ES705">
        <v>0</v>
      </c>
      <c r="ET705">
        <v>0</v>
      </c>
      <c r="EU705">
        <v>2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1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8</v>
      </c>
      <c r="FP705">
        <v>1</v>
      </c>
      <c r="FQ705">
        <v>1</v>
      </c>
      <c r="FR705">
        <v>0</v>
      </c>
      <c r="FS705">
        <v>0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0</v>
      </c>
      <c r="FZ705">
        <v>0</v>
      </c>
      <c r="GA705">
        <v>0</v>
      </c>
      <c r="GB705">
        <v>0</v>
      </c>
      <c r="GC705">
        <v>0</v>
      </c>
      <c r="GD705">
        <v>0</v>
      </c>
      <c r="GE705">
        <v>0</v>
      </c>
      <c r="GF705">
        <v>0</v>
      </c>
      <c r="GG705">
        <v>0</v>
      </c>
      <c r="GH705">
        <v>0</v>
      </c>
      <c r="GI705">
        <v>0</v>
      </c>
      <c r="GJ705">
        <v>0</v>
      </c>
      <c r="GK705">
        <v>0</v>
      </c>
      <c r="GL705">
        <v>0</v>
      </c>
      <c r="GM705">
        <v>0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1</v>
      </c>
      <c r="GV705">
        <v>14</v>
      </c>
      <c r="GW705">
        <v>2</v>
      </c>
      <c r="GX705">
        <v>3</v>
      </c>
      <c r="GY705">
        <v>0</v>
      </c>
      <c r="GZ705">
        <v>0</v>
      </c>
      <c r="HA705">
        <v>2</v>
      </c>
      <c r="HB705">
        <v>0</v>
      </c>
      <c r="HC705">
        <v>0</v>
      </c>
      <c r="HD705">
        <v>0</v>
      </c>
      <c r="HE705">
        <v>0</v>
      </c>
      <c r="HF705">
        <v>1</v>
      </c>
      <c r="HG705">
        <v>0</v>
      </c>
      <c r="HH705">
        <v>0</v>
      </c>
      <c r="HI705">
        <v>0</v>
      </c>
      <c r="HJ705">
        <v>0</v>
      </c>
      <c r="HK705">
        <v>0</v>
      </c>
      <c r="HL705">
        <v>0</v>
      </c>
      <c r="HM705">
        <v>0</v>
      </c>
      <c r="HN705">
        <v>0</v>
      </c>
      <c r="HO705">
        <v>1</v>
      </c>
      <c r="HP705">
        <v>0</v>
      </c>
      <c r="HQ705">
        <v>1</v>
      </c>
      <c r="HR705">
        <v>0</v>
      </c>
      <c r="HS705">
        <v>0</v>
      </c>
      <c r="HT705">
        <v>1</v>
      </c>
      <c r="HU705">
        <v>0</v>
      </c>
      <c r="HV705">
        <v>0</v>
      </c>
      <c r="HW705">
        <v>3</v>
      </c>
      <c r="HX705">
        <v>14</v>
      </c>
      <c r="HY705">
        <v>3</v>
      </c>
      <c r="HZ705">
        <v>1</v>
      </c>
      <c r="IA705">
        <v>1</v>
      </c>
      <c r="IB705">
        <v>0</v>
      </c>
      <c r="IC705">
        <v>0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J705">
        <v>0</v>
      </c>
      <c r="IK705">
        <v>0</v>
      </c>
      <c r="IL705">
        <v>0</v>
      </c>
      <c r="IM705">
        <v>0</v>
      </c>
      <c r="IN705">
        <v>0</v>
      </c>
      <c r="IO705">
        <v>0</v>
      </c>
      <c r="IP705">
        <v>0</v>
      </c>
      <c r="IQ705">
        <v>0</v>
      </c>
      <c r="IR705">
        <v>0</v>
      </c>
      <c r="IS705">
        <v>1</v>
      </c>
      <c r="IT705">
        <v>0</v>
      </c>
      <c r="IU705">
        <v>0</v>
      </c>
      <c r="IV705">
        <v>0</v>
      </c>
      <c r="IW705">
        <v>0</v>
      </c>
      <c r="IX705">
        <v>0</v>
      </c>
      <c r="IY705">
        <v>0</v>
      </c>
      <c r="IZ705">
        <v>0</v>
      </c>
      <c r="JA705">
        <v>0</v>
      </c>
      <c r="JB705">
        <v>0</v>
      </c>
      <c r="JC705">
        <v>0</v>
      </c>
      <c r="JD705">
        <v>3</v>
      </c>
      <c r="JE705">
        <v>1</v>
      </c>
      <c r="JF705">
        <v>0</v>
      </c>
      <c r="JG705">
        <v>0</v>
      </c>
      <c r="JH705">
        <v>0</v>
      </c>
      <c r="JI705">
        <v>0</v>
      </c>
      <c r="JJ705">
        <v>0</v>
      </c>
      <c r="JK705">
        <v>0</v>
      </c>
      <c r="JL705">
        <v>0</v>
      </c>
      <c r="JM705">
        <v>0</v>
      </c>
      <c r="JN705">
        <v>0</v>
      </c>
      <c r="JO705">
        <v>0</v>
      </c>
      <c r="JP705">
        <v>0</v>
      </c>
      <c r="JQ705">
        <v>0</v>
      </c>
      <c r="JR705">
        <v>0</v>
      </c>
      <c r="JS705">
        <v>0</v>
      </c>
      <c r="JT705">
        <v>0</v>
      </c>
      <c r="JU705">
        <v>0</v>
      </c>
      <c r="JV705">
        <v>0</v>
      </c>
      <c r="JW705">
        <v>0</v>
      </c>
      <c r="JX705">
        <v>1</v>
      </c>
      <c r="JY705">
        <v>1</v>
      </c>
      <c r="JZ705">
        <v>0</v>
      </c>
      <c r="KA705">
        <v>0</v>
      </c>
      <c r="KB705">
        <v>0</v>
      </c>
      <c r="KC705">
        <v>0</v>
      </c>
      <c r="KD705">
        <v>0</v>
      </c>
      <c r="KE705">
        <v>0</v>
      </c>
      <c r="KF705">
        <v>0</v>
      </c>
      <c r="KG705">
        <v>0</v>
      </c>
      <c r="KH705">
        <v>0</v>
      </c>
      <c r="KI705">
        <v>0</v>
      </c>
      <c r="KJ705">
        <v>0</v>
      </c>
      <c r="KK705">
        <v>0</v>
      </c>
      <c r="KL705">
        <v>0</v>
      </c>
      <c r="KM705">
        <v>0</v>
      </c>
      <c r="KN705">
        <v>0</v>
      </c>
      <c r="KO705">
        <v>0</v>
      </c>
      <c r="KP705">
        <v>0</v>
      </c>
      <c r="KQ705">
        <v>0</v>
      </c>
      <c r="KR705">
        <v>1</v>
      </c>
      <c r="KS705">
        <v>0</v>
      </c>
      <c r="KT705">
        <v>0</v>
      </c>
      <c r="KU705">
        <v>0</v>
      </c>
      <c r="KV705">
        <v>0</v>
      </c>
      <c r="KW705">
        <v>0</v>
      </c>
      <c r="KX705">
        <v>0</v>
      </c>
      <c r="KY705">
        <v>0</v>
      </c>
      <c r="KZ705">
        <v>0</v>
      </c>
      <c r="LA705">
        <v>0</v>
      </c>
      <c r="LB705">
        <v>0</v>
      </c>
      <c r="LC705">
        <v>1</v>
      </c>
      <c r="LD705">
        <v>0</v>
      </c>
      <c r="LE705">
        <v>0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1</v>
      </c>
    </row>
    <row r="706" spans="1:325">
      <c r="A706" t="s">
        <v>541</v>
      </c>
      <c r="B706" t="s">
        <v>524</v>
      </c>
      <c r="C706" t="str">
        <f>"181802"</f>
        <v>181802</v>
      </c>
      <c r="D706" t="s">
        <v>540</v>
      </c>
      <c r="E706">
        <v>3</v>
      </c>
      <c r="F706">
        <v>271</v>
      </c>
      <c r="G706">
        <v>210</v>
      </c>
      <c r="H706">
        <v>68</v>
      </c>
      <c r="I706">
        <v>142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142</v>
      </c>
      <c r="T706">
        <v>0</v>
      </c>
      <c r="U706">
        <v>0</v>
      </c>
      <c r="V706">
        <v>142</v>
      </c>
      <c r="W706">
        <v>4</v>
      </c>
      <c r="X706">
        <v>2</v>
      </c>
      <c r="Y706">
        <v>2</v>
      </c>
      <c r="Z706">
        <v>0</v>
      </c>
      <c r="AA706">
        <v>138</v>
      </c>
      <c r="AB706">
        <v>120</v>
      </c>
      <c r="AC706">
        <v>2</v>
      </c>
      <c r="AD706">
        <v>0</v>
      </c>
      <c r="AE706">
        <v>13</v>
      </c>
      <c r="AF706">
        <v>0</v>
      </c>
      <c r="AG706">
        <v>66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2</v>
      </c>
      <c r="AN706">
        <v>0</v>
      </c>
      <c r="AO706">
        <v>0</v>
      </c>
      <c r="AP706">
        <v>2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1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34</v>
      </c>
      <c r="BG706">
        <v>120</v>
      </c>
      <c r="BH706">
        <v>5</v>
      </c>
      <c r="BI706">
        <v>3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1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1</v>
      </c>
      <c r="CM706">
        <v>5</v>
      </c>
      <c r="CN706">
        <v>1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1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1</v>
      </c>
      <c r="DF706">
        <v>6</v>
      </c>
      <c r="DG706">
        <v>2</v>
      </c>
      <c r="DH706">
        <v>1</v>
      </c>
      <c r="DI706">
        <v>1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1</v>
      </c>
      <c r="DU706">
        <v>0</v>
      </c>
      <c r="DV706">
        <v>1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6</v>
      </c>
      <c r="EJ706">
        <v>1</v>
      </c>
      <c r="EK706">
        <v>0</v>
      </c>
      <c r="EL706">
        <v>1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1</v>
      </c>
      <c r="FP706">
        <v>1</v>
      </c>
      <c r="FQ706">
        <v>1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1</v>
      </c>
      <c r="GV706">
        <v>3</v>
      </c>
      <c r="GW706">
        <v>0</v>
      </c>
      <c r="GX706">
        <v>2</v>
      </c>
      <c r="GY706">
        <v>0</v>
      </c>
      <c r="GZ706">
        <v>0</v>
      </c>
      <c r="HA706">
        <v>1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0</v>
      </c>
      <c r="HP706">
        <v>0</v>
      </c>
      <c r="HQ706">
        <v>0</v>
      </c>
      <c r="HR706">
        <v>0</v>
      </c>
      <c r="HS706">
        <v>0</v>
      </c>
      <c r="HT706">
        <v>0</v>
      </c>
      <c r="HU706">
        <v>0</v>
      </c>
      <c r="HV706">
        <v>0</v>
      </c>
      <c r="HW706">
        <v>0</v>
      </c>
      <c r="HX706">
        <v>3</v>
      </c>
      <c r="HY706">
        <v>0</v>
      </c>
      <c r="HZ706">
        <v>0</v>
      </c>
      <c r="IA706">
        <v>0</v>
      </c>
      <c r="IB706">
        <v>0</v>
      </c>
      <c r="IC706">
        <v>0</v>
      </c>
      <c r="ID706">
        <v>0</v>
      </c>
      <c r="IE706">
        <v>0</v>
      </c>
      <c r="IF706">
        <v>0</v>
      </c>
      <c r="IG706">
        <v>0</v>
      </c>
      <c r="IH706">
        <v>0</v>
      </c>
      <c r="II706">
        <v>0</v>
      </c>
      <c r="IJ706">
        <v>0</v>
      </c>
      <c r="IK706">
        <v>0</v>
      </c>
      <c r="IL706">
        <v>0</v>
      </c>
      <c r="IM706">
        <v>0</v>
      </c>
      <c r="IN706">
        <v>0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0</v>
      </c>
      <c r="IW706">
        <v>0</v>
      </c>
      <c r="IX706">
        <v>0</v>
      </c>
      <c r="IY706">
        <v>0</v>
      </c>
      <c r="IZ706">
        <v>0</v>
      </c>
      <c r="JA706">
        <v>0</v>
      </c>
      <c r="JB706">
        <v>0</v>
      </c>
      <c r="JC706">
        <v>0</v>
      </c>
      <c r="JD706">
        <v>0</v>
      </c>
      <c r="JE706">
        <v>1</v>
      </c>
      <c r="JF706">
        <v>1</v>
      </c>
      <c r="JG706">
        <v>0</v>
      </c>
      <c r="JH706">
        <v>0</v>
      </c>
      <c r="JI706">
        <v>0</v>
      </c>
      <c r="JJ706">
        <v>0</v>
      </c>
      <c r="JK706">
        <v>0</v>
      </c>
      <c r="JL706">
        <v>0</v>
      </c>
      <c r="JM706">
        <v>0</v>
      </c>
      <c r="JN706">
        <v>0</v>
      </c>
      <c r="JO706">
        <v>0</v>
      </c>
      <c r="JP706">
        <v>0</v>
      </c>
      <c r="JQ706">
        <v>0</v>
      </c>
      <c r="JR706">
        <v>0</v>
      </c>
      <c r="JS706">
        <v>0</v>
      </c>
      <c r="JT706">
        <v>0</v>
      </c>
      <c r="JU706">
        <v>0</v>
      </c>
      <c r="JV706">
        <v>0</v>
      </c>
      <c r="JW706">
        <v>0</v>
      </c>
      <c r="JX706">
        <v>0</v>
      </c>
      <c r="JY706">
        <v>1</v>
      </c>
      <c r="JZ706">
        <v>0</v>
      </c>
      <c r="KA706">
        <v>0</v>
      </c>
      <c r="KB706">
        <v>0</v>
      </c>
      <c r="KC706">
        <v>0</v>
      </c>
      <c r="KD706">
        <v>0</v>
      </c>
      <c r="KE706">
        <v>0</v>
      </c>
      <c r="KF706">
        <v>0</v>
      </c>
      <c r="KG706">
        <v>0</v>
      </c>
      <c r="KH706">
        <v>0</v>
      </c>
      <c r="KI706">
        <v>0</v>
      </c>
      <c r="KJ706">
        <v>0</v>
      </c>
      <c r="KK706">
        <v>0</v>
      </c>
      <c r="KL706">
        <v>0</v>
      </c>
      <c r="KM706">
        <v>0</v>
      </c>
      <c r="KN706">
        <v>0</v>
      </c>
      <c r="KO706">
        <v>0</v>
      </c>
      <c r="KP706">
        <v>0</v>
      </c>
      <c r="KQ706">
        <v>0</v>
      </c>
      <c r="KR706">
        <v>0</v>
      </c>
      <c r="KS706">
        <v>0</v>
      </c>
      <c r="KT706">
        <v>0</v>
      </c>
      <c r="KU706">
        <v>0</v>
      </c>
      <c r="KV706">
        <v>0</v>
      </c>
      <c r="KW706">
        <v>0</v>
      </c>
      <c r="KX706">
        <v>0</v>
      </c>
      <c r="KY706">
        <v>0</v>
      </c>
      <c r="KZ706">
        <v>0</v>
      </c>
      <c r="LA706">
        <v>0</v>
      </c>
      <c r="LB706">
        <v>0</v>
      </c>
      <c r="LC706">
        <v>0</v>
      </c>
      <c r="LD706">
        <v>0</v>
      </c>
      <c r="LE706">
        <v>0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0</v>
      </c>
      <c r="LM706">
        <v>0</v>
      </c>
    </row>
    <row r="707" spans="1:325">
      <c r="A707" t="s">
        <v>539</v>
      </c>
      <c r="B707" t="s">
        <v>524</v>
      </c>
      <c r="C707" t="str">
        <f>"181802"</f>
        <v>181802</v>
      </c>
      <c r="D707" t="s">
        <v>538</v>
      </c>
      <c r="E707">
        <v>4</v>
      </c>
      <c r="F707">
        <v>291</v>
      </c>
      <c r="G707">
        <v>230</v>
      </c>
      <c r="H707">
        <v>111</v>
      </c>
      <c r="I707">
        <v>119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119</v>
      </c>
      <c r="T707">
        <v>0</v>
      </c>
      <c r="U707">
        <v>0</v>
      </c>
      <c r="V707">
        <v>119</v>
      </c>
      <c r="W707">
        <v>5</v>
      </c>
      <c r="X707">
        <v>4</v>
      </c>
      <c r="Y707">
        <v>0</v>
      </c>
      <c r="Z707">
        <v>0</v>
      </c>
      <c r="AA707">
        <v>114</v>
      </c>
      <c r="AB707">
        <v>95</v>
      </c>
      <c r="AC707">
        <v>4</v>
      </c>
      <c r="AD707">
        <v>0</v>
      </c>
      <c r="AE707">
        <v>5</v>
      </c>
      <c r="AF707">
        <v>1</v>
      </c>
      <c r="AG707">
        <v>67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1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7</v>
      </c>
      <c r="BF707">
        <v>10</v>
      </c>
      <c r="BG707">
        <v>95</v>
      </c>
      <c r="BH707">
        <v>5</v>
      </c>
      <c r="BI707">
        <v>1</v>
      </c>
      <c r="BJ707">
        <v>1</v>
      </c>
      <c r="BK707">
        <v>0</v>
      </c>
      <c r="BL707">
        <v>1</v>
      </c>
      <c r="BM707">
        <v>1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1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5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3</v>
      </c>
      <c r="DG707">
        <v>1</v>
      </c>
      <c r="DH707">
        <v>0</v>
      </c>
      <c r="DI707">
        <v>1</v>
      </c>
      <c r="DJ707">
        <v>0</v>
      </c>
      <c r="DK707">
        <v>0</v>
      </c>
      <c r="DL707">
        <v>0</v>
      </c>
      <c r="DM707">
        <v>1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3</v>
      </c>
      <c r="EJ707">
        <v>2</v>
      </c>
      <c r="EK707">
        <v>0</v>
      </c>
      <c r="EL707">
        <v>2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0</v>
      </c>
      <c r="FO707">
        <v>2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0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0</v>
      </c>
      <c r="GV707">
        <v>5</v>
      </c>
      <c r="GW707">
        <v>2</v>
      </c>
      <c r="GX707">
        <v>0</v>
      </c>
      <c r="GY707">
        <v>0</v>
      </c>
      <c r="GZ707">
        <v>0</v>
      </c>
      <c r="HA707">
        <v>1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0</v>
      </c>
      <c r="HQ707">
        <v>1</v>
      </c>
      <c r="HR707">
        <v>1</v>
      </c>
      <c r="HS707">
        <v>0</v>
      </c>
      <c r="HT707">
        <v>0</v>
      </c>
      <c r="HU707">
        <v>0</v>
      </c>
      <c r="HV707">
        <v>0</v>
      </c>
      <c r="HW707">
        <v>0</v>
      </c>
      <c r="HX707">
        <v>5</v>
      </c>
      <c r="HY707">
        <v>2</v>
      </c>
      <c r="HZ707">
        <v>2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0</v>
      </c>
      <c r="IL707">
        <v>0</v>
      </c>
      <c r="IM707">
        <v>0</v>
      </c>
      <c r="IN707">
        <v>0</v>
      </c>
      <c r="IO707">
        <v>0</v>
      </c>
      <c r="IP707">
        <v>0</v>
      </c>
      <c r="IQ707">
        <v>0</v>
      </c>
      <c r="IR707">
        <v>0</v>
      </c>
      <c r="IS707">
        <v>0</v>
      </c>
      <c r="IT707">
        <v>0</v>
      </c>
      <c r="IU707">
        <v>0</v>
      </c>
      <c r="IV707">
        <v>0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0</v>
      </c>
      <c r="JD707">
        <v>2</v>
      </c>
      <c r="JE707">
        <v>2</v>
      </c>
      <c r="JF707">
        <v>0</v>
      </c>
      <c r="JG707">
        <v>0</v>
      </c>
      <c r="JH707">
        <v>1</v>
      </c>
      <c r="JI707">
        <v>0</v>
      </c>
      <c r="JJ707">
        <v>0</v>
      </c>
      <c r="JK707">
        <v>0</v>
      </c>
      <c r="JL707">
        <v>0</v>
      </c>
      <c r="JM707">
        <v>1</v>
      </c>
      <c r="JN707">
        <v>0</v>
      </c>
      <c r="JO707">
        <v>0</v>
      </c>
      <c r="JP707">
        <v>0</v>
      </c>
      <c r="JQ707">
        <v>0</v>
      </c>
      <c r="JR707">
        <v>0</v>
      </c>
      <c r="JS707">
        <v>0</v>
      </c>
      <c r="JT707">
        <v>0</v>
      </c>
      <c r="JU707">
        <v>0</v>
      </c>
      <c r="JV707">
        <v>0</v>
      </c>
      <c r="JW707">
        <v>0</v>
      </c>
      <c r="JX707">
        <v>0</v>
      </c>
      <c r="JY707">
        <v>2</v>
      </c>
      <c r="JZ707">
        <v>0</v>
      </c>
      <c r="KA707">
        <v>0</v>
      </c>
      <c r="KB707">
        <v>0</v>
      </c>
      <c r="KC707">
        <v>0</v>
      </c>
      <c r="KD707">
        <v>0</v>
      </c>
      <c r="KE707">
        <v>0</v>
      </c>
      <c r="KF707">
        <v>0</v>
      </c>
      <c r="KG707">
        <v>0</v>
      </c>
      <c r="KH707">
        <v>0</v>
      </c>
      <c r="KI707">
        <v>0</v>
      </c>
      <c r="KJ707">
        <v>0</v>
      </c>
      <c r="KK707">
        <v>0</v>
      </c>
      <c r="KL707">
        <v>0</v>
      </c>
      <c r="KM707">
        <v>0</v>
      </c>
      <c r="KN707">
        <v>0</v>
      </c>
      <c r="KO707">
        <v>0</v>
      </c>
      <c r="KP707">
        <v>0</v>
      </c>
      <c r="KQ707">
        <v>0</v>
      </c>
      <c r="KR707">
        <v>0</v>
      </c>
      <c r="KS707">
        <v>0</v>
      </c>
      <c r="KT707">
        <v>0</v>
      </c>
      <c r="KU707">
        <v>0</v>
      </c>
      <c r="KV707">
        <v>0</v>
      </c>
      <c r="KW707">
        <v>0</v>
      </c>
      <c r="KX707">
        <v>0</v>
      </c>
      <c r="KY707">
        <v>0</v>
      </c>
      <c r="KZ707">
        <v>0</v>
      </c>
      <c r="LA707">
        <v>0</v>
      </c>
      <c r="LB707">
        <v>0</v>
      </c>
      <c r="LC707">
        <v>0</v>
      </c>
      <c r="LD707">
        <v>0</v>
      </c>
      <c r="LE707">
        <v>0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</row>
    <row r="708" spans="1:325">
      <c r="A708" t="s">
        <v>537</v>
      </c>
      <c r="B708" t="s">
        <v>524</v>
      </c>
      <c r="C708" t="str">
        <f>"181802"</f>
        <v>181802</v>
      </c>
      <c r="D708" t="s">
        <v>536</v>
      </c>
      <c r="E708">
        <v>5</v>
      </c>
      <c r="F708">
        <v>193</v>
      </c>
      <c r="G708">
        <v>150</v>
      </c>
      <c r="H708">
        <v>43</v>
      </c>
      <c r="I708">
        <v>107</v>
      </c>
      <c r="J708">
        <v>2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107</v>
      </c>
      <c r="T708">
        <v>0</v>
      </c>
      <c r="U708">
        <v>0</v>
      </c>
      <c r="V708">
        <v>107</v>
      </c>
      <c r="W708">
        <v>1</v>
      </c>
      <c r="X708">
        <v>1</v>
      </c>
      <c r="Y708">
        <v>0</v>
      </c>
      <c r="Z708">
        <v>0</v>
      </c>
      <c r="AA708">
        <v>106</v>
      </c>
      <c r="AB708">
        <v>91</v>
      </c>
      <c r="AC708">
        <v>1</v>
      </c>
      <c r="AD708">
        <v>0</v>
      </c>
      <c r="AE708">
        <v>12</v>
      </c>
      <c r="AF708">
        <v>0</v>
      </c>
      <c r="AG708">
        <v>60</v>
      </c>
      <c r="AH708">
        <v>0</v>
      </c>
      <c r="AI708">
        <v>0</v>
      </c>
      <c r="AJ708">
        <v>0</v>
      </c>
      <c r="AK708">
        <v>0</v>
      </c>
      <c r="AL708">
        <v>1</v>
      </c>
      <c r="AM708">
        <v>0</v>
      </c>
      <c r="AN708">
        <v>1</v>
      </c>
      <c r="AO708">
        <v>0</v>
      </c>
      <c r="AP708">
        <v>1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1</v>
      </c>
      <c r="BC708">
        <v>0</v>
      </c>
      <c r="BD708">
        <v>0</v>
      </c>
      <c r="BE708">
        <v>3</v>
      </c>
      <c r="BF708">
        <v>11</v>
      </c>
      <c r="BG708">
        <v>91</v>
      </c>
      <c r="BH708">
        <v>2</v>
      </c>
      <c r="BI708">
        <v>0</v>
      </c>
      <c r="BJ708">
        <v>0</v>
      </c>
      <c r="BK708">
        <v>0</v>
      </c>
      <c r="BL708">
        <v>1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1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2</v>
      </c>
      <c r="CN708">
        <v>1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1</v>
      </c>
      <c r="DC708">
        <v>0</v>
      </c>
      <c r="DD708">
        <v>0</v>
      </c>
      <c r="DE708">
        <v>1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6</v>
      </c>
      <c r="EK708">
        <v>0</v>
      </c>
      <c r="EL708">
        <v>6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</v>
      </c>
      <c r="FJ708">
        <v>0</v>
      </c>
      <c r="FK708">
        <v>0</v>
      </c>
      <c r="FL708">
        <v>0</v>
      </c>
      <c r="FM708">
        <v>0</v>
      </c>
      <c r="FN708">
        <v>0</v>
      </c>
      <c r="FO708">
        <v>6</v>
      </c>
      <c r="FP708">
        <v>1</v>
      </c>
      <c r="FQ708">
        <v>0</v>
      </c>
      <c r="FR708">
        <v>0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1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1</v>
      </c>
      <c r="GV708">
        <v>4</v>
      </c>
      <c r="GW708">
        <v>0</v>
      </c>
      <c r="GX708">
        <v>0</v>
      </c>
      <c r="GY708">
        <v>0</v>
      </c>
      <c r="GZ708">
        <v>0</v>
      </c>
      <c r="HA708">
        <v>1</v>
      </c>
      <c r="HB708">
        <v>0</v>
      </c>
      <c r="HC708">
        <v>0</v>
      </c>
      <c r="HD708">
        <v>0</v>
      </c>
      <c r="HE708">
        <v>0</v>
      </c>
      <c r="HF708">
        <v>0</v>
      </c>
      <c r="HG708">
        <v>2</v>
      </c>
      <c r="HH708">
        <v>0</v>
      </c>
      <c r="HI708">
        <v>0</v>
      </c>
      <c r="HJ708">
        <v>0</v>
      </c>
      <c r="HK708">
        <v>0</v>
      </c>
      <c r="HL708">
        <v>0</v>
      </c>
      <c r="HM708">
        <v>0</v>
      </c>
      <c r="HN708">
        <v>0</v>
      </c>
      <c r="HO708">
        <v>0</v>
      </c>
      <c r="HP708">
        <v>0</v>
      </c>
      <c r="HQ708">
        <v>0</v>
      </c>
      <c r="HR708">
        <v>0</v>
      </c>
      <c r="HS708">
        <v>0</v>
      </c>
      <c r="HT708">
        <v>0</v>
      </c>
      <c r="HU708">
        <v>0</v>
      </c>
      <c r="HV708">
        <v>1</v>
      </c>
      <c r="HW708">
        <v>0</v>
      </c>
      <c r="HX708">
        <v>4</v>
      </c>
      <c r="HY708">
        <v>0</v>
      </c>
      <c r="HZ708">
        <v>0</v>
      </c>
      <c r="IA708">
        <v>0</v>
      </c>
      <c r="IB708">
        <v>0</v>
      </c>
      <c r="IC708">
        <v>0</v>
      </c>
      <c r="ID708">
        <v>0</v>
      </c>
      <c r="IE708">
        <v>0</v>
      </c>
      <c r="IF708">
        <v>0</v>
      </c>
      <c r="IG708">
        <v>0</v>
      </c>
      <c r="IH708">
        <v>0</v>
      </c>
      <c r="II708">
        <v>0</v>
      </c>
      <c r="IJ708">
        <v>0</v>
      </c>
      <c r="IK708">
        <v>0</v>
      </c>
      <c r="IL708">
        <v>0</v>
      </c>
      <c r="IM708">
        <v>0</v>
      </c>
      <c r="IN708">
        <v>0</v>
      </c>
      <c r="IO708">
        <v>0</v>
      </c>
      <c r="IP708">
        <v>0</v>
      </c>
      <c r="IQ708">
        <v>0</v>
      </c>
      <c r="IR708">
        <v>0</v>
      </c>
      <c r="IS708">
        <v>0</v>
      </c>
      <c r="IT708">
        <v>0</v>
      </c>
      <c r="IU708">
        <v>0</v>
      </c>
      <c r="IV708">
        <v>0</v>
      </c>
      <c r="IW708">
        <v>0</v>
      </c>
      <c r="IX708">
        <v>0</v>
      </c>
      <c r="IY708">
        <v>0</v>
      </c>
      <c r="IZ708">
        <v>0</v>
      </c>
      <c r="JA708">
        <v>0</v>
      </c>
      <c r="JB708">
        <v>0</v>
      </c>
      <c r="JC708">
        <v>0</v>
      </c>
      <c r="JD708">
        <v>0</v>
      </c>
      <c r="JE708">
        <v>1</v>
      </c>
      <c r="JF708">
        <v>1</v>
      </c>
      <c r="JG708">
        <v>0</v>
      </c>
      <c r="JH708">
        <v>0</v>
      </c>
      <c r="JI708">
        <v>0</v>
      </c>
      <c r="JJ708">
        <v>0</v>
      </c>
      <c r="JK708">
        <v>0</v>
      </c>
      <c r="JL708">
        <v>0</v>
      </c>
      <c r="JM708">
        <v>0</v>
      </c>
      <c r="JN708">
        <v>0</v>
      </c>
      <c r="JO708">
        <v>0</v>
      </c>
      <c r="JP708">
        <v>0</v>
      </c>
      <c r="JQ708">
        <v>0</v>
      </c>
      <c r="JR708">
        <v>0</v>
      </c>
      <c r="JS708">
        <v>0</v>
      </c>
      <c r="JT708">
        <v>0</v>
      </c>
      <c r="JU708">
        <v>0</v>
      </c>
      <c r="JV708">
        <v>0</v>
      </c>
      <c r="JW708">
        <v>0</v>
      </c>
      <c r="JX708">
        <v>0</v>
      </c>
      <c r="JY708">
        <v>1</v>
      </c>
      <c r="JZ708">
        <v>0</v>
      </c>
      <c r="KA708">
        <v>0</v>
      </c>
      <c r="KB708">
        <v>0</v>
      </c>
      <c r="KC708">
        <v>0</v>
      </c>
      <c r="KD708">
        <v>0</v>
      </c>
      <c r="KE708">
        <v>0</v>
      </c>
      <c r="KF708">
        <v>0</v>
      </c>
      <c r="KG708">
        <v>0</v>
      </c>
      <c r="KH708">
        <v>0</v>
      </c>
      <c r="KI708">
        <v>0</v>
      </c>
      <c r="KJ708">
        <v>0</v>
      </c>
      <c r="KK708">
        <v>0</v>
      </c>
      <c r="KL708">
        <v>0</v>
      </c>
      <c r="KM708">
        <v>0</v>
      </c>
      <c r="KN708">
        <v>0</v>
      </c>
      <c r="KO708">
        <v>0</v>
      </c>
      <c r="KP708">
        <v>0</v>
      </c>
      <c r="KQ708">
        <v>0</v>
      </c>
      <c r="KR708">
        <v>0</v>
      </c>
      <c r="KS708">
        <v>0</v>
      </c>
      <c r="KT708">
        <v>0</v>
      </c>
      <c r="KU708">
        <v>0</v>
      </c>
      <c r="KV708">
        <v>0</v>
      </c>
      <c r="KW708">
        <v>0</v>
      </c>
      <c r="KX708">
        <v>0</v>
      </c>
      <c r="KY708">
        <v>0</v>
      </c>
      <c r="KZ708">
        <v>0</v>
      </c>
      <c r="LA708">
        <v>0</v>
      </c>
      <c r="LB708">
        <v>0</v>
      </c>
      <c r="LC708">
        <v>0</v>
      </c>
      <c r="LD708">
        <v>0</v>
      </c>
      <c r="LE708">
        <v>0</v>
      </c>
      <c r="LF708">
        <v>0</v>
      </c>
      <c r="LG708">
        <v>0</v>
      </c>
      <c r="LH708">
        <v>0</v>
      </c>
      <c r="LI708">
        <v>0</v>
      </c>
      <c r="LJ708">
        <v>0</v>
      </c>
      <c r="LK708">
        <v>0</v>
      </c>
      <c r="LL708">
        <v>0</v>
      </c>
      <c r="LM708">
        <v>0</v>
      </c>
    </row>
    <row r="709" spans="1:325">
      <c r="A709" t="s">
        <v>535</v>
      </c>
      <c r="B709" t="s">
        <v>524</v>
      </c>
      <c r="C709" t="str">
        <f>"181802"</f>
        <v>181802</v>
      </c>
      <c r="D709" t="s">
        <v>534</v>
      </c>
      <c r="E709">
        <v>6</v>
      </c>
      <c r="F709">
        <v>497</v>
      </c>
      <c r="G709">
        <v>380</v>
      </c>
      <c r="H709">
        <v>165</v>
      </c>
      <c r="I709">
        <v>215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215</v>
      </c>
      <c r="T709">
        <v>0</v>
      </c>
      <c r="U709">
        <v>0</v>
      </c>
      <c r="V709">
        <v>215</v>
      </c>
      <c r="W709">
        <v>5</v>
      </c>
      <c r="X709">
        <v>3</v>
      </c>
      <c r="Y709">
        <v>1</v>
      </c>
      <c r="Z709">
        <v>0</v>
      </c>
      <c r="AA709">
        <v>210</v>
      </c>
      <c r="AB709">
        <v>162</v>
      </c>
      <c r="AC709">
        <v>1</v>
      </c>
      <c r="AD709">
        <v>0</v>
      </c>
      <c r="AE709">
        <v>12</v>
      </c>
      <c r="AF709">
        <v>0</v>
      </c>
      <c r="AG709">
        <v>71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3</v>
      </c>
      <c r="AN709">
        <v>1</v>
      </c>
      <c r="AO709">
        <v>0</v>
      </c>
      <c r="AP709">
        <v>4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1</v>
      </c>
      <c r="BB709">
        <v>1</v>
      </c>
      <c r="BC709">
        <v>0</v>
      </c>
      <c r="BD709">
        <v>0</v>
      </c>
      <c r="BE709">
        <v>9</v>
      </c>
      <c r="BF709">
        <v>59</v>
      </c>
      <c r="BG709">
        <v>162</v>
      </c>
      <c r="BH709">
        <v>9</v>
      </c>
      <c r="BI709">
        <v>2</v>
      </c>
      <c r="BJ709">
        <v>0</v>
      </c>
      <c r="BK709">
        <v>0</v>
      </c>
      <c r="BL709">
        <v>5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2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9</v>
      </c>
      <c r="CN709">
        <v>5</v>
      </c>
      <c r="CO709">
        <v>2</v>
      </c>
      <c r="CP709">
        <v>2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1</v>
      </c>
      <c r="DE709">
        <v>5</v>
      </c>
      <c r="DF709">
        <v>2</v>
      </c>
      <c r="DG709">
        <v>1</v>
      </c>
      <c r="DH709">
        <v>1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2</v>
      </c>
      <c r="EJ709">
        <v>8</v>
      </c>
      <c r="EK709">
        <v>1</v>
      </c>
      <c r="EL709">
        <v>7</v>
      </c>
      <c r="EM709">
        <v>0</v>
      </c>
      <c r="EN709">
        <v>0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0</v>
      </c>
      <c r="FO709">
        <v>8</v>
      </c>
      <c r="FP709">
        <v>5</v>
      </c>
      <c r="FQ709">
        <v>3</v>
      </c>
      <c r="FR709">
        <v>0</v>
      </c>
      <c r="FS709">
        <v>1</v>
      </c>
      <c r="FT709">
        <v>0</v>
      </c>
      <c r="FU709">
        <v>0</v>
      </c>
      <c r="FV709">
        <v>0</v>
      </c>
      <c r="FW709">
        <v>0</v>
      </c>
      <c r="FX709">
        <v>0</v>
      </c>
      <c r="FY709">
        <v>0</v>
      </c>
      <c r="FZ709">
        <v>1</v>
      </c>
      <c r="GA709">
        <v>0</v>
      </c>
      <c r="GB709">
        <v>0</v>
      </c>
      <c r="GC709">
        <v>0</v>
      </c>
      <c r="GD709">
        <v>0</v>
      </c>
      <c r="GE709">
        <v>0</v>
      </c>
      <c r="GF709">
        <v>0</v>
      </c>
      <c r="GG709">
        <v>0</v>
      </c>
      <c r="GH709">
        <v>0</v>
      </c>
      <c r="GI709">
        <v>0</v>
      </c>
      <c r="GJ709">
        <v>0</v>
      </c>
      <c r="GK709">
        <v>0</v>
      </c>
      <c r="GL709">
        <v>0</v>
      </c>
      <c r="GM709">
        <v>0</v>
      </c>
      <c r="GN709">
        <v>0</v>
      </c>
      <c r="GO709">
        <v>0</v>
      </c>
      <c r="GP709">
        <v>0</v>
      </c>
      <c r="GQ709">
        <v>0</v>
      </c>
      <c r="GR709">
        <v>0</v>
      </c>
      <c r="GS709">
        <v>0</v>
      </c>
      <c r="GT709">
        <v>0</v>
      </c>
      <c r="GU709">
        <v>5</v>
      </c>
      <c r="GV709">
        <v>18</v>
      </c>
      <c r="GW709">
        <v>2</v>
      </c>
      <c r="GX709">
        <v>9</v>
      </c>
      <c r="GY709">
        <v>0</v>
      </c>
      <c r="GZ709">
        <v>0</v>
      </c>
      <c r="HA709">
        <v>1</v>
      </c>
      <c r="HB709">
        <v>0</v>
      </c>
      <c r="HC709">
        <v>0</v>
      </c>
      <c r="HD709">
        <v>0</v>
      </c>
      <c r="HE709">
        <v>0</v>
      </c>
      <c r="HF709">
        <v>0</v>
      </c>
      <c r="HG709">
        <v>1</v>
      </c>
      <c r="HH709">
        <v>0</v>
      </c>
      <c r="HI709">
        <v>0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0</v>
      </c>
      <c r="HP709">
        <v>0</v>
      </c>
      <c r="HQ709">
        <v>2</v>
      </c>
      <c r="HR709">
        <v>0</v>
      </c>
      <c r="HS709">
        <v>0</v>
      </c>
      <c r="HT709">
        <v>1</v>
      </c>
      <c r="HU709">
        <v>0</v>
      </c>
      <c r="HV709">
        <v>1</v>
      </c>
      <c r="HW709">
        <v>1</v>
      </c>
      <c r="HX709">
        <v>18</v>
      </c>
      <c r="HY709">
        <v>0</v>
      </c>
      <c r="HZ709">
        <v>0</v>
      </c>
      <c r="IA709">
        <v>0</v>
      </c>
      <c r="IB709">
        <v>0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0</v>
      </c>
      <c r="IJ709">
        <v>0</v>
      </c>
      <c r="IK709">
        <v>0</v>
      </c>
      <c r="IL709">
        <v>0</v>
      </c>
      <c r="IM709">
        <v>0</v>
      </c>
      <c r="IN709">
        <v>0</v>
      </c>
      <c r="IO709">
        <v>0</v>
      </c>
      <c r="IP709">
        <v>0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0</v>
      </c>
      <c r="IW709">
        <v>0</v>
      </c>
      <c r="IX709">
        <v>0</v>
      </c>
      <c r="IY709">
        <v>0</v>
      </c>
      <c r="IZ709">
        <v>0</v>
      </c>
      <c r="JA709">
        <v>0</v>
      </c>
      <c r="JB709">
        <v>0</v>
      </c>
      <c r="JC709">
        <v>0</v>
      </c>
      <c r="JD709">
        <v>0</v>
      </c>
      <c r="JE709">
        <v>0</v>
      </c>
      <c r="JF709">
        <v>0</v>
      </c>
      <c r="JG709">
        <v>0</v>
      </c>
      <c r="JH709">
        <v>0</v>
      </c>
      <c r="JI709">
        <v>0</v>
      </c>
      <c r="JJ709">
        <v>0</v>
      </c>
      <c r="JK709">
        <v>0</v>
      </c>
      <c r="JL709">
        <v>0</v>
      </c>
      <c r="JM709">
        <v>0</v>
      </c>
      <c r="JN709">
        <v>0</v>
      </c>
      <c r="JO709">
        <v>0</v>
      </c>
      <c r="JP709">
        <v>0</v>
      </c>
      <c r="JQ709">
        <v>0</v>
      </c>
      <c r="JR709">
        <v>0</v>
      </c>
      <c r="JS709">
        <v>0</v>
      </c>
      <c r="JT709">
        <v>0</v>
      </c>
      <c r="JU709">
        <v>0</v>
      </c>
      <c r="JV709">
        <v>0</v>
      </c>
      <c r="JW709">
        <v>0</v>
      </c>
      <c r="JX709">
        <v>0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0</v>
      </c>
      <c r="KE709">
        <v>0</v>
      </c>
      <c r="KF709">
        <v>0</v>
      </c>
      <c r="KG709">
        <v>0</v>
      </c>
      <c r="KH709">
        <v>0</v>
      </c>
      <c r="KI709">
        <v>0</v>
      </c>
      <c r="KJ709">
        <v>0</v>
      </c>
      <c r="KK709">
        <v>0</v>
      </c>
      <c r="KL709">
        <v>0</v>
      </c>
      <c r="KM709">
        <v>0</v>
      </c>
      <c r="KN709">
        <v>0</v>
      </c>
      <c r="KO709">
        <v>0</v>
      </c>
      <c r="KP709">
        <v>0</v>
      </c>
      <c r="KQ709">
        <v>0</v>
      </c>
      <c r="KR709">
        <v>1</v>
      </c>
      <c r="KS709">
        <v>1</v>
      </c>
      <c r="KT709">
        <v>0</v>
      </c>
      <c r="KU709">
        <v>0</v>
      </c>
      <c r="KV709">
        <v>0</v>
      </c>
      <c r="KW709">
        <v>0</v>
      </c>
      <c r="KX709">
        <v>0</v>
      </c>
      <c r="KY709">
        <v>0</v>
      </c>
      <c r="KZ709">
        <v>0</v>
      </c>
      <c r="LA709">
        <v>0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1</v>
      </c>
    </row>
    <row r="710" spans="1:325">
      <c r="A710" t="s">
        <v>533</v>
      </c>
      <c r="B710" t="s">
        <v>524</v>
      </c>
      <c r="C710" t="str">
        <f>"181802"</f>
        <v>181802</v>
      </c>
      <c r="D710" t="s">
        <v>532</v>
      </c>
      <c r="E710">
        <v>7</v>
      </c>
      <c r="F710">
        <v>1272</v>
      </c>
      <c r="G710">
        <v>980</v>
      </c>
      <c r="H710">
        <v>412</v>
      </c>
      <c r="I710">
        <v>568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568</v>
      </c>
      <c r="T710">
        <v>0</v>
      </c>
      <c r="U710">
        <v>0</v>
      </c>
      <c r="V710">
        <v>568</v>
      </c>
      <c r="W710">
        <v>19</v>
      </c>
      <c r="X710">
        <v>11</v>
      </c>
      <c r="Y710">
        <v>7</v>
      </c>
      <c r="Z710">
        <v>0</v>
      </c>
      <c r="AA710">
        <v>549</v>
      </c>
      <c r="AB710">
        <v>396</v>
      </c>
      <c r="AC710">
        <v>9</v>
      </c>
      <c r="AD710">
        <v>5</v>
      </c>
      <c r="AE710">
        <v>103</v>
      </c>
      <c r="AF710">
        <v>8</v>
      </c>
      <c r="AG710">
        <v>166</v>
      </c>
      <c r="AH710">
        <v>2</v>
      </c>
      <c r="AI710">
        <v>2</v>
      </c>
      <c r="AJ710">
        <v>3</v>
      </c>
      <c r="AK710">
        <v>0</v>
      </c>
      <c r="AL710">
        <v>4</v>
      </c>
      <c r="AM710">
        <v>5</v>
      </c>
      <c r="AN710">
        <v>1</v>
      </c>
      <c r="AO710">
        <v>3</v>
      </c>
      <c r="AP710">
        <v>4</v>
      </c>
      <c r="AQ710">
        <v>0</v>
      </c>
      <c r="AR710">
        <v>0</v>
      </c>
      <c r="AS710">
        <v>1</v>
      </c>
      <c r="AT710">
        <v>0</v>
      </c>
      <c r="AU710">
        <v>1</v>
      </c>
      <c r="AV710">
        <v>1</v>
      </c>
      <c r="AW710">
        <v>1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1</v>
      </c>
      <c r="BD710">
        <v>1</v>
      </c>
      <c r="BE710">
        <v>11</v>
      </c>
      <c r="BF710">
        <v>64</v>
      </c>
      <c r="BG710">
        <v>396</v>
      </c>
      <c r="BH710">
        <v>41</v>
      </c>
      <c r="BI710">
        <v>7</v>
      </c>
      <c r="BJ710">
        <v>0</v>
      </c>
      <c r="BK710">
        <v>0</v>
      </c>
      <c r="BL710">
        <v>15</v>
      </c>
      <c r="BM710">
        <v>10</v>
      </c>
      <c r="BN710">
        <v>1</v>
      </c>
      <c r="BO710">
        <v>0</v>
      </c>
      <c r="BP710">
        <v>0</v>
      </c>
      <c r="BQ710">
        <v>4</v>
      </c>
      <c r="BR710">
        <v>1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2</v>
      </c>
      <c r="CE710">
        <v>0</v>
      </c>
      <c r="CF710">
        <v>1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41</v>
      </c>
      <c r="CN710">
        <v>6</v>
      </c>
      <c r="CO710">
        <v>2</v>
      </c>
      <c r="CP710">
        <v>0</v>
      </c>
      <c r="CQ710">
        <v>0</v>
      </c>
      <c r="CR710">
        <v>0</v>
      </c>
      <c r="CS710">
        <v>1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2</v>
      </c>
      <c r="DC710">
        <v>1</v>
      </c>
      <c r="DD710">
        <v>0</v>
      </c>
      <c r="DE710">
        <v>6</v>
      </c>
      <c r="DF710">
        <v>18</v>
      </c>
      <c r="DG710">
        <v>8</v>
      </c>
      <c r="DH710">
        <v>0</v>
      </c>
      <c r="DI710">
        <v>1</v>
      </c>
      <c r="DJ710">
        <v>0</v>
      </c>
      <c r="DK710">
        <v>0</v>
      </c>
      <c r="DL710">
        <v>2</v>
      </c>
      <c r="DM710">
        <v>0</v>
      </c>
      <c r="DN710">
        <v>1</v>
      </c>
      <c r="DO710">
        <v>0</v>
      </c>
      <c r="DP710">
        <v>0</v>
      </c>
      <c r="DQ710">
        <v>0</v>
      </c>
      <c r="DR710">
        <v>0</v>
      </c>
      <c r="DS710">
        <v>2</v>
      </c>
      <c r="DT710">
        <v>2</v>
      </c>
      <c r="DU710">
        <v>0</v>
      </c>
      <c r="DV710">
        <v>2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18</v>
      </c>
      <c r="EJ710">
        <v>24</v>
      </c>
      <c r="EK710">
        <v>2</v>
      </c>
      <c r="EL710">
        <v>13</v>
      </c>
      <c r="EM710">
        <v>0</v>
      </c>
      <c r="EN710">
        <v>0</v>
      </c>
      <c r="EO710">
        <v>0</v>
      </c>
      <c r="EP710">
        <v>0</v>
      </c>
      <c r="EQ710">
        <v>1</v>
      </c>
      <c r="ER710">
        <v>0</v>
      </c>
      <c r="ES710">
        <v>2</v>
      </c>
      <c r="ET710">
        <v>0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3</v>
      </c>
      <c r="FH710">
        <v>0</v>
      </c>
      <c r="FI710">
        <v>0</v>
      </c>
      <c r="FJ710">
        <v>0</v>
      </c>
      <c r="FK710">
        <v>0</v>
      </c>
      <c r="FL710">
        <v>2</v>
      </c>
      <c r="FM710">
        <v>0</v>
      </c>
      <c r="FN710">
        <v>1</v>
      </c>
      <c r="FO710">
        <v>24</v>
      </c>
      <c r="FP710">
        <v>4</v>
      </c>
      <c r="FQ710">
        <v>1</v>
      </c>
      <c r="FR710">
        <v>0</v>
      </c>
      <c r="FS710">
        <v>0</v>
      </c>
      <c r="FT710">
        <v>0</v>
      </c>
      <c r="FU710">
        <v>0</v>
      </c>
      <c r="FV710">
        <v>0</v>
      </c>
      <c r="FW710">
        <v>0</v>
      </c>
      <c r="FX710">
        <v>2</v>
      </c>
      <c r="FY710">
        <v>0</v>
      </c>
      <c r="FZ710">
        <v>1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0</v>
      </c>
      <c r="GG710">
        <v>0</v>
      </c>
      <c r="GH710">
        <v>0</v>
      </c>
      <c r="GI710">
        <v>0</v>
      </c>
      <c r="GJ710">
        <v>0</v>
      </c>
      <c r="GK710">
        <v>0</v>
      </c>
      <c r="GL710">
        <v>0</v>
      </c>
      <c r="GM710">
        <v>0</v>
      </c>
      <c r="GN710">
        <v>0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0</v>
      </c>
      <c r="GU710">
        <v>4</v>
      </c>
      <c r="GV710">
        <v>52</v>
      </c>
      <c r="GW710">
        <v>8</v>
      </c>
      <c r="GX710">
        <v>16</v>
      </c>
      <c r="GY710">
        <v>9</v>
      </c>
      <c r="GZ710">
        <v>1</v>
      </c>
      <c r="HA710">
        <v>1</v>
      </c>
      <c r="HB710">
        <v>2</v>
      </c>
      <c r="HC710">
        <v>0</v>
      </c>
      <c r="HD710">
        <v>1</v>
      </c>
      <c r="HE710">
        <v>1</v>
      </c>
      <c r="HF710">
        <v>0</v>
      </c>
      <c r="HG710">
        <v>1</v>
      </c>
      <c r="HH710">
        <v>0</v>
      </c>
      <c r="HI710">
        <v>2</v>
      </c>
      <c r="HJ710">
        <v>1</v>
      </c>
      <c r="HK710">
        <v>0</v>
      </c>
      <c r="HL710">
        <v>0</v>
      </c>
      <c r="HM710">
        <v>0</v>
      </c>
      <c r="HN710">
        <v>0</v>
      </c>
      <c r="HO710">
        <v>0</v>
      </c>
      <c r="HP710">
        <v>0</v>
      </c>
      <c r="HQ710">
        <v>4</v>
      </c>
      <c r="HR710">
        <v>0</v>
      </c>
      <c r="HS710">
        <v>0</v>
      </c>
      <c r="HT710">
        <v>2</v>
      </c>
      <c r="HU710">
        <v>0</v>
      </c>
      <c r="HV710">
        <v>0</v>
      </c>
      <c r="HW710">
        <v>3</v>
      </c>
      <c r="HX710">
        <v>52</v>
      </c>
      <c r="HY710">
        <v>4</v>
      </c>
      <c r="HZ710">
        <v>3</v>
      </c>
      <c r="IA710">
        <v>0</v>
      </c>
      <c r="IB710">
        <v>0</v>
      </c>
      <c r="IC710">
        <v>0</v>
      </c>
      <c r="ID710">
        <v>0</v>
      </c>
      <c r="IE710">
        <v>0</v>
      </c>
      <c r="IF710">
        <v>0</v>
      </c>
      <c r="IG710">
        <v>0</v>
      </c>
      <c r="IH710">
        <v>0</v>
      </c>
      <c r="II710">
        <v>0</v>
      </c>
      <c r="IJ710">
        <v>0</v>
      </c>
      <c r="IK710">
        <v>0</v>
      </c>
      <c r="IL710">
        <v>0</v>
      </c>
      <c r="IM710">
        <v>0</v>
      </c>
      <c r="IN710">
        <v>0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0</v>
      </c>
      <c r="IW710">
        <v>0</v>
      </c>
      <c r="IX710">
        <v>0</v>
      </c>
      <c r="IY710">
        <v>0</v>
      </c>
      <c r="IZ710">
        <v>0</v>
      </c>
      <c r="JA710">
        <v>0</v>
      </c>
      <c r="JB710">
        <v>0</v>
      </c>
      <c r="JC710">
        <v>1</v>
      </c>
      <c r="JD710">
        <v>4</v>
      </c>
      <c r="JE710">
        <v>2</v>
      </c>
      <c r="JF710">
        <v>0</v>
      </c>
      <c r="JG710">
        <v>0</v>
      </c>
      <c r="JH710">
        <v>0</v>
      </c>
      <c r="JI710">
        <v>0</v>
      </c>
      <c r="JJ710">
        <v>0</v>
      </c>
      <c r="JK710">
        <v>1</v>
      </c>
      <c r="JL710">
        <v>0</v>
      </c>
      <c r="JM710">
        <v>0</v>
      </c>
      <c r="JN710">
        <v>0</v>
      </c>
      <c r="JO710">
        <v>0</v>
      </c>
      <c r="JP710">
        <v>0</v>
      </c>
      <c r="JQ710">
        <v>1</v>
      </c>
      <c r="JR710">
        <v>0</v>
      </c>
      <c r="JS710">
        <v>0</v>
      </c>
      <c r="JT710">
        <v>0</v>
      </c>
      <c r="JU710">
        <v>0</v>
      </c>
      <c r="JV710">
        <v>0</v>
      </c>
      <c r="JW710">
        <v>0</v>
      </c>
      <c r="JX710">
        <v>0</v>
      </c>
      <c r="JY710">
        <v>2</v>
      </c>
      <c r="JZ710">
        <v>0</v>
      </c>
      <c r="KA710">
        <v>0</v>
      </c>
      <c r="KB710">
        <v>0</v>
      </c>
      <c r="KC710">
        <v>0</v>
      </c>
      <c r="KD710">
        <v>0</v>
      </c>
      <c r="KE710">
        <v>0</v>
      </c>
      <c r="KF710">
        <v>0</v>
      </c>
      <c r="KG710">
        <v>0</v>
      </c>
      <c r="KH710">
        <v>0</v>
      </c>
      <c r="KI710">
        <v>0</v>
      </c>
      <c r="KJ710">
        <v>0</v>
      </c>
      <c r="KK710">
        <v>0</v>
      </c>
      <c r="KL710">
        <v>0</v>
      </c>
      <c r="KM710">
        <v>0</v>
      </c>
      <c r="KN710">
        <v>0</v>
      </c>
      <c r="KO710">
        <v>0</v>
      </c>
      <c r="KP710">
        <v>0</v>
      </c>
      <c r="KQ710">
        <v>0</v>
      </c>
      <c r="KR710">
        <v>2</v>
      </c>
      <c r="KS710">
        <v>0</v>
      </c>
      <c r="KT710">
        <v>1</v>
      </c>
      <c r="KU710">
        <v>0</v>
      </c>
      <c r="KV710">
        <v>0</v>
      </c>
      <c r="KW710">
        <v>0</v>
      </c>
      <c r="KX710">
        <v>0</v>
      </c>
      <c r="KY710">
        <v>0</v>
      </c>
      <c r="KZ710">
        <v>0</v>
      </c>
      <c r="LA710">
        <v>0</v>
      </c>
      <c r="LB710">
        <v>0</v>
      </c>
      <c r="LC710">
        <v>0</v>
      </c>
      <c r="LD710">
        <v>0</v>
      </c>
      <c r="LE710">
        <v>0</v>
      </c>
      <c r="LF710">
        <v>0</v>
      </c>
      <c r="LG710">
        <v>0</v>
      </c>
      <c r="LH710">
        <v>0</v>
      </c>
      <c r="LI710">
        <v>1</v>
      </c>
      <c r="LJ710">
        <v>0</v>
      </c>
      <c r="LK710">
        <v>0</v>
      </c>
      <c r="LL710">
        <v>0</v>
      </c>
      <c r="LM710">
        <v>2</v>
      </c>
    </row>
    <row r="711" spans="1:325">
      <c r="A711" t="s">
        <v>531</v>
      </c>
      <c r="B711" t="s">
        <v>524</v>
      </c>
      <c r="C711" t="str">
        <f>"181802"</f>
        <v>181802</v>
      </c>
      <c r="D711" t="s">
        <v>530</v>
      </c>
      <c r="E711">
        <v>8</v>
      </c>
      <c r="F711">
        <v>525</v>
      </c>
      <c r="G711">
        <v>400</v>
      </c>
      <c r="H711">
        <v>123</v>
      </c>
      <c r="I711">
        <v>277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277</v>
      </c>
      <c r="T711">
        <v>0</v>
      </c>
      <c r="U711">
        <v>0</v>
      </c>
      <c r="V711">
        <v>277</v>
      </c>
      <c r="W711">
        <v>12</v>
      </c>
      <c r="X711">
        <v>8</v>
      </c>
      <c r="Y711">
        <v>4</v>
      </c>
      <c r="Z711">
        <v>0</v>
      </c>
      <c r="AA711">
        <v>265</v>
      </c>
      <c r="AB711">
        <v>198</v>
      </c>
      <c r="AC711">
        <v>4</v>
      </c>
      <c r="AD711">
        <v>2</v>
      </c>
      <c r="AE711">
        <v>44</v>
      </c>
      <c r="AF711">
        <v>2</v>
      </c>
      <c r="AG711">
        <v>83</v>
      </c>
      <c r="AH711">
        <v>1</v>
      </c>
      <c r="AI711">
        <v>1</v>
      </c>
      <c r="AJ711">
        <v>0</v>
      </c>
      <c r="AK711">
        <v>1</v>
      </c>
      <c r="AL711">
        <v>0</v>
      </c>
      <c r="AM711">
        <v>6</v>
      </c>
      <c r="AN711">
        <v>0</v>
      </c>
      <c r="AO711">
        <v>0</v>
      </c>
      <c r="AP711">
        <v>5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3</v>
      </c>
      <c r="AW711">
        <v>0</v>
      </c>
      <c r="AX711">
        <v>2</v>
      </c>
      <c r="AY711">
        <v>0</v>
      </c>
      <c r="AZ711">
        <v>0</v>
      </c>
      <c r="BA711">
        <v>0</v>
      </c>
      <c r="BB711">
        <v>0</v>
      </c>
      <c r="BC711">
        <v>1</v>
      </c>
      <c r="BD711">
        <v>1</v>
      </c>
      <c r="BE711">
        <v>0</v>
      </c>
      <c r="BF711">
        <v>42</v>
      </c>
      <c r="BG711">
        <v>198</v>
      </c>
      <c r="BH711">
        <v>9</v>
      </c>
      <c r="BI711">
        <v>0</v>
      </c>
      <c r="BJ711">
        <v>1</v>
      </c>
      <c r="BK711">
        <v>0</v>
      </c>
      <c r="BL711">
        <v>2</v>
      </c>
      <c r="BM711">
        <v>5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1</v>
      </c>
      <c r="CL711">
        <v>0</v>
      </c>
      <c r="CM711">
        <v>9</v>
      </c>
      <c r="CN711">
        <v>2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1</v>
      </c>
      <c r="CU711">
        <v>1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2</v>
      </c>
      <c r="DF711">
        <v>7</v>
      </c>
      <c r="DG711">
        <v>4</v>
      </c>
      <c r="DH711">
        <v>0</v>
      </c>
      <c r="DI711">
        <v>0</v>
      </c>
      <c r="DJ711">
        <v>1</v>
      </c>
      <c r="DK711">
        <v>0</v>
      </c>
      <c r="DL711">
        <v>0</v>
      </c>
      <c r="DM711">
        <v>1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1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7</v>
      </c>
      <c r="EJ711">
        <v>9</v>
      </c>
      <c r="EK711">
        <v>2</v>
      </c>
      <c r="EL711">
        <v>4</v>
      </c>
      <c r="EM711">
        <v>0</v>
      </c>
      <c r="EN711">
        <v>2</v>
      </c>
      <c r="EO711">
        <v>1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0</v>
      </c>
      <c r="FM711">
        <v>0</v>
      </c>
      <c r="FN711">
        <v>0</v>
      </c>
      <c r="FO711">
        <v>9</v>
      </c>
      <c r="FP711">
        <v>3</v>
      </c>
      <c r="FQ711">
        <v>0</v>
      </c>
      <c r="FR711">
        <v>0</v>
      </c>
      <c r="FS711">
        <v>0</v>
      </c>
      <c r="FT711">
        <v>0</v>
      </c>
      <c r="FU711">
        <v>0</v>
      </c>
      <c r="FV711">
        <v>0</v>
      </c>
      <c r="FW711">
        <v>0</v>
      </c>
      <c r="FX711">
        <v>2</v>
      </c>
      <c r="FY711">
        <v>0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1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3</v>
      </c>
      <c r="GV711">
        <v>35</v>
      </c>
      <c r="GW711">
        <v>4</v>
      </c>
      <c r="GX711">
        <v>10</v>
      </c>
      <c r="GY711">
        <v>1</v>
      </c>
      <c r="GZ711">
        <v>1</v>
      </c>
      <c r="HA711">
        <v>4</v>
      </c>
      <c r="HB711">
        <v>2</v>
      </c>
      <c r="HC711">
        <v>0</v>
      </c>
      <c r="HD711">
        <v>3</v>
      </c>
      <c r="HE711">
        <v>2</v>
      </c>
      <c r="HF711">
        <v>1</v>
      </c>
      <c r="HG711">
        <v>0</v>
      </c>
      <c r="HH711">
        <v>0</v>
      </c>
      <c r="HI711">
        <v>0</v>
      </c>
      <c r="HJ711">
        <v>0</v>
      </c>
      <c r="HK711">
        <v>0</v>
      </c>
      <c r="HL711">
        <v>0</v>
      </c>
      <c r="HM711">
        <v>0</v>
      </c>
      <c r="HN711">
        <v>0</v>
      </c>
      <c r="HO711">
        <v>0</v>
      </c>
      <c r="HP711">
        <v>0</v>
      </c>
      <c r="HQ711">
        <v>1</v>
      </c>
      <c r="HR711">
        <v>0</v>
      </c>
      <c r="HS711">
        <v>0</v>
      </c>
      <c r="HT711">
        <v>0</v>
      </c>
      <c r="HU711">
        <v>0</v>
      </c>
      <c r="HV711">
        <v>0</v>
      </c>
      <c r="HW711">
        <v>6</v>
      </c>
      <c r="HX711">
        <v>35</v>
      </c>
      <c r="HY711">
        <v>1</v>
      </c>
      <c r="HZ711">
        <v>0</v>
      </c>
      <c r="IA711">
        <v>0</v>
      </c>
      <c r="IB711">
        <v>0</v>
      </c>
      <c r="IC711">
        <v>0</v>
      </c>
      <c r="ID711">
        <v>0</v>
      </c>
      <c r="IE711">
        <v>0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1</v>
      </c>
      <c r="IL711">
        <v>0</v>
      </c>
      <c r="IM711">
        <v>0</v>
      </c>
      <c r="IN711">
        <v>0</v>
      </c>
      <c r="IO711">
        <v>0</v>
      </c>
      <c r="IP711">
        <v>0</v>
      </c>
      <c r="IQ711">
        <v>0</v>
      </c>
      <c r="IR711">
        <v>0</v>
      </c>
      <c r="IS711">
        <v>0</v>
      </c>
      <c r="IT711">
        <v>0</v>
      </c>
      <c r="IU711">
        <v>0</v>
      </c>
      <c r="IV711">
        <v>0</v>
      </c>
      <c r="IW711">
        <v>0</v>
      </c>
      <c r="IX711">
        <v>0</v>
      </c>
      <c r="IY711">
        <v>0</v>
      </c>
      <c r="IZ711">
        <v>0</v>
      </c>
      <c r="JA711">
        <v>0</v>
      </c>
      <c r="JB711">
        <v>0</v>
      </c>
      <c r="JC711">
        <v>0</v>
      </c>
      <c r="JD711">
        <v>1</v>
      </c>
      <c r="JE711">
        <v>0</v>
      </c>
      <c r="JF711">
        <v>0</v>
      </c>
      <c r="JG711">
        <v>0</v>
      </c>
      <c r="JH711">
        <v>0</v>
      </c>
      <c r="JI711">
        <v>0</v>
      </c>
      <c r="JJ711">
        <v>0</v>
      </c>
      <c r="JK711">
        <v>0</v>
      </c>
      <c r="JL711">
        <v>0</v>
      </c>
      <c r="JM711">
        <v>0</v>
      </c>
      <c r="JN711">
        <v>0</v>
      </c>
      <c r="JO711">
        <v>0</v>
      </c>
      <c r="JP711">
        <v>0</v>
      </c>
      <c r="JQ711">
        <v>0</v>
      </c>
      <c r="JR711">
        <v>0</v>
      </c>
      <c r="JS711">
        <v>0</v>
      </c>
      <c r="JT711">
        <v>0</v>
      </c>
      <c r="JU711">
        <v>0</v>
      </c>
      <c r="JV711">
        <v>0</v>
      </c>
      <c r="JW711">
        <v>0</v>
      </c>
      <c r="JX711">
        <v>0</v>
      </c>
      <c r="JY711">
        <v>0</v>
      </c>
      <c r="JZ711">
        <v>1</v>
      </c>
      <c r="KA711">
        <v>0</v>
      </c>
      <c r="KB711">
        <v>0</v>
      </c>
      <c r="KC711">
        <v>0</v>
      </c>
      <c r="KD711">
        <v>0</v>
      </c>
      <c r="KE711">
        <v>0</v>
      </c>
      <c r="KF711">
        <v>1</v>
      </c>
      <c r="KG711">
        <v>0</v>
      </c>
      <c r="KH711">
        <v>0</v>
      </c>
      <c r="KI711">
        <v>0</v>
      </c>
      <c r="KJ711">
        <v>0</v>
      </c>
      <c r="KK711">
        <v>0</v>
      </c>
      <c r="KL711">
        <v>0</v>
      </c>
      <c r="KM711">
        <v>0</v>
      </c>
      <c r="KN711">
        <v>0</v>
      </c>
      <c r="KO711">
        <v>0</v>
      </c>
      <c r="KP711">
        <v>0</v>
      </c>
      <c r="KQ711">
        <v>1</v>
      </c>
      <c r="KR711">
        <v>0</v>
      </c>
      <c r="KS711">
        <v>0</v>
      </c>
      <c r="KT711">
        <v>0</v>
      </c>
      <c r="KU711">
        <v>0</v>
      </c>
      <c r="KV711">
        <v>0</v>
      </c>
      <c r="KW711">
        <v>0</v>
      </c>
      <c r="KX711">
        <v>0</v>
      </c>
      <c r="KY711">
        <v>0</v>
      </c>
      <c r="KZ711">
        <v>0</v>
      </c>
      <c r="LA711">
        <v>0</v>
      </c>
      <c r="LB711">
        <v>0</v>
      </c>
      <c r="LC711">
        <v>0</v>
      </c>
      <c r="LD711">
        <v>0</v>
      </c>
      <c r="LE711">
        <v>0</v>
      </c>
      <c r="LF711">
        <v>0</v>
      </c>
      <c r="LG711">
        <v>0</v>
      </c>
      <c r="LH711">
        <v>0</v>
      </c>
      <c r="LI711">
        <v>0</v>
      </c>
      <c r="LJ711">
        <v>0</v>
      </c>
      <c r="LK711">
        <v>0</v>
      </c>
      <c r="LL711">
        <v>0</v>
      </c>
      <c r="LM711">
        <v>0</v>
      </c>
    </row>
    <row r="712" spans="1:325">
      <c r="A712" t="s">
        <v>529</v>
      </c>
      <c r="B712" t="s">
        <v>524</v>
      </c>
      <c r="C712" t="str">
        <f>"181802"</f>
        <v>181802</v>
      </c>
      <c r="D712" t="s">
        <v>528</v>
      </c>
      <c r="E712">
        <v>9</v>
      </c>
      <c r="F712">
        <v>1097</v>
      </c>
      <c r="G712">
        <v>850</v>
      </c>
      <c r="H712">
        <v>363</v>
      </c>
      <c r="I712">
        <v>487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487</v>
      </c>
      <c r="T712">
        <v>0</v>
      </c>
      <c r="U712">
        <v>0</v>
      </c>
      <c r="V712">
        <v>487</v>
      </c>
      <c r="W712">
        <v>21</v>
      </c>
      <c r="X712">
        <v>15</v>
      </c>
      <c r="Y712">
        <v>6</v>
      </c>
      <c r="Z712">
        <v>0</v>
      </c>
      <c r="AA712">
        <v>466</v>
      </c>
      <c r="AB712">
        <v>310</v>
      </c>
      <c r="AC712">
        <v>15</v>
      </c>
      <c r="AD712">
        <v>6</v>
      </c>
      <c r="AE712">
        <v>129</v>
      </c>
      <c r="AF712">
        <v>0</v>
      </c>
      <c r="AG712">
        <v>78</v>
      </c>
      <c r="AH712">
        <v>4</v>
      </c>
      <c r="AI712">
        <v>0</v>
      </c>
      <c r="AJ712">
        <v>0</v>
      </c>
      <c r="AK712">
        <v>0</v>
      </c>
      <c r="AL712">
        <v>0</v>
      </c>
      <c r="AM712">
        <v>9</v>
      </c>
      <c r="AN712">
        <v>0</v>
      </c>
      <c r="AO712">
        <v>0</v>
      </c>
      <c r="AP712">
        <v>4</v>
      </c>
      <c r="AQ712">
        <v>0</v>
      </c>
      <c r="AR712">
        <v>1</v>
      </c>
      <c r="AS712">
        <v>0</v>
      </c>
      <c r="AT712">
        <v>2</v>
      </c>
      <c r="AU712">
        <v>0</v>
      </c>
      <c r="AV712">
        <v>0</v>
      </c>
      <c r="AW712">
        <v>1</v>
      </c>
      <c r="AX712">
        <v>0</v>
      </c>
      <c r="AY712">
        <v>2</v>
      </c>
      <c r="AZ712">
        <v>0</v>
      </c>
      <c r="BA712">
        <v>0</v>
      </c>
      <c r="BB712">
        <v>3</v>
      </c>
      <c r="BC712">
        <v>2</v>
      </c>
      <c r="BD712">
        <v>2</v>
      </c>
      <c r="BE712">
        <v>3</v>
      </c>
      <c r="BF712">
        <v>49</v>
      </c>
      <c r="BG712">
        <v>310</v>
      </c>
      <c r="BH712">
        <v>44</v>
      </c>
      <c r="BI712">
        <v>1</v>
      </c>
      <c r="BJ712">
        <v>2</v>
      </c>
      <c r="BK712">
        <v>0</v>
      </c>
      <c r="BL712">
        <v>26</v>
      </c>
      <c r="BM712">
        <v>10</v>
      </c>
      <c r="BN712">
        <v>1</v>
      </c>
      <c r="BO712">
        <v>0</v>
      </c>
      <c r="BP712">
        <v>0</v>
      </c>
      <c r="BQ712">
        <v>0</v>
      </c>
      <c r="BR712">
        <v>3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1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44</v>
      </c>
      <c r="CN712">
        <v>5</v>
      </c>
      <c r="CO712">
        <v>1</v>
      </c>
      <c r="CP712">
        <v>2</v>
      </c>
      <c r="CQ712">
        <v>1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1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5</v>
      </c>
      <c r="DF712">
        <v>21</v>
      </c>
      <c r="DG712">
        <v>8</v>
      </c>
      <c r="DH712">
        <v>1</v>
      </c>
      <c r="DI712">
        <v>4</v>
      </c>
      <c r="DJ712">
        <v>2</v>
      </c>
      <c r="DK712">
        <v>0</v>
      </c>
      <c r="DL712">
        <v>0</v>
      </c>
      <c r="DM712">
        <v>1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1</v>
      </c>
      <c r="DU712">
        <v>0</v>
      </c>
      <c r="DV712">
        <v>3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1</v>
      </c>
      <c r="EI712">
        <v>21</v>
      </c>
      <c r="EJ712">
        <v>20</v>
      </c>
      <c r="EK712">
        <v>1</v>
      </c>
      <c r="EL712">
        <v>17</v>
      </c>
      <c r="EM712">
        <v>1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1</v>
      </c>
      <c r="ET712">
        <v>0</v>
      </c>
      <c r="EU712">
        <v>0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0</v>
      </c>
      <c r="FN712">
        <v>0</v>
      </c>
      <c r="FO712">
        <v>20</v>
      </c>
      <c r="FP712">
        <v>8</v>
      </c>
      <c r="FQ712">
        <v>3</v>
      </c>
      <c r="FR712">
        <v>0</v>
      </c>
      <c r="FS712">
        <v>0</v>
      </c>
      <c r="FT712">
        <v>0</v>
      </c>
      <c r="FU712">
        <v>0</v>
      </c>
      <c r="FV712">
        <v>0</v>
      </c>
      <c r="FW712">
        <v>0</v>
      </c>
      <c r="FX712">
        <v>0</v>
      </c>
      <c r="FY712">
        <v>0</v>
      </c>
      <c r="FZ712">
        <v>1</v>
      </c>
      <c r="GA712">
        <v>0</v>
      </c>
      <c r="GB712">
        <v>0</v>
      </c>
      <c r="GC712">
        <v>0</v>
      </c>
      <c r="GD712">
        <v>0</v>
      </c>
      <c r="GE712">
        <v>1</v>
      </c>
      <c r="GF712">
        <v>0</v>
      </c>
      <c r="GG712">
        <v>0</v>
      </c>
      <c r="GH712">
        <v>0</v>
      </c>
      <c r="GI712">
        <v>0</v>
      </c>
      <c r="GJ712">
        <v>0</v>
      </c>
      <c r="GK712">
        <v>0</v>
      </c>
      <c r="GL712">
        <v>1</v>
      </c>
      <c r="GM712">
        <v>0</v>
      </c>
      <c r="GN712">
        <v>0</v>
      </c>
      <c r="GO712">
        <v>1</v>
      </c>
      <c r="GP712">
        <v>0</v>
      </c>
      <c r="GQ712">
        <v>0</v>
      </c>
      <c r="GR712">
        <v>0</v>
      </c>
      <c r="GS712">
        <v>0</v>
      </c>
      <c r="GT712">
        <v>1</v>
      </c>
      <c r="GU712">
        <v>8</v>
      </c>
      <c r="GV712">
        <v>40</v>
      </c>
      <c r="GW712">
        <v>7</v>
      </c>
      <c r="GX712">
        <v>12</v>
      </c>
      <c r="GY712">
        <v>3</v>
      </c>
      <c r="GZ712">
        <v>0</v>
      </c>
      <c r="HA712">
        <v>3</v>
      </c>
      <c r="HB712">
        <v>0</v>
      </c>
      <c r="HC712">
        <v>1</v>
      </c>
      <c r="HD712">
        <v>1</v>
      </c>
      <c r="HE712">
        <v>1</v>
      </c>
      <c r="HF712">
        <v>1</v>
      </c>
      <c r="HG712">
        <v>0</v>
      </c>
      <c r="HH712">
        <v>0</v>
      </c>
      <c r="HI712">
        <v>0</v>
      </c>
      <c r="HJ712">
        <v>0</v>
      </c>
      <c r="HK712">
        <v>1</v>
      </c>
      <c r="HL712">
        <v>0</v>
      </c>
      <c r="HM712">
        <v>0</v>
      </c>
      <c r="HN712">
        <v>0</v>
      </c>
      <c r="HO712">
        <v>0</v>
      </c>
      <c r="HP712">
        <v>0</v>
      </c>
      <c r="HQ712">
        <v>4</v>
      </c>
      <c r="HR712">
        <v>1</v>
      </c>
      <c r="HS712">
        <v>0</v>
      </c>
      <c r="HT712">
        <v>0</v>
      </c>
      <c r="HU712">
        <v>0</v>
      </c>
      <c r="HV712">
        <v>0</v>
      </c>
      <c r="HW712">
        <v>5</v>
      </c>
      <c r="HX712">
        <v>40</v>
      </c>
      <c r="HY712">
        <v>7</v>
      </c>
      <c r="HZ712">
        <v>2</v>
      </c>
      <c r="IA712">
        <v>2</v>
      </c>
      <c r="IB712">
        <v>0</v>
      </c>
      <c r="IC712">
        <v>0</v>
      </c>
      <c r="ID712">
        <v>2</v>
      </c>
      <c r="IE712">
        <v>1</v>
      </c>
      <c r="IF712">
        <v>0</v>
      </c>
      <c r="IG712">
        <v>0</v>
      </c>
      <c r="IH712">
        <v>0</v>
      </c>
      <c r="II712">
        <v>0</v>
      </c>
      <c r="IJ712">
        <v>0</v>
      </c>
      <c r="IK712">
        <v>0</v>
      </c>
      <c r="IL712">
        <v>0</v>
      </c>
      <c r="IM712">
        <v>0</v>
      </c>
      <c r="IN712">
        <v>0</v>
      </c>
      <c r="IO712">
        <v>0</v>
      </c>
      <c r="IP712">
        <v>0</v>
      </c>
      <c r="IQ712">
        <v>0</v>
      </c>
      <c r="IR712">
        <v>0</v>
      </c>
      <c r="IS712">
        <v>0</v>
      </c>
      <c r="IT712">
        <v>0</v>
      </c>
      <c r="IU712">
        <v>0</v>
      </c>
      <c r="IV712">
        <v>0</v>
      </c>
      <c r="IW712">
        <v>0</v>
      </c>
      <c r="IX712">
        <v>0</v>
      </c>
      <c r="IY712">
        <v>0</v>
      </c>
      <c r="IZ712">
        <v>0</v>
      </c>
      <c r="JA712">
        <v>0</v>
      </c>
      <c r="JB712">
        <v>0</v>
      </c>
      <c r="JC712">
        <v>0</v>
      </c>
      <c r="JD712">
        <v>7</v>
      </c>
      <c r="JE712">
        <v>8</v>
      </c>
      <c r="JF712">
        <v>1</v>
      </c>
      <c r="JG712">
        <v>0</v>
      </c>
      <c r="JH712">
        <v>0</v>
      </c>
      <c r="JI712">
        <v>0</v>
      </c>
      <c r="JJ712">
        <v>0</v>
      </c>
      <c r="JK712">
        <v>2</v>
      </c>
      <c r="JL712">
        <v>0</v>
      </c>
      <c r="JM712">
        <v>1</v>
      </c>
      <c r="JN712">
        <v>0</v>
      </c>
      <c r="JO712">
        <v>1</v>
      </c>
      <c r="JP712">
        <v>0</v>
      </c>
      <c r="JQ712">
        <v>0</v>
      </c>
      <c r="JR712">
        <v>1</v>
      </c>
      <c r="JS712">
        <v>0</v>
      </c>
      <c r="JT712">
        <v>0</v>
      </c>
      <c r="JU712">
        <v>0</v>
      </c>
      <c r="JV712">
        <v>1</v>
      </c>
      <c r="JW712">
        <v>1</v>
      </c>
      <c r="JX712">
        <v>0</v>
      </c>
      <c r="JY712">
        <v>8</v>
      </c>
      <c r="JZ712">
        <v>0</v>
      </c>
      <c r="KA712">
        <v>0</v>
      </c>
      <c r="KB712">
        <v>0</v>
      </c>
      <c r="KC712">
        <v>0</v>
      </c>
      <c r="KD712">
        <v>0</v>
      </c>
      <c r="KE712">
        <v>0</v>
      </c>
      <c r="KF712">
        <v>0</v>
      </c>
      <c r="KG712">
        <v>0</v>
      </c>
      <c r="KH712">
        <v>0</v>
      </c>
      <c r="KI712">
        <v>0</v>
      </c>
      <c r="KJ712">
        <v>0</v>
      </c>
      <c r="KK712">
        <v>0</v>
      </c>
      <c r="KL712">
        <v>0</v>
      </c>
      <c r="KM712">
        <v>0</v>
      </c>
      <c r="KN712">
        <v>0</v>
      </c>
      <c r="KO712">
        <v>0</v>
      </c>
      <c r="KP712">
        <v>0</v>
      </c>
      <c r="KQ712">
        <v>0</v>
      </c>
      <c r="KR712">
        <v>3</v>
      </c>
      <c r="KS712">
        <v>0</v>
      </c>
      <c r="KT712">
        <v>0</v>
      </c>
      <c r="KU712">
        <v>0</v>
      </c>
      <c r="KV712">
        <v>1</v>
      </c>
      <c r="KW712">
        <v>1</v>
      </c>
      <c r="KX712">
        <v>0</v>
      </c>
      <c r="KY712">
        <v>0</v>
      </c>
      <c r="KZ712">
        <v>1</v>
      </c>
      <c r="LA712">
        <v>0</v>
      </c>
      <c r="LB712">
        <v>0</v>
      </c>
      <c r="LC712">
        <v>0</v>
      </c>
      <c r="LD712">
        <v>0</v>
      </c>
      <c r="LE712">
        <v>0</v>
      </c>
      <c r="LF712">
        <v>0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3</v>
      </c>
    </row>
    <row r="713" spans="1:325">
      <c r="A713" t="s">
        <v>527</v>
      </c>
      <c r="B713" t="s">
        <v>524</v>
      </c>
      <c r="C713" t="str">
        <f>"181802"</f>
        <v>181802</v>
      </c>
      <c r="D713" t="s">
        <v>526</v>
      </c>
      <c r="E713">
        <v>10</v>
      </c>
      <c r="F713">
        <v>365</v>
      </c>
      <c r="G713">
        <v>280</v>
      </c>
      <c r="H713">
        <v>77</v>
      </c>
      <c r="I713">
        <v>203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203</v>
      </c>
      <c r="T713">
        <v>0</v>
      </c>
      <c r="U713">
        <v>0</v>
      </c>
      <c r="V713">
        <v>203</v>
      </c>
      <c r="W713">
        <v>3</v>
      </c>
      <c r="X713">
        <v>2</v>
      </c>
      <c r="Y713">
        <v>1</v>
      </c>
      <c r="Z713">
        <v>0</v>
      </c>
      <c r="AA713">
        <v>200</v>
      </c>
      <c r="AB713">
        <v>117</v>
      </c>
      <c r="AC713">
        <v>5</v>
      </c>
      <c r="AD713">
        <v>2</v>
      </c>
      <c r="AE713">
        <v>45</v>
      </c>
      <c r="AF713">
        <v>2</v>
      </c>
      <c r="AG713">
        <v>29</v>
      </c>
      <c r="AH713">
        <v>0</v>
      </c>
      <c r="AI713">
        <v>0</v>
      </c>
      <c r="AJ713">
        <v>1</v>
      </c>
      <c r="AK713">
        <v>0</v>
      </c>
      <c r="AL713">
        <v>0</v>
      </c>
      <c r="AM713">
        <v>5</v>
      </c>
      <c r="AN713">
        <v>0</v>
      </c>
      <c r="AO713">
        <v>1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2</v>
      </c>
      <c r="BC713">
        <v>1</v>
      </c>
      <c r="BD713">
        <v>0</v>
      </c>
      <c r="BE713">
        <v>2</v>
      </c>
      <c r="BF713">
        <v>22</v>
      </c>
      <c r="BG713">
        <v>117</v>
      </c>
      <c r="BH713">
        <v>28</v>
      </c>
      <c r="BI713">
        <v>3</v>
      </c>
      <c r="BJ713">
        <v>2</v>
      </c>
      <c r="BK713">
        <v>1</v>
      </c>
      <c r="BL713">
        <v>8</v>
      </c>
      <c r="BM713">
        <v>12</v>
      </c>
      <c r="BN713">
        <v>0</v>
      </c>
      <c r="BO713">
        <v>0</v>
      </c>
      <c r="BP713">
        <v>0</v>
      </c>
      <c r="BQ713">
        <v>0</v>
      </c>
      <c r="BR713">
        <v>1</v>
      </c>
      <c r="BS713">
        <v>0</v>
      </c>
      <c r="BT713">
        <v>0</v>
      </c>
      <c r="BU713">
        <v>0</v>
      </c>
      <c r="BV713">
        <v>1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28</v>
      </c>
      <c r="CN713">
        <v>2</v>
      </c>
      <c r="CO713">
        <v>2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2</v>
      </c>
      <c r="DF713">
        <v>15</v>
      </c>
      <c r="DG713">
        <v>4</v>
      </c>
      <c r="DH713">
        <v>0</v>
      </c>
      <c r="DI713">
        <v>5</v>
      </c>
      <c r="DJ713">
        <v>1</v>
      </c>
      <c r="DK713">
        <v>1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1</v>
      </c>
      <c r="DT713">
        <v>1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1</v>
      </c>
      <c r="ED713">
        <v>0</v>
      </c>
      <c r="EE713">
        <v>0</v>
      </c>
      <c r="EF713">
        <v>1</v>
      </c>
      <c r="EG713">
        <v>0</v>
      </c>
      <c r="EH713">
        <v>0</v>
      </c>
      <c r="EI713">
        <v>15</v>
      </c>
      <c r="EJ713">
        <v>5</v>
      </c>
      <c r="EK713">
        <v>0</v>
      </c>
      <c r="EL713">
        <v>4</v>
      </c>
      <c r="EM713">
        <v>0</v>
      </c>
      <c r="EN713">
        <v>0</v>
      </c>
      <c r="EO713">
        <v>0</v>
      </c>
      <c r="EP713">
        <v>0</v>
      </c>
      <c r="EQ713">
        <v>0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0</v>
      </c>
      <c r="FN713">
        <v>1</v>
      </c>
      <c r="FO713">
        <v>5</v>
      </c>
      <c r="FP713">
        <v>4</v>
      </c>
      <c r="FQ713">
        <v>1</v>
      </c>
      <c r="FR713">
        <v>0</v>
      </c>
      <c r="FS713">
        <v>0</v>
      </c>
      <c r="FT713">
        <v>0</v>
      </c>
      <c r="FU713">
        <v>0</v>
      </c>
      <c r="FV713">
        <v>0</v>
      </c>
      <c r="FW713">
        <v>0</v>
      </c>
      <c r="FX713">
        <v>0</v>
      </c>
      <c r="FY713">
        <v>0</v>
      </c>
      <c r="FZ713">
        <v>0</v>
      </c>
      <c r="GA713">
        <v>0</v>
      </c>
      <c r="GB713">
        <v>0</v>
      </c>
      <c r="GC713">
        <v>0</v>
      </c>
      <c r="GD713">
        <v>0</v>
      </c>
      <c r="GE713">
        <v>0</v>
      </c>
      <c r="GF713">
        <v>0</v>
      </c>
      <c r="GG713">
        <v>0</v>
      </c>
      <c r="GH713">
        <v>0</v>
      </c>
      <c r="GI713">
        <v>0</v>
      </c>
      <c r="GJ713">
        <v>0</v>
      </c>
      <c r="GK713">
        <v>0</v>
      </c>
      <c r="GL713">
        <v>0</v>
      </c>
      <c r="GM713">
        <v>0</v>
      </c>
      <c r="GN713">
        <v>0</v>
      </c>
      <c r="GO713">
        <v>0</v>
      </c>
      <c r="GP713">
        <v>2</v>
      </c>
      <c r="GQ713">
        <v>0</v>
      </c>
      <c r="GR713">
        <v>0</v>
      </c>
      <c r="GS713">
        <v>0</v>
      </c>
      <c r="GT713">
        <v>1</v>
      </c>
      <c r="GU713">
        <v>4</v>
      </c>
      <c r="GV713">
        <v>17</v>
      </c>
      <c r="GW713">
        <v>1</v>
      </c>
      <c r="GX713">
        <v>4</v>
      </c>
      <c r="GY713">
        <v>0</v>
      </c>
      <c r="GZ713">
        <v>0</v>
      </c>
      <c r="HA713">
        <v>0</v>
      </c>
      <c r="HB713">
        <v>1</v>
      </c>
      <c r="HC713">
        <v>0</v>
      </c>
      <c r="HD713">
        <v>0</v>
      </c>
      <c r="HE713">
        <v>0</v>
      </c>
      <c r="HF713">
        <v>0</v>
      </c>
      <c r="HG713">
        <v>0</v>
      </c>
      <c r="HH713">
        <v>0</v>
      </c>
      <c r="HI713">
        <v>1</v>
      </c>
      <c r="HJ713">
        <v>1</v>
      </c>
      <c r="HK713">
        <v>0</v>
      </c>
      <c r="HL713">
        <v>0</v>
      </c>
      <c r="HM713">
        <v>0</v>
      </c>
      <c r="HN713">
        <v>0</v>
      </c>
      <c r="HO713">
        <v>0</v>
      </c>
      <c r="HP713">
        <v>0</v>
      </c>
      <c r="HQ713">
        <v>0</v>
      </c>
      <c r="HR713">
        <v>2</v>
      </c>
      <c r="HS713">
        <v>0</v>
      </c>
      <c r="HT713">
        <v>0</v>
      </c>
      <c r="HU713">
        <v>0</v>
      </c>
      <c r="HV713">
        <v>0</v>
      </c>
      <c r="HW713">
        <v>7</v>
      </c>
      <c r="HX713">
        <v>17</v>
      </c>
      <c r="HY713">
        <v>11</v>
      </c>
      <c r="HZ713">
        <v>7</v>
      </c>
      <c r="IA713">
        <v>0</v>
      </c>
      <c r="IB713">
        <v>0</v>
      </c>
      <c r="IC713">
        <v>0</v>
      </c>
      <c r="ID713">
        <v>2</v>
      </c>
      <c r="IE713">
        <v>0</v>
      </c>
      <c r="IF713">
        <v>0</v>
      </c>
      <c r="IG713">
        <v>0</v>
      </c>
      <c r="IH713">
        <v>0</v>
      </c>
      <c r="II713">
        <v>0</v>
      </c>
      <c r="IJ713">
        <v>0</v>
      </c>
      <c r="IK713">
        <v>0</v>
      </c>
      <c r="IL713">
        <v>0</v>
      </c>
      <c r="IM713">
        <v>0</v>
      </c>
      <c r="IN713">
        <v>0</v>
      </c>
      <c r="IO713">
        <v>0</v>
      </c>
      <c r="IP713">
        <v>0</v>
      </c>
      <c r="IQ713">
        <v>0</v>
      </c>
      <c r="IR713">
        <v>0</v>
      </c>
      <c r="IS713">
        <v>0</v>
      </c>
      <c r="IT713">
        <v>1</v>
      </c>
      <c r="IU713">
        <v>0</v>
      </c>
      <c r="IV713">
        <v>0</v>
      </c>
      <c r="IW713">
        <v>0</v>
      </c>
      <c r="IX713">
        <v>0</v>
      </c>
      <c r="IY713">
        <v>1</v>
      </c>
      <c r="IZ713">
        <v>0</v>
      </c>
      <c r="JA713">
        <v>0</v>
      </c>
      <c r="JB713">
        <v>0</v>
      </c>
      <c r="JC713">
        <v>0</v>
      </c>
      <c r="JD713">
        <v>11</v>
      </c>
      <c r="JE713">
        <v>1</v>
      </c>
      <c r="JF713">
        <v>1</v>
      </c>
      <c r="JG713">
        <v>0</v>
      </c>
      <c r="JH713">
        <v>0</v>
      </c>
      <c r="JI713">
        <v>0</v>
      </c>
      <c r="JJ713">
        <v>0</v>
      </c>
      <c r="JK713">
        <v>0</v>
      </c>
      <c r="JL713">
        <v>0</v>
      </c>
      <c r="JM713">
        <v>0</v>
      </c>
      <c r="JN713">
        <v>0</v>
      </c>
      <c r="JO713">
        <v>0</v>
      </c>
      <c r="JP713">
        <v>0</v>
      </c>
      <c r="JQ713">
        <v>0</v>
      </c>
      <c r="JR713">
        <v>0</v>
      </c>
      <c r="JS713">
        <v>0</v>
      </c>
      <c r="JT713">
        <v>0</v>
      </c>
      <c r="JU713">
        <v>0</v>
      </c>
      <c r="JV713">
        <v>0</v>
      </c>
      <c r="JW713">
        <v>0</v>
      </c>
      <c r="JX713">
        <v>0</v>
      </c>
      <c r="JY713">
        <v>1</v>
      </c>
      <c r="JZ713">
        <v>0</v>
      </c>
      <c r="KA713">
        <v>0</v>
      </c>
      <c r="KB713">
        <v>0</v>
      </c>
      <c r="KC713">
        <v>0</v>
      </c>
      <c r="KD713">
        <v>0</v>
      </c>
      <c r="KE713">
        <v>0</v>
      </c>
      <c r="KF713">
        <v>0</v>
      </c>
      <c r="KG713">
        <v>0</v>
      </c>
      <c r="KH713">
        <v>0</v>
      </c>
      <c r="KI713">
        <v>0</v>
      </c>
      <c r="KJ713">
        <v>0</v>
      </c>
      <c r="KK713">
        <v>0</v>
      </c>
      <c r="KL713">
        <v>0</v>
      </c>
      <c r="KM713">
        <v>0</v>
      </c>
      <c r="KN713">
        <v>0</v>
      </c>
      <c r="KO713">
        <v>0</v>
      </c>
      <c r="KP713">
        <v>0</v>
      </c>
      <c r="KQ713">
        <v>0</v>
      </c>
      <c r="KR713">
        <v>0</v>
      </c>
      <c r="KS713">
        <v>0</v>
      </c>
      <c r="KT713">
        <v>0</v>
      </c>
      <c r="KU713">
        <v>0</v>
      </c>
      <c r="KV713">
        <v>0</v>
      </c>
      <c r="KW713">
        <v>0</v>
      </c>
      <c r="KX713">
        <v>0</v>
      </c>
      <c r="KY713">
        <v>0</v>
      </c>
      <c r="KZ713">
        <v>0</v>
      </c>
      <c r="LA713">
        <v>0</v>
      </c>
      <c r="LB713">
        <v>0</v>
      </c>
      <c r="LC713">
        <v>0</v>
      </c>
      <c r="LD713">
        <v>0</v>
      </c>
      <c r="LE713">
        <v>0</v>
      </c>
      <c r="LF713">
        <v>0</v>
      </c>
      <c r="LG713">
        <v>0</v>
      </c>
      <c r="LH713">
        <v>0</v>
      </c>
      <c r="LI713">
        <v>0</v>
      </c>
      <c r="LJ713">
        <v>0</v>
      </c>
      <c r="LK713">
        <v>0</v>
      </c>
      <c r="LL713">
        <v>0</v>
      </c>
      <c r="LM713">
        <v>0</v>
      </c>
    </row>
    <row r="714" spans="1:325">
      <c r="A714" t="s">
        <v>525</v>
      </c>
      <c r="B714" t="s">
        <v>524</v>
      </c>
      <c r="C714" t="str">
        <f>"181802"</f>
        <v>181802</v>
      </c>
      <c r="D714" t="s">
        <v>523</v>
      </c>
      <c r="E714">
        <v>11</v>
      </c>
      <c r="F714">
        <v>265</v>
      </c>
      <c r="G714">
        <v>210</v>
      </c>
      <c r="H714">
        <v>81</v>
      </c>
      <c r="I714">
        <v>129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129</v>
      </c>
      <c r="T714">
        <v>0</v>
      </c>
      <c r="U714">
        <v>0</v>
      </c>
      <c r="V714">
        <v>129</v>
      </c>
      <c r="W714">
        <v>10</v>
      </c>
      <c r="X714">
        <v>9</v>
      </c>
      <c r="Y714">
        <v>1</v>
      </c>
      <c r="Z714">
        <v>0</v>
      </c>
      <c r="AA714">
        <v>119</v>
      </c>
      <c r="AB714">
        <v>89</v>
      </c>
      <c r="AC714">
        <v>8</v>
      </c>
      <c r="AD714">
        <v>2</v>
      </c>
      <c r="AE714">
        <v>38</v>
      </c>
      <c r="AF714">
        <v>0</v>
      </c>
      <c r="AG714">
        <v>8</v>
      </c>
      <c r="AH714">
        <v>0</v>
      </c>
      <c r="AI714">
        <v>0</v>
      </c>
      <c r="AJ714">
        <v>0</v>
      </c>
      <c r="AK714">
        <v>0</v>
      </c>
      <c r="AL714">
        <v>1</v>
      </c>
      <c r="AM714">
        <v>4</v>
      </c>
      <c r="AN714">
        <v>0</v>
      </c>
      <c r="AO714">
        <v>0</v>
      </c>
      <c r="AP714">
        <v>2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1</v>
      </c>
      <c r="AY714">
        <v>2</v>
      </c>
      <c r="AZ714">
        <v>0</v>
      </c>
      <c r="BA714">
        <v>0</v>
      </c>
      <c r="BB714">
        <v>4</v>
      </c>
      <c r="BC714">
        <v>1</v>
      </c>
      <c r="BD714">
        <v>2</v>
      </c>
      <c r="BE714">
        <v>0</v>
      </c>
      <c r="BF714">
        <v>16</v>
      </c>
      <c r="BG714">
        <v>89</v>
      </c>
      <c r="BH714">
        <v>1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1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1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2</v>
      </c>
      <c r="DG714">
        <v>2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2</v>
      </c>
      <c r="EJ714">
        <v>10</v>
      </c>
      <c r="EK714">
        <v>0</v>
      </c>
      <c r="EL714">
        <v>8</v>
      </c>
      <c r="EM714">
        <v>0</v>
      </c>
      <c r="EN714">
        <v>0</v>
      </c>
      <c r="EO714">
        <v>0</v>
      </c>
      <c r="EP714">
        <v>0</v>
      </c>
      <c r="EQ714">
        <v>2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0</v>
      </c>
      <c r="FN714">
        <v>0</v>
      </c>
      <c r="FO714">
        <v>10</v>
      </c>
      <c r="FP714">
        <v>4</v>
      </c>
      <c r="FQ714">
        <v>1</v>
      </c>
      <c r="FR714">
        <v>0</v>
      </c>
      <c r="FS714">
        <v>1</v>
      </c>
      <c r="FT714">
        <v>0</v>
      </c>
      <c r="FU714">
        <v>0</v>
      </c>
      <c r="FV714">
        <v>0</v>
      </c>
      <c r="FW714">
        <v>0</v>
      </c>
      <c r="FX714">
        <v>0</v>
      </c>
      <c r="FY714">
        <v>2</v>
      </c>
      <c r="FZ714">
        <v>0</v>
      </c>
      <c r="GA714">
        <v>0</v>
      </c>
      <c r="GB714">
        <v>0</v>
      </c>
      <c r="GC714">
        <v>0</v>
      </c>
      <c r="GD714">
        <v>0</v>
      </c>
      <c r="GE714">
        <v>0</v>
      </c>
      <c r="GF714">
        <v>0</v>
      </c>
      <c r="GG714">
        <v>0</v>
      </c>
      <c r="GH714">
        <v>0</v>
      </c>
      <c r="GI714">
        <v>0</v>
      </c>
      <c r="GJ714">
        <v>0</v>
      </c>
      <c r="GK714">
        <v>0</v>
      </c>
      <c r="GL714">
        <v>0</v>
      </c>
      <c r="GM714">
        <v>0</v>
      </c>
      <c r="GN714">
        <v>0</v>
      </c>
      <c r="GO714">
        <v>0</v>
      </c>
      <c r="GP714">
        <v>0</v>
      </c>
      <c r="GQ714">
        <v>0</v>
      </c>
      <c r="GR714">
        <v>0</v>
      </c>
      <c r="GS714">
        <v>0</v>
      </c>
      <c r="GT714">
        <v>0</v>
      </c>
      <c r="GU714">
        <v>4</v>
      </c>
      <c r="GV714">
        <v>9</v>
      </c>
      <c r="GW714">
        <v>5</v>
      </c>
      <c r="GX714">
        <v>3</v>
      </c>
      <c r="GY714">
        <v>0</v>
      </c>
      <c r="GZ714">
        <v>0</v>
      </c>
      <c r="HA714">
        <v>0</v>
      </c>
      <c r="HB714">
        <v>0</v>
      </c>
      <c r="HC714">
        <v>1</v>
      </c>
      <c r="HD714">
        <v>0</v>
      </c>
      <c r="HE714">
        <v>0</v>
      </c>
      <c r="HF714">
        <v>0</v>
      </c>
      <c r="HG714">
        <v>0</v>
      </c>
      <c r="HH714">
        <v>0</v>
      </c>
      <c r="HI714">
        <v>0</v>
      </c>
      <c r="HJ714">
        <v>0</v>
      </c>
      <c r="HK714">
        <v>0</v>
      </c>
      <c r="HL714">
        <v>0</v>
      </c>
      <c r="HM714">
        <v>0</v>
      </c>
      <c r="HN714">
        <v>0</v>
      </c>
      <c r="HO714">
        <v>0</v>
      </c>
      <c r="HP714">
        <v>0</v>
      </c>
      <c r="HQ714">
        <v>0</v>
      </c>
      <c r="HR714">
        <v>0</v>
      </c>
      <c r="HS714">
        <v>0</v>
      </c>
      <c r="HT714">
        <v>0</v>
      </c>
      <c r="HU714">
        <v>0</v>
      </c>
      <c r="HV714">
        <v>0</v>
      </c>
      <c r="HW714">
        <v>0</v>
      </c>
      <c r="HX714">
        <v>9</v>
      </c>
      <c r="HY714">
        <v>3</v>
      </c>
      <c r="HZ714">
        <v>3</v>
      </c>
      <c r="IA714">
        <v>0</v>
      </c>
      <c r="IB714">
        <v>0</v>
      </c>
      <c r="IC714">
        <v>0</v>
      </c>
      <c r="ID714">
        <v>0</v>
      </c>
      <c r="IE714">
        <v>0</v>
      </c>
      <c r="IF714">
        <v>0</v>
      </c>
      <c r="IG714">
        <v>0</v>
      </c>
      <c r="IH714">
        <v>0</v>
      </c>
      <c r="II714">
        <v>0</v>
      </c>
      <c r="IJ714">
        <v>0</v>
      </c>
      <c r="IK714">
        <v>0</v>
      </c>
      <c r="IL714">
        <v>0</v>
      </c>
      <c r="IM714">
        <v>0</v>
      </c>
      <c r="IN714">
        <v>0</v>
      </c>
      <c r="IO714">
        <v>0</v>
      </c>
      <c r="IP714">
        <v>0</v>
      </c>
      <c r="IQ714">
        <v>0</v>
      </c>
      <c r="IR714">
        <v>0</v>
      </c>
      <c r="IS714">
        <v>0</v>
      </c>
      <c r="IT714">
        <v>0</v>
      </c>
      <c r="IU714">
        <v>0</v>
      </c>
      <c r="IV714">
        <v>0</v>
      </c>
      <c r="IW714">
        <v>0</v>
      </c>
      <c r="IX714">
        <v>0</v>
      </c>
      <c r="IY714">
        <v>0</v>
      </c>
      <c r="IZ714">
        <v>0</v>
      </c>
      <c r="JA714">
        <v>0</v>
      </c>
      <c r="JB714">
        <v>0</v>
      </c>
      <c r="JC714">
        <v>0</v>
      </c>
      <c r="JD714">
        <v>3</v>
      </c>
      <c r="JE714">
        <v>0</v>
      </c>
      <c r="JF714">
        <v>0</v>
      </c>
      <c r="JG714">
        <v>0</v>
      </c>
      <c r="JH714">
        <v>0</v>
      </c>
      <c r="JI714">
        <v>0</v>
      </c>
      <c r="JJ714">
        <v>0</v>
      </c>
      <c r="JK714">
        <v>0</v>
      </c>
      <c r="JL714">
        <v>0</v>
      </c>
      <c r="JM714">
        <v>0</v>
      </c>
      <c r="JN714">
        <v>0</v>
      </c>
      <c r="JO714">
        <v>0</v>
      </c>
      <c r="JP714">
        <v>0</v>
      </c>
      <c r="JQ714">
        <v>0</v>
      </c>
      <c r="JR714">
        <v>0</v>
      </c>
      <c r="JS714">
        <v>0</v>
      </c>
      <c r="JT714">
        <v>0</v>
      </c>
      <c r="JU714">
        <v>0</v>
      </c>
      <c r="JV714">
        <v>0</v>
      </c>
      <c r="JW714">
        <v>0</v>
      </c>
      <c r="JX714">
        <v>0</v>
      </c>
      <c r="JY714">
        <v>0</v>
      </c>
      <c r="JZ714">
        <v>1</v>
      </c>
      <c r="KA714">
        <v>1</v>
      </c>
      <c r="KB714">
        <v>0</v>
      </c>
      <c r="KC714">
        <v>0</v>
      </c>
      <c r="KD714">
        <v>0</v>
      </c>
      <c r="KE714">
        <v>0</v>
      </c>
      <c r="KF714">
        <v>0</v>
      </c>
      <c r="KG714">
        <v>0</v>
      </c>
      <c r="KH714">
        <v>0</v>
      </c>
      <c r="KI714">
        <v>0</v>
      </c>
      <c r="KJ714">
        <v>0</v>
      </c>
      <c r="KK714">
        <v>0</v>
      </c>
      <c r="KL714">
        <v>0</v>
      </c>
      <c r="KM714">
        <v>0</v>
      </c>
      <c r="KN714">
        <v>0</v>
      </c>
      <c r="KO714">
        <v>0</v>
      </c>
      <c r="KP714">
        <v>0</v>
      </c>
      <c r="KQ714">
        <v>1</v>
      </c>
      <c r="KR714">
        <v>0</v>
      </c>
      <c r="KS714">
        <v>0</v>
      </c>
      <c r="KT714">
        <v>0</v>
      </c>
      <c r="KU714">
        <v>0</v>
      </c>
      <c r="KV714">
        <v>0</v>
      </c>
      <c r="KW714">
        <v>0</v>
      </c>
      <c r="KX714">
        <v>0</v>
      </c>
      <c r="KY714">
        <v>0</v>
      </c>
      <c r="KZ714">
        <v>0</v>
      </c>
      <c r="LA714">
        <v>0</v>
      </c>
      <c r="LB714">
        <v>0</v>
      </c>
      <c r="LC714">
        <v>0</v>
      </c>
      <c r="LD714">
        <v>0</v>
      </c>
      <c r="LE714">
        <v>0</v>
      </c>
      <c r="LF714">
        <v>0</v>
      </c>
      <c r="LG714">
        <v>0</v>
      </c>
      <c r="LH714">
        <v>0</v>
      </c>
      <c r="LI714">
        <v>0</v>
      </c>
      <c r="LJ714">
        <v>0</v>
      </c>
      <c r="LK714">
        <v>0</v>
      </c>
      <c r="LL714">
        <v>0</v>
      </c>
      <c r="LM714">
        <v>0</v>
      </c>
    </row>
    <row r="715" spans="1:325">
      <c r="A715" t="s">
        <v>522</v>
      </c>
      <c r="B715" t="s">
        <v>507</v>
      </c>
      <c r="C715" t="str">
        <f>"181803"</f>
        <v>181803</v>
      </c>
      <c r="D715" t="s">
        <v>521</v>
      </c>
      <c r="E715">
        <v>1</v>
      </c>
      <c r="F715">
        <v>1887</v>
      </c>
      <c r="G715">
        <v>1480</v>
      </c>
      <c r="H715">
        <v>544</v>
      </c>
      <c r="I715">
        <v>936</v>
      </c>
      <c r="J715">
        <v>0</v>
      </c>
      <c r="K715">
        <v>3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936</v>
      </c>
      <c r="T715">
        <v>0</v>
      </c>
      <c r="U715">
        <v>0</v>
      </c>
      <c r="V715">
        <v>936</v>
      </c>
      <c r="W715">
        <v>21</v>
      </c>
      <c r="X715">
        <v>15</v>
      </c>
      <c r="Y715">
        <v>6</v>
      </c>
      <c r="Z715">
        <v>0</v>
      </c>
      <c r="AA715">
        <v>915</v>
      </c>
      <c r="AB715">
        <v>460</v>
      </c>
      <c r="AC715">
        <v>22</v>
      </c>
      <c r="AD715">
        <v>5</v>
      </c>
      <c r="AE715">
        <v>67</v>
      </c>
      <c r="AF715">
        <v>3</v>
      </c>
      <c r="AG715">
        <v>6</v>
      </c>
      <c r="AH715">
        <v>3</v>
      </c>
      <c r="AI715">
        <v>0</v>
      </c>
      <c r="AJ715">
        <v>2</v>
      </c>
      <c r="AK715">
        <v>0</v>
      </c>
      <c r="AL715">
        <v>0</v>
      </c>
      <c r="AM715">
        <v>10</v>
      </c>
      <c r="AN715">
        <v>4</v>
      </c>
      <c r="AO715">
        <v>1</v>
      </c>
      <c r="AP715">
        <v>2</v>
      </c>
      <c r="AQ715">
        <v>0</v>
      </c>
      <c r="AR715">
        <v>0</v>
      </c>
      <c r="AS715">
        <v>2</v>
      </c>
      <c r="AT715">
        <v>0</v>
      </c>
      <c r="AU715">
        <v>1</v>
      </c>
      <c r="AV715">
        <v>0</v>
      </c>
      <c r="AW715">
        <v>4</v>
      </c>
      <c r="AX715">
        <v>3</v>
      </c>
      <c r="AY715">
        <v>0</v>
      </c>
      <c r="AZ715">
        <v>1</v>
      </c>
      <c r="BA715">
        <v>1</v>
      </c>
      <c r="BB715">
        <v>4</v>
      </c>
      <c r="BC715">
        <v>0</v>
      </c>
      <c r="BD715">
        <v>1</v>
      </c>
      <c r="BE715">
        <v>5</v>
      </c>
      <c r="BF715">
        <v>313</v>
      </c>
      <c r="BG715">
        <v>460</v>
      </c>
      <c r="BH715">
        <v>101</v>
      </c>
      <c r="BI715">
        <v>18</v>
      </c>
      <c r="BJ715">
        <v>6</v>
      </c>
      <c r="BK715">
        <v>2</v>
      </c>
      <c r="BL715">
        <v>47</v>
      </c>
      <c r="BM715">
        <v>0</v>
      </c>
      <c r="BN715">
        <v>0</v>
      </c>
      <c r="BO715">
        <v>2</v>
      </c>
      <c r="BP715">
        <v>0</v>
      </c>
      <c r="BQ715">
        <v>0</v>
      </c>
      <c r="BR715">
        <v>4</v>
      </c>
      <c r="BS715">
        <v>1</v>
      </c>
      <c r="BT715">
        <v>0</v>
      </c>
      <c r="BU715">
        <v>0</v>
      </c>
      <c r="BV715">
        <v>0</v>
      </c>
      <c r="BW715">
        <v>2</v>
      </c>
      <c r="BX715">
        <v>0</v>
      </c>
      <c r="BY715">
        <v>0</v>
      </c>
      <c r="BZ715">
        <v>2</v>
      </c>
      <c r="CA715">
        <v>16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1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101</v>
      </c>
      <c r="CN715">
        <v>20</v>
      </c>
      <c r="CO715">
        <v>8</v>
      </c>
      <c r="CP715">
        <v>2</v>
      </c>
      <c r="CQ715">
        <v>3</v>
      </c>
      <c r="CR715">
        <v>1</v>
      </c>
      <c r="CS715">
        <v>0</v>
      </c>
      <c r="CT715">
        <v>0</v>
      </c>
      <c r="CU715">
        <v>3</v>
      </c>
      <c r="CV715">
        <v>0</v>
      </c>
      <c r="CW715">
        <v>0</v>
      </c>
      <c r="CX715">
        <v>0</v>
      </c>
      <c r="CY715">
        <v>1</v>
      </c>
      <c r="CZ715">
        <v>0</v>
      </c>
      <c r="DA715">
        <v>0</v>
      </c>
      <c r="DB715">
        <v>1</v>
      </c>
      <c r="DC715">
        <v>0</v>
      </c>
      <c r="DD715">
        <v>1</v>
      </c>
      <c r="DE715">
        <v>20</v>
      </c>
      <c r="DF715">
        <v>62</v>
      </c>
      <c r="DG715">
        <v>23</v>
      </c>
      <c r="DH715">
        <v>1</v>
      </c>
      <c r="DI715">
        <v>19</v>
      </c>
      <c r="DJ715">
        <v>1</v>
      </c>
      <c r="DK715">
        <v>0</v>
      </c>
      <c r="DL715">
        <v>0</v>
      </c>
      <c r="DM715">
        <v>2</v>
      </c>
      <c r="DN715">
        <v>1</v>
      </c>
      <c r="DO715">
        <v>0</v>
      </c>
      <c r="DP715">
        <v>1</v>
      </c>
      <c r="DQ715">
        <v>1</v>
      </c>
      <c r="DR715">
        <v>0</v>
      </c>
      <c r="DS715">
        <v>0</v>
      </c>
      <c r="DT715">
        <v>1</v>
      </c>
      <c r="DU715">
        <v>0</v>
      </c>
      <c r="DV715">
        <v>11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1</v>
      </c>
      <c r="EE715">
        <v>0</v>
      </c>
      <c r="EF715">
        <v>0</v>
      </c>
      <c r="EG715">
        <v>0</v>
      </c>
      <c r="EH715">
        <v>0</v>
      </c>
      <c r="EI715">
        <v>62</v>
      </c>
      <c r="EJ715">
        <v>78</v>
      </c>
      <c r="EK715">
        <v>4</v>
      </c>
      <c r="EL715">
        <v>72</v>
      </c>
      <c r="EM715">
        <v>0</v>
      </c>
      <c r="EN715">
        <v>1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1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0</v>
      </c>
      <c r="FO715">
        <v>78</v>
      </c>
      <c r="FP715">
        <v>41</v>
      </c>
      <c r="FQ715">
        <v>24</v>
      </c>
      <c r="FR715">
        <v>0</v>
      </c>
      <c r="FS715">
        <v>2</v>
      </c>
      <c r="FT715">
        <v>1</v>
      </c>
      <c r="FU715">
        <v>3</v>
      </c>
      <c r="FV715">
        <v>1</v>
      </c>
      <c r="FW715">
        <v>0</v>
      </c>
      <c r="FX715">
        <v>1</v>
      </c>
      <c r="FY715">
        <v>1</v>
      </c>
      <c r="FZ715">
        <v>0</v>
      </c>
      <c r="GA715">
        <v>0</v>
      </c>
      <c r="GB715">
        <v>0</v>
      </c>
      <c r="GC715">
        <v>0</v>
      </c>
      <c r="GD715">
        <v>0</v>
      </c>
      <c r="GE715">
        <v>0</v>
      </c>
      <c r="GF715">
        <v>0</v>
      </c>
      <c r="GG715">
        <v>0</v>
      </c>
      <c r="GH715">
        <v>0</v>
      </c>
      <c r="GI715">
        <v>0</v>
      </c>
      <c r="GJ715">
        <v>0</v>
      </c>
      <c r="GK715">
        <v>0</v>
      </c>
      <c r="GL715">
        <v>1</v>
      </c>
      <c r="GM715">
        <v>0</v>
      </c>
      <c r="GN715">
        <v>2</v>
      </c>
      <c r="GO715">
        <v>0</v>
      </c>
      <c r="GP715">
        <v>4</v>
      </c>
      <c r="GQ715">
        <v>0</v>
      </c>
      <c r="GR715">
        <v>0</v>
      </c>
      <c r="GS715">
        <v>0</v>
      </c>
      <c r="GT715">
        <v>1</v>
      </c>
      <c r="GU715">
        <v>41</v>
      </c>
      <c r="GV715">
        <v>81</v>
      </c>
      <c r="GW715">
        <v>22</v>
      </c>
      <c r="GX715">
        <v>14</v>
      </c>
      <c r="GY715">
        <v>4</v>
      </c>
      <c r="GZ715">
        <v>0</v>
      </c>
      <c r="HA715">
        <v>2</v>
      </c>
      <c r="HB715">
        <v>1</v>
      </c>
      <c r="HC715">
        <v>1</v>
      </c>
      <c r="HD715">
        <v>0</v>
      </c>
      <c r="HE715">
        <v>1</v>
      </c>
      <c r="HF715">
        <v>3</v>
      </c>
      <c r="HG715">
        <v>1</v>
      </c>
      <c r="HH715">
        <v>0</v>
      </c>
      <c r="HI715">
        <v>0</v>
      </c>
      <c r="HJ715">
        <v>0</v>
      </c>
      <c r="HK715">
        <v>1</v>
      </c>
      <c r="HL715">
        <v>0</v>
      </c>
      <c r="HM715">
        <v>0</v>
      </c>
      <c r="HN715">
        <v>0</v>
      </c>
      <c r="HO715">
        <v>0</v>
      </c>
      <c r="HP715">
        <v>1</v>
      </c>
      <c r="HQ715">
        <v>4</v>
      </c>
      <c r="HR715">
        <v>0</v>
      </c>
      <c r="HS715">
        <v>0</v>
      </c>
      <c r="HT715">
        <v>4</v>
      </c>
      <c r="HU715">
        <v>0</v>
      </c>
      <c r="HV715">
        <v>1</v>
      </c>
      <c r="HW715">
        <v>21</v>
      </c>
      <c r="HX715">
        <v>81</v>
      </c>
      <c r="HY715">
        <v>62</v>
      </c>
      <c r="HZ715">
        <v>23</v>
      </c>
      <c r="IA715">
        <v>2</v>
      </c>
      <c r="IB715">
        <v>2</v>
      </c>
      <c r="IC715">
        <v>0</v>
      </c>
      <c r="ID715">
        <v>17</v>
      </c>
      <c r="IE715">
        <v>0</v>
      </c>
      <c r="IF715">
        <v>2</v>
      </c>
      <c r="IG715">
        <v>0</v>
      </c>
      <c r="IH715">
        <v>1</v>
      </c>
      <c r="II715">
        <v>0</v>
      </c>
      <c r="IJ715">
        <v>2</v>
      </c>
      <c r="IK715">
        <v>0</v>
      </c>
      <c r="IL715">
        <v>2</v>
      </c>
      <c r="IM715">
        <v>1</v>
      </c>
      <c r="IN715">
        <v>1</v>
      </c>
      <c r="IO715">
        <v>2</v>
      </c>
      <c r="IP715">
        <v>0</v>
      </c>
      <c r="IQ715">
        <v>0</v>
      </c>
      <c r="IR715">
        <v>0</v>
      </c>
      <c r="IS715">
        <v>0</v>
      </c>
      <c r="IT715">
        <v>1</v>
      </c>
      <c r="IU715">
        <v>0</v>
      </c>
      <c r="IV715">
        <v>0</v>
      </c>
      <c r="IW715">
        <v>0</v>
      </c>
      <c r="IX715">
        <v>0</v>
      </c>
      <c r="IY715">
        <v>0</v>
      </c>
      <c r="IZ715">
        <v>1</v>
      </c>
      <c r="JA715">
        <v>1</v>
      </c>
      <c r="JB715">
        <v>0</v>
      </c>
      <c r="JC715">
        <v>4</v>
      </c>
      <c r="JD715">
        <v>62</v>
      </c>
      <c r="JE715">
        <v>6</v>
      </c>
      <c r="JF715">
        <v>4</v>
      </c>
      <c r="JG715">
        <v>0</v>
      </c>
      <c r="JH715">
        <v>0</v>
      </c>
      <c r="JI715">
        <v>0</v>
      </c>
      <c r="JJ715">
        <v>0</v>
      </c>
      <c r="JK715">
        <v>0</v>
      </c>
      <c r="JL715">
        <v>0</v>
      </c>
      <c r="JM715">
        <v>0</v>
      </c>
      <c r="JN715">
        <v>2</v>
      </c>
      <c r="JO715">
        <v>0</v>
      </c>
      <c r="JP715">
        <v>0</v>
      </c>
      <c r="JQ715">
        <v>0</v>
      </c>
      <c r="JR715">
        <v>0</v>
      </c>
      <c r="JS715">
        <v>0</v>
      </c>
      <c r="JT715">
        <v>0</v>
      </c>
      <c r="JU715">
        <v>0</v>
      </c>
      <c r="JV715">
        <v>0</v>
      </c>
      <c r="JW715">
        <v>0</v>
      </c>
      <c r="JX715">
        <v>0</v>
      </c>
      <c r="JY715">
        <v>6</v>
      </c>
      <c r="JZ715">
        <v>4</v>
      </c>
      <c r="KA715">
        <v>1</v>
      </c>
      <c r="KB715">
        <v>1</v>
      </c>
      <c r="KC715">
        <v>1</v>
      </c>
      <c r="KD715">
        <v>0</v>
      </c>
      <c r="KE715">
        <v>0</v>
      </c>
      <c r="KF715">
        <v>0</v>
      </c>
      <c r="KG715">
        <v>0</v>
      </c>
      <c r="KH715">
        <v>0</v>
      </c>
      <c r="KI715">
        <v>0</v>
      </c>
      <c r="KJ715">
        <v>0</v>
      </c>
      <c r="KK715">
        <v>0</v>
      </c>
      <c r="KL715">
        <v>0</v>
      </c>
      <c r="KM715">
        <v>1</v>
      </c>
      <c r="KN715">
        <v>0</v>
      </c>
      <c r="KO715">
        <v>0</v>
      </c>
      <c r="KP715">
        <v>0</v>
      </c>
      <c r="KQ715">
        <v>4</v>
      </c>
      <c r="KR715">
        <v>0</v>
      </c>
      <c r="KS715">
        <v>0</v>
      </c>
      <c r="KT715">
        <v>0</v>
      </c>
      <c r="KU715">
        <v>0</v>
      </c>
      <c r="KV715">
        <v>0</v>
      </c>
      <c r="KW715">
        <v>0</v>
      </c>
      <c r="KX715">
        <v>0</v>
      </c>
      <c r="KY715">
        <v>0</v>
      </c>
      <c r="KZ715">
        <v>0</v>
      </c>
      <c r="LA715">
        <v>0</v>
      </c>
      <c r="LB715">
        <v>0</v>
      </c>
      <c r="LC715">
        <v>0</v>
      </c>
      <c r="LD715">
        <v>0</v>
      </c>
      <c r="LE715">
        <v>0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0</v>
      </c>
      <c r="LL715">
        <v>0</v>
      </c>
      <c r="LM715">
        <v>0</v>
      </c>
    </row>
    <row r="716" spans="1:325">
      <c r="A716" t="s">
        <v>520</v>
      </c>
      <c r="B716" t="s">
        <v>507</v>
      </c>
      <c r="C716" t="str">
        <f>"181803"</f>
        <v>181803</v>
      </c>
      <c r="D716" t="s">
        <v>519</v>
      </c>
      <c r="E716">
        <v>2</v>
      </c>
      <c r="F716">
        <v>2351</v>
      </c>
      <c r="G716">
        <v>1810</v>
      </c>
      <c r="H716">
        <v>771</v>
      </c>
      <c r="I716">
        <v>1039</v>
      </c>
      <c r="J716">
        <v>0</v>
      </c>
      <c r="K716">
        <v>4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1039</v>
      </c>
      <c r="T716">
        <v>0</v>
      </c>
      <c r="U716">
        <v>0</v>
      </c>
      <c r="V716">
        <v>1039</v>
      </c>
      <c r="W716">
        <v>17</v>
      </c>
      <c r="X716">
        <v>14</v>
      </c>
      <c r="Y716">
        <v>2</v>
      </c>
      <c r="Z716">
        <v>0</v>
      </c>
      <c r="AA716">
        <v>1022</v>
      </c>
      <c r="AB716">
        <v>587</v>
      </c>
      <c r="AC716">
        <v>49</v>
      </c>
      <c r="AD716">
        <v>1</v>
      </c>
      <c r="AE716">
        <v>86</v>
      </c>
      <c r="AF716">
        <v>6</v>
      </c>
      <c r="AG716">
        <v>5</v>
      </c>
      <c r="AH716">
        <v>6</v>
      </c>
      <c r="AI716">
        <v>2</v>
      </c>
      <c r="AJ716">
        <v>9</v>
      </c>
      <c r="AK716">
        <v>2</v>
      </c>
      <c r="AL716">
        <v>6</v>
      </c>
      <c r="AM716">
        <v>10</v>
      </c>
      <c r="AN716">
        <v>9</v>
      </c>
      <c r="AO716">
        <v>4</v>
      </c>
      <c r="AP716">
        <v>7</v>
      </c>
      <c r="AQ716">
        <v>1</v>
      </c>
      <c r="AR716">
        <v>0</v>
      </c>
      <c r="AS716">
        <v>0</v>
      </c>
      <c r="AT716">
        <v>1</v>
      </c>
      <c r="AU716">
        <v>0</v>
      </c>
      <c r="AV716">
        <v>4</v>
      </c>
      <c r="AW716">
        <v>2</v>
      </c>
      <c r="AX716">
        <v>1</v>
      </c>
      <c r="AY716">
        <v>0</v>
      </c>
      <c r="AZ716">
        <v>1</v>
      </c>
      <c r="BA716">
        <v>0</v>
      </c>
      <c r="BB716">
        <v>1</v>
      </c>
      <c r="BC716">
        <v>0</v>
      </c>
      <c r="BD716">
        <v>2</v>
      </c>
      <c r="BE716">
        <v>6</v>
      </c>
      <c r="BF716">
        <v>366</v>
      </c>
      <c r="BG716">
        <v>587</v>
      </c>
      <c r="BH716">
        <v>116</v>
      </c>
      <c r="BI716">
        <v>17</v>
      </c>
      <c r="BJ716">
        <v>7</v>
      </c>
      <c r="BK716">
        <v>2</v>
      </c>
      <c r="BL716">
        <v>68</v>
      </c>
      <c r="BM716">
        <v>2</v>
      </c>
      <c r="BN716">
        <v>0</v>
      </c>
      <c r="BO716">
        <v>1</v>
      </c>
      <c r="BP716">
        <v>1</v>
      </c>
      <c r="BQ716">
        <v>1</v>
      </c>
      <c r="BR716">
        <v>2</v>
      </c>
      <c r="BS716">
        <v>0</v>
      </c>
      <c r="BT716">
        <v>0</v>
      </c>
      <c r="BU716">
        <v>0</v>
      </c>
      <c r="BV716">
        <v>1</v>
      </c>
      <c r="BW716">
        <v>0</v>
      </c>
      <c r="BX716">
        <v>1</v>
      </c>
      <c r="BY716">
        <v>0</v>
      </c>
      <c r="BZ716">
        <v>0</v>
      </c>
      <c r="CA716">
        <v>11</v>
      </c>
      <c r="CB716">
        <v>0</v>
      </c>
      <c r="CC716">
        <v>0</v>
      </c>
      <c r="CD716">
        <v>1</v>
      </c>
      <c r="CE716">
        <v>0</v>
      </c>
      <c r="CF716">
        <v>0</v>
      </c>
      <c r="CG716">
        <v>0</v>
      </c>
      <c r="CH716">
        <v>0</v>
      </c>
      <c r="CI716">
        <v>1</v>
      </c>
      <c r="CJ716">
        <v>0</v>
      </c>
      <c r="CK716">
        <v>0</v>
      </c>
      <c r="CL716">
        <v>0</v>
      </c>
      <c r="CM716">
        <v>116</v>
      </c>
      <c r="CN716">
        <v>25</v>
      </c>
      <c r="CO716">
        <v>6</v>
      </c>
      <c r="CP716">
        <v>1</v>
      </c>
      <c r="CQ716">
        <v>3</v>
      </c>
      <c r="CR716">
        <v>1</v>
      </c>
      <c r="CS716">
        <v>3</v>
      </c>
      <c r="CT716">
        <v>1</v>
      </c>
      <c r="CU716">
        <v>0</v>
      </c>
      <c r="CV716">
        <v>0</v>
      </c>
      <c r="CW716">
        <v>1</v>
      </c>
      <c r="CX716">
        <v>1</v>
      </c>
      <c r="CY716">
        <v>4</v>
      </c>
      <c r="CZ716">
        <v>1</v>
      </c>
      <c r="DA716">
        <v>1</v>
      </c>
      <c r="DB716">
        <v>2</v>
      </c>
      <c r="DC716">
        <v>0</v>
      </c>
      <c r="DD716">
        <v>0</v>
      </c>
      <c r="DE716">
        <v>25</v>
      </c>
      <c r="DF716">
        <v>57</v>
      </c>
      <c r="DG716">
        <v>23</v>
      </c>
      <c r="DH716">
        <v>2</v>
      </c>
      <c r="DI716">
        <v>14</v>
      </c>
      <c r="DJ716">
        <v>3</v>
      </c>
      <c r="DK716">
        <v>0</v>
      </c>
      <c r="DL716">
        <v>0</v>
      </c>
      <c r="DM716">
        <v>3</v>
      </c>
      <c r="DN716">
        <v>0</v>
      </c>
      <c r="DO716">
        <v>1</v>
      </c>
      <c r="DP716">
        <v>0</v>
      </c>
      <c r="DQ716">
        <v>0</v>
      </c>
      <c r="DR716">
        <v>0</v>
      </c>
      <c r="DS716">
        <v>0</v>
      </c>
      <c r="DT716">
        <v>2</v>
      </c>
      <c r="DU716">
        <v>0</v>
      </c>
      <c r="DV716">
        <v>1</v>
      </c>
      <c r="DW716">
        <v>0</v>
      </c>
      <c r="DX716">
        <v>0</v>
      </c>
      <c r="DY716">
        <v>1</v>
      </c>
      <c r="DZ716">
        <v>0</v>
      </c>
      <c r="EA716">
        <v>3</v>
      </c>
      <c r="EB716">
        <v>0</v>
      </c>
      <c r="EC716">
        <v>0</v>
      </c>
      <c r="ED716">
        <v>2</v>
      </c>
      <c r="EE716">
        <v>0</v>
      </c>
      <c r="EF716">
        <v>1</v>
      </c>
      <c r="EG716">
        <v>0</v>
      </c>
      <c r="EH716">
        <v>1</v>
      </c>
      <c r="EI716">
        <v>57</v>
      </c>
      <c r="EJ716">
        <v>51</v>
      </c>
      <c r="EK716">
        <v>5</v>
      </c>
      <c r="EL716">
        <v>41</v>
      </c>
      <c r="EM716">
        <v>0</v>
      </c>
      <c r="EN716">
        <v>0</v>
      </c>
      <c r="EO716">
        <v>1</v>
      </c>
      <c r="EP716">
        <v>0</v>
      </c>
      <c r="EQ716">
        <v>1</v>
      </c>
      <c r="ER716">
        <v>0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0</v>
      </c>
      <c r="FB716">
        <v>0</v>
      </c>
      <c r="FC716">
        <v>0</v>
      </c>
      <c r="FD716">
        <v>1</v>
      </c>
      <c r="FE716">
        <v>0</v>
      </c>
      <c r="FF716">
        <v>0</v>
      </c>
      <c r="FG716">
        <v>0</v>
      </c>
      <c r="FH716">
        <v>1</v>
      </c>
      <c r="FI716">
        <v>0</v>
      </c>
      <c r="FJ716">
        <v>0</v>
      </c>
      <c r="FK716">
        <v>0</v>
      </c>
      <c r="FL716">
        <v>0</v>
      </c>
      <c r="FM716">
        <v>1</v>
      </c>
      <c r="FN716">
        <v>0</v>
      </c>
      <c r="FO716">
        <v>51</v>
      </c>
      <c r="FP716">
        <v>30</v>
      </c>
      <c r="FQ716">
        <v>18</v>
      </c>
      <c r="FR716">
        <v>2</v>
      </c>
      <c r="FS716">
        <v>0</v>
      </c>
      <c r="FT716">
        <v>0</v>
      </c>
      <c r="FU716">
        <v>4</v>
      </c>
      <c r="FV716">
        <v>0</v>
      </c>
      <c r="FW716">
        <v>0</v>
      </c>
      <c r="FX716">
        <v>2</v>
      </c>
      <c r="FY716">
        <v>0</v>
      </c>
      <c r="FZ716">
        <v>0</v>
      </c>
      <c r="GA716">
        <v>0</v>
      </c>
      <c r="GB716">
        <v>2</v>
      </c>
      <c r="GC716">
        <v>0</v>
      </c>
      <c r="GD716">
        <v>1</v>
      </c>
      <c r="GE716">
        <v>0</v>
      </c>
      <c r="GF716">
        <v>0</v>
      </c>
      <c r="GG716">
        <v>0</v>
      </c>
      <c r="GH716">
        <v>0</v>
      </c>
      <c r="GI716">
        <v>0</v>
      </c>
      <c r="GJ716">
        <v>0</v>
      </c>
      <c r="GK716">
        <v>0</v>
      </c>
      <c r="GL716">
        <v>0</v>
      </c>
      <c r="GM716">
        <v>0</v>
      </c>
      <c r="GN716">
        <v>0</v>
      </c>
      <c r="GO716">
        <v>0</v>
      </c>
      <c r="GP716">
        <v>1</v>
      </c>
      <c r="GQ716">
        <v>0</v>
      </c>
      <c r="GR716">
        <v>0</v>
      </c>
      <c r="GS716">
        <v>0</v>
      </c>
      <c r="GT716">
        <v>0</v>
      </c>
      <c r="GU716">
        <v>30</v>
      </c>
      <c r="GV716">
        <v>91</v>
      </c>
      <c r="GW716">
        <v>24</v>
      </c>
      <c r="GX716">
        <v>18</v>
      </c>
      <c r="GY716">
        <v>8</v>
      </c>
      <c r="GZ716">
        <v>0</v>
      </c>
      <c r="HA716">
        <v>5</v>
      </c>
      <c r="HB716">
        <v>0</v>
      </c>
      <c r="HC716">
        <v>0</v>
      </c>
      <c r="HD716">
        <v>0</v>
      </c>
      <c r="HE716">
        <v>2</v>
      </c>
      <c r="HF716">
        <v>0</v>
      </c>
      <c r="HG716">
        <v>3</v>
      </c>
      <c r="HH716">
        <v>1</v>
      </c>
      <c r="HI716">
        <v>2</v>
      </c>
      <c r="HJ716">
        <v>0</v>
      </c>
      <c r="HK716">
        <v>0</v>
      </c>
      <c r="HL716">
        <v>2</v>
      </c>
      <c r="HM716">
        <v>1</v>
      </c>
      <c r="HN716">
        <v>0</v>
      </c>
      <c r="HO716">
        <v>0</v>
      </c>
      <c r="HP716">
        <v>0</v>
      </c>
      <c r="HQ716">
        <v>0</v>
      </c>
      <c r="HR716">
        <v>0</v>
      </c>
      <c r="HS716">
        <v>2</v>
      </c>
      <c r="HT716">
        <v>1</v>
      </c>
      <c r="HU716">
        <v>0</v>
      </c>
      <c r="HV716">
        <v>0</v>
      </c>
      <c r="HW716">
        <v>22</v>
      </c>
      <c r="HX716">
        <v>91</v>
      </c>
      <c r="HY716">
        <v>59</v>
      </c>
      <c r="HZ716">
        <v>28</v>
      </c>
      <c r="IA716">
        <v>3</v>
      </c>
      <c r="IB716">
        <v>0</v>
      </c>
      <c r="IC716">
        <v>0</v>
      </c>
      <c r="ID716">
        <v>16</v>
      </c>
      <c r="IE716">
        <v>1</v>
      </c>
      <c r="IF716">
        <v>2</v>
      </c>
      <c r="IG716">
        <v>0</v>
      </c>
      <c r="IH716">
        <v>1</v>
      </c>
      <c r="II716">
        <v>0</v>
      </c>
      <c r="IJ716">
        <v>0</v>
      </c>
      <c r="IK716">
        <v>0</v>
      </c>
      <c r="IL716">
        <v>2</v>
      </c>
      <c r="IM716">
        <v>0</v>
      </c>
      <c r="IN716">
        <v>1</v>
      </c>
      <c r="IO716">
        <v>1</v>
      </c>
      <c r="IP716">
        <v>0</v>
      </c>
      <c r="IQ716">
        <v>0</v>
      </c>
      <c r="IR716">
        <v>0</v>
      </c>
      <c r="IS716">
        <v>0</v>
      </c>
      <c r="IT716">
        <v>0</v>
      </c>
      <c r="IU716">
        <v>0</v>
      </c>
      <c r="IV716">
        <v>0</v>
      </c>
      <c r="IW716">
        <v>0</v>
      </c>
      <c r="IX716">
        <v>0</v>
      </c>
      <c r="IY716">
        <v>0</v>
      </c>
      <c r="IZ716">
        <v>1</v>
      </c>
      <c r="JA716">
        <v>1</v>
      </c>
      <c r="JB716">
        <v>1</v>
      </c>
      <c r="JC716">
        <v>1</v>
      </c>
      <c r="JD716">
        <v>59</v>
      </c>
      <c r="JE716">
        <v>5</v>
      </c>
      <c r="JF716">
        <v>5</v>
      </c>
      <c r="JG716">
        <v>0</v>
      </c>
      <c r="JH716">
        <v>0</v>
      </c>
      <c r="JI716">
        <v>0</v>
      </c>
      <c r="JJ716">
        <v>0</v>
      </c>
      <c r="JK716">
        <v>0</v>
      </c>
      <c r="JL716">
        <v>0</v>
      </c>
      <c r="JM716">
        <v>0</v>
      </c>
      <c r="JN716">
        <v>0</v>
      </c>
      <c r="JO716">
        <v>0</v>
      </c>
      <c r="JP716">
        <v>0</v>
      </c>
      <c r="JQ716">
        <v>0</v>
      </c>
      <c r="JR716">
        <v>0</v>
      </c>
      <c r="JS716">
        <v>0</v>
      </c>
      <c r="JT716">
        <v>0</v>
      </c>
      <c r="JU716">
        <v>0</v>
      </c>
      <c r="JV716">
        <v>0</v>
      </c>
      <c r="JW716">
        <v>0</v>
      </c>
      <c r="JX716">
        <v>0</v>
      </c>
      <c r="JY716">
        <v>5</v>
      </c>
      <c r="JZ716">
        <v>1</v>
      </c>
      <c r="KA716">
        <v>1</v>
      </c>
      <c r="KB716">
        <v>0</v>
      </c>
      <c r="KC716">
        <v>0</v>
      </c>
      <c r="KD716">
        <v>0</v>
      </c>
      <c r="KE716">
        <v>0</v>
      </c>
      <c r="KF716">
        <v>0</v>
      </c>
      <c r="KG716">
        <v>0</v>
      </c>
      <c r="KH716">
        <v>0</v>
      </c>
      <c r="KI716">
        <v>0</v>
      </c>
      <c r="KJ716">
        <v>0</v>
      </c>
      <c r="KK716">
        <v>0</v>
      </c>
      <c r="KL716">
        <v>0</v>
      </c>
      <c r="KM716">
        <v>0</v>
      </c>
      <c r="KN716">
        <v>0</v>
      </c>
      <c r="KO716">
        <v>0</v>
      </c>
      <c r="KP716">
        <v>0</v>
      </c>
      <c r="KQ716">
        <v>1</v>
      </c>
      <c r="KR716">
        <v>0</v>
      </c>
      <c r="KS716">
        <v>0</v>
      </c>
      <c r="KT716">
        <v>0</v>
      </c>
      <c r="KU716">
        <v>0</v>
      </c>
      <c r="KV716">
        <v>0</v>
      </c>
      <c r="KW716">
        <v>0</v>
      </c>
      <c r="KX716">
        <v>0</v>
      </c>
      <c r="KY716">
        <v>0</v>
      </c>
      <c r="KZ716">
        <v>0</v>
      </c>
      <c r="LA716">
        <v>0</v>
      </c>
      <c r="LB716">
        <v>0</v>
      </c>
      <c r="LC716">
        <v>0</v>
      </c>
      <c r="LD716">
        <v>0</v>
      </c>
      <c r="LE716">
        <v>0</v>
      </c>
      <c r="LF716">
        <v>0</v>
      </c>
      <c r="LG716">
        <v>0</v>
      </c>
      <c r="LH716">
        <v>0</v>
      </c>
      <c r="LI716">
        <v>0</v>
      </c>
      <c r="LJ716">
        <v>0</v>
      </c>
      <c r="LK716">
        <v>0</v>
      </c>
      <c r="LL716">
        <v>0</v>
      </c>
      <c r="LM716">
        <v>0</v>
      </c>
    </row>
    <row r="717" spans="1:325">
      <c r="A717" t="s">
        <v>518</v>
      </c>
      <c r="B717" t="s">
        <v>507</v>
      </c>
      <c r="C717" t="str">
        <f>"181803"</f>
        <v>181803</v>
      </c>
      <c r="D717" t="s">
        <v>517</v>
      </c>
      <c r="E717">
        <v>3</v>
      </c>
      <c r="F717">
        <v>604</v>
      </c>
      <c r="G717">
        <v>470</v>
      </c>
      <c r="H717">
        <v>190</v>
      </c>
      <c r="I717">
        <v>280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280</v>
      </c>
      <c r="T717">
        <v>0</v>
      </c>
      <c r="U717">
        <v>0</v>
      </c>
      <c r="V717">
        <v>280</v>
      </c>
      <c r="W717">
        <v>2</v>
      </c>
      <c r="X717">
        <v>2</v>
      </c>
      <c r="Y717">
        <v>0</v>
      </c>
      <c r="Z717">
        <v>0</v>
      </c>
      <c r="AA717">
        <v>278</v>
      </c>
      <c r="AB717">
        <v>171</v>
      </c>
      <c r="AC717">
        <v>8</v>
      </c>
      <c r="AD717">
        <v>3</v>
      </c>
      <c r="AE717">
        <v>22</v>
      </c>
      <c r="AF717">
        <v>2</v>
      </c>
      <c r="AG717">
        <v>3</v>
      </c>
      <c r="AH717">
        <v>3</v>
      </c>
      <c r="AI717">
        <v>0</v>
      </c>
      <c r="AJ717">
        <v>0</v>
      </c>
      <c r="AK717">
        <v>0</v>
      </c>
      <c r="AL717">
        <v>3</v>
      </c>
      <c r="AM717">
        <v>2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1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1</v>
      </c>
      <c r="BB717">
        <v>1</v>
      </c>
      <c r="BC717">
        <v>0</v>
      </c>
      <c r="BD717">
        <v>1</v>
      </c>
      <c r="BE717">
        <v>3</v>
      </c>
      <c r="BF717">
        <v>118</v>
      </c>
      <c r="BG717">
        <v>171</v>
      </c>
      <c r="BH717">
        <v>22</v>
      </c>
      <c r="BI717">
        <v>3</v>
      </c>
      <c r="BJ717">
        <v>2</v>
      </c>
      <c r="BK717">
        <v>2</v>
      </c>
      <c r="BL717">
        <v>12</v>
      </c>
      <c r="BM717">
        <v>0</v>
      </c>
      <c r="BN717">
        <v>1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2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22</v>
      </c>
      <c r="CN717">
        <v>4</v>
      </c>
      <c r="CO717">
        <v>1</v>
      </c>
      <c r="CP717">
        <v>1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1</v>
      </c>
      <c r="CY717">
        <v>1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4</v>
      </c>
      <c r="DF717">
        <v>15</v>
      </c>
      <c r="DG717">
        <v>2</v>
      </c>
      <c r="DH717">
        <v>0</v>
      </c>
      <c r="DI717">
        <v>8</v>
      </c>
      <c r="DJ717">
        <v>1</v>
      </c>
      <c r="DK717">
        <v>0</v>
      </c>
      <c r="DL717">
        <v>1</v>
      </c>
      <c r="DM717">
        <v>0</v>
      </c>
      <c r="DN717">
        <v>0</v>
      </c>
      <c r="DO717">
        <v>0</v>
      </c>
      <c r="DP717">
        <v>0</v>
      </c>
      <c r="DQ717">
        <v>1</v>
      </c>
      <c r="DR717">
        <v>0</v>
      </c>
      <c r="DS717">
        <v>0</v>
      </c>
      <c r="DT717">
        <v>0</v>
      </c>
      <c r="DU717">
        <v>0</v>
      </c>
      <c r="DV717">
        <v>2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15</v>
      </c>
      <c r="EJ717">
        <v>22</v>
      </c>
      <c r="EK717">
        <v>1</v>
      </c>
      <c r="EL717">
        <v>19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0</v>
      </c>
      <c r="ES717">
        <v>2</v>
      </c>
      <c r="ET717">
        <v>0</v>
      </c>
      <c r="EU717">
        <v>0</v>
      </c>
      <c r="EV717">
        <v>0</v>
      </c>
      <c r="EW717">
        <v>0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0</v>
      </c>
      <c r="FM717">
        <v>0</v>
      </c>
      <c r="FN717">
        <v>0</v>
      </c>
      <c r="FO717">
        <v>22</v>
      </c>
      <c r="FP717">
        <v>6</v>
      </c>
      <c r="FQ717">
        <v>2</v>
      </c>
      <c r="FR717">
        <v>0</v>
      </c>
      <c r="FS717">
        <v>0</v>
      </c>
      <c r="FT717">
        <v>0</v>
      </c>
      <c r="FU717">
        <v>1</v>
      </c>
      <c r="FV717">
        <v>0</v>
      </c>
      <c r="FW717">
        <v>0</v>
      </c>
      <c r="FX717">
        <v>1</v>
      </c>
      <c r="FY717">
        <v>0</v>
      </c>
      <c r="FZ717">
        <v>0</v>
      </c>
      <c r="GA717">
        <v>0</v>
      </c>
      <c r="GB717">
        <v>0</v>
      </c>
      <c r="GC717">
        <v>0</v>
      </c>
      <c r="GD717">
        <v>0</v>
      </c>
      <c r="GE717">
        <v>0</v>
      </c>
      <c r="GF717">
        <v>0</v>
      </c>
      <c r="GG717">
        <v>0</v>
      </c>
      <c r="GH717">
        <v>0</v>
      </c>
      <c r="GI717">
        <v>0</v>
      </c>
      <c r="GJ717">
        <v>0</v>
      </c>
      <c r="GK717">
        <v>0</v>
      </c>
      <c r="GL717">
        <v>0</v>
      </c>
      <c r="GM717">
        <v>0</v>
      </c>
      <c r="GN717">
        <v>0</v>
      </c>
      <c r="GO717">
        <v>0</v>
      </c>
      <c r="GP717">
        <v>1</v>
      </c>
      <c r="GQ717">
        <v>0</v>
      </c>
      <c r="GR717">
        <v>0</v>
      </c>
      <c r="GS717">
        <v>0</v>
      </c>
      <c r="GT717">
        <v>1</v>
      </c>
      <c r="GU717">
        <v>6</v>
      </c>
      <c r="GV717">
        <v>27</v>
      </c>
      <c r="GW717">
        <v>4</v>
      </c>
      <c r="GX717">
        <v>9</v>
      </c>
      <c r="GY717">
        <v>4</v>
      </c>
      <c r="GZ717">
        <v>1</v>
      </c>
      <c r="HA717">
        <v>1</v>
      </c>
      <c r="HB717">
        <v>0</v>
      </c>
      <c r="HC717">
        <v>0</v>
      </c>
      <c r="HD717">
        <v>0</v>
      </c>
      <c r="HE717">
        <v>0</v>
      </c>
      <c r="HF717">
        <v>0</v>
      </c>
      <c r="HG717">
        <v>0</v>
      </c>
      <c r="HH717">
        <v>1</v>
      </c>
      <c r="HI717">
        <v>0</v>
      </c>
      <c r="HJ717">
        <v>0</v>
      </c>
      <c r="HK717">
        <v>0</v>
      </c>
      <c r="HL717">
        <v>0</v>
      </c>
      <c r="HM717">
        <v>1</v>
      </c>
      <c r="HN717">
        <v>0</v>
      </c>
      <c r="HO717">
        <v>0</v>
      </c>
      <c r="HP717">
        <v>0</v>
      </c>
      <c r="HQ717">
        <v>0</v>
      </c>
      <c r="HR717">
        <v>0</v>
      </c>
      <c r="HS717">
        <v>0</v>
      </c>
      <c r="HT717">
        <v>0</v>
      </c>
      <c r="HU717">
        <v>0</v>
      </c>
      <c r="HV717">
        <v>0</v>
      </c>
      <c r="HW717">
        <v>6</v>
      </c>
      <c r="HX717">
        <v>27</v>
      </c>
      <c r="HY717">
        <v>10</v>
      </c>
      <c r="HZ717">
        <v>3</v>
      </c>
      <c r="IA717">
        <v>0</v>
      </c>
      <c r="IB717">
        <v>0</v>
      </c>
      <c r="IC717">
        <v>1</v>
      </c>
      <c r="ID717">
        <v>3</v>
      </c>
      <c r="IE717">
        <v>0</v>
      </c>
      <c r="IF717">
        <v>1</v>
      </c>
      <c r="IG717">
        <v>0</v>
      </c>
      <c r="IH717">
        <v>0</v>
      </c>
      <c r="II717">
        <v>0</v>
      </c>
      <c r="IJ717">
        <v>1</v>
      </c>
      <c r="IK717">
        <v>0</v>
      </c>
      <c r="IL717">
        <v>0</v>
      </c>
      <c r="IM717">
        <v>0</v>
      </c>
      <c r="IN717">
        <v>0</v>
      </c>
      <c r="IO717">
        <v>0</v>
      </c>
      <c r="IP717">
        <v>0</v>
      </c>
      <c r="IQ717">
        <v>0</v>
      </c>
      <c r="IR717">
        <v>0</v>
      </c>
      <c r="IS717">
        <v>0</v>
      </c>
      <c r="IT717">
        <v>0</v>
      </c>
      <c r="IU717">
        <v>0</v>
      </c>
      <c r="IV717">
        <v>0</v>
      </c>
      <c r="IW717">
        <v>0</v>
      </c>
      <c r="IX717">
        <v>0</v>
      </c>
      <c r="IY717">
        <v>0</v>
      </c>
      <c r="IZ717">
        <v>1</v>
      </c>
      <c r="JA717">
        <v>0</v>
      </c>
      <c r="JB717">
        <v>0</v>
      </c>
      <c r="JC717">
        <v>0</v>
      </c>
      <c r="JD717">
        <v>10</v>
      </c>
      <c r="JE717">
        <v>0</v>
      </c>
      <c r="JF717">
        <v>0</v>
      </c>
      <c r="JG717">
        <v>0</v>
      </c>
      <c r="JH717">
        <v>0</v>
      </c>
      <c r="JI717">
        <v>0</v>
      </c>
      <c r="JJ717">
        <v>0</v>
      </c>
      <c r="JK717">
        <v>0</v>
      </c>
      <c r="JL717">
        <v>0</v>
      </c>
      <c r="JM717">
        <v>0</v>
      </c>
      <c r="JN717">
        <v>0</v>
      </c>
      <c r="JO717">
        <v>0</v>
      </c>
      <c r="JP717">
        <v>0</v>
      </c>
      <c r="JQ717">
        <v>0</v>
      </c>
      <c r="JR717">
        <v>0</v>
      </c>
      <c r="JS717">
        <v>0</v>
      </c>
      <c r="JT717">
        <v>0</v>
      </c>
      <c r="JU717">
        <v>0</v>
      </c>
      <c r="JV717">
        <v>0</v>
      </c>
      <c r="JW717">
        <v>0</v>
      </c>
      <c r="JX717">
        <v>0</v>
      </c>
      <c r="JY717">
        <v>0</v>
      </c>
      <c r="JZ717">
        <v>1</v>
      </c>
      <c r="KA717">
        <v>0</v>
      </c>
      <c r="KB717">
        <v>0</v>
      </c>
      <c r="KC717">
        <v>0</v>
      </c>
      <c r="KD717">
        <v>0</v>
      </c>
      <c r="KE717">
        <v>1</v>
      </c>
      <c r="KF717">
        <v>0</v>
      </c>
      <c r="KG717">
        <v>0</v>
      </c>
      <c r="KH717">
        <v>0</v>
      </c>
      <c r="KI717">
        <v>0</v>
      </c>
      <c r="KJ717">
        <v>0</v>
      </c>
      <c r="KK717">
        <v>0</v>
      </c>
      <c r="KL717">
        <v>0</v>
      </c>
      <c r="KM717">
        <v>0</v>
      </c>
      <c r="KN717">
        <v>0</v>
      </c>
      <c r="KO717">
        <v>0</v>
      </c>
      <c r="KP717">
        <v>0</v>
      </c>
      <c r="KQ717">
        <v>1</v>
      </c>
      <c r="KR717">
        <v>0</v>
      </c>
      <c r="KS717">
        <v>0</v>
      </c>
      <c r="KT717">
        <v>0</v>
      </c>
      <c r="KU717">
        <v>0</v>
      </c>
      <c r="KV717">
        <v>0</v>
      </c>
      <c r="KW717">
        <v>0</v>
      </c>
      <c r="KX717">
        <v>0</v>
      </c>
      <c r="KY717">
        <v>0</v>
      </c>
      <c r="KZ717">
        <v>0</v>
      </c>
      <c r="LA717">
        <v>0</v>
      </c>
      <c r="LB717">
        <v>0</v>
      </c>
      <c r="LC717">
        <v>0</v>
      </c>
      <c r="LD717">
        <v>0</v>
      </c>
      <c r="LE717">
        <v>0</v>
      </c>
      <c r="LF717">
        <v>0</v>
      </c>
      <c r="LG717">
        <v>0</v>
      </c>
      <c r="LH717">
        <v>0</v>
      </c>
      <c r="LI717">
        <v>0</v>
      </c>
      <c r="LJ717">
        <v>0</v>
      </c>
      <c r="LK717">
        <v>0</v>
      </c>
      <c r="LL717">
        <v>0</v>
      </c>
      <c r="LM717">
        <v>0</v>
      </c>
    </row>
    <row r="718" spans="1:325">
      <c r="A718" t="s">
        <v>516</v>
      </c>
      <c r="B718" t="s">
        <v>507</v>
      </c>
      <c r="C718" t="str">
        <f>"181803"</f>
        <v>181803</v>
      </c>
      <c r="D718" t="s">
        <v>515</v>
      </c>
      <c r="E718">
        <v>4</v>
      </c>
      <c r="F718">
        <v>994</v>
      </c>
      <c r="G718">
        <v>770</v>
      </c>
      <c r="H718">
        <v>270</v>
      </c>
      <c r="I718">
        <v>500</v>
      </c>
      <c r="J718">
        <v>1</v>
      </c>
      <c r="K718">
        <v>1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500</v>
      </c>
      <c r="T718">
        <v>0</v>
      </c>
      <c r="U718">
        <v>0</v>
      </c>
      <c r="V718">
        <v>500</v>
      </c>
      <c r="W718">
        <v>21</v>
      </c>
      <c r="X718">
        <v>17</v>
      </c>
      <c r="Y718">
        <v>4</v>
      </c>
      <c r="Z718">
        <v>0</v>
      </c>
      <c r="AA718">
        <v>479</v>
      </c>
      <c r="AB718">
        <v>358</v>
      </c>
      <c r="AC718">
        <v>34</v>
      </c>
      <c r="AD718">
        <v>4</v>
      </c>
      <c r="AE718">
        <v>52</v>
      </c>
      <c r="AF718">
        <v>8</v>
      </c>
      <c r="AG718">
        <v>3</v>
      </c>
      <c r="AH718">
        <v>1</v>
      </c>
      <c r="AI718">
        <v>1</v>
      </c>
      <c r="AJ718">
        <v>1</v>
      </c>
      <c r="AK718">
        <v>1</v>
      </c>
      <c r="AL718">
        <v>1</v>
      </c>
      <c r="AM718">
        <v>9</v>
      </c>
      <c r="AN718">
        <v>1</v>
      </c>
      <c r="AO718">
        <v>0</v>
      </c>
      <c r="AP718">
        <v>3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1</v>
      </c>
      <c r="AW718">
        <v>3</v>
      </c>
      <c r="AX718">
        <v>1</v>
      </c>
      <c r="AY718">
        <v>1</v>
      </c>
      <c r="AZ718">
        <v>0</v>
      </c>
      <c r="BA718">
        <v>0</v>
      </c>
      <c r="BB718">
        <v>1</v>
      </c>
      <c r="BC718">
        <v>1</v>
      </c>
      <c r="BD718">
        <v>0</v>
      </c>
      <c r="BE718">
        <v>6</v>
      </c>
      <c r="BF718">
        <v>225</v>
      </c>
      <c r="BG718">
        <v>358</v>
      </c>
      <c r="BH718">
        <v>18</v>
      </c>
      <c r="BI718">
        <v>5</v>
      </c>
      <c r="BJ718">
        <v>1</v>
      </c>
      <c r="BK718">
        <v>0</v>
      </c>
      <c r="BL718">
        <v>5</v>
      </c>
      <c r="BM718">
        <v>0</v>
      </c>
      <c r="BN718">
        <v>0</v>
      </c>
      <c r="BO718">
        <v>0</v>
      </c>
      <c r="BP718">
        <v>0</v>
      </c>
      <c r="BQ718">
        <v>1</v>
      </c>
      <c r="BR718">
        <v>0</v>
      </c>
      <c r="BS718">
        <v>0</v>
      </c>
      <c r="BT718">
        <v>0</v>
      </c>
      <c r="BU718">
        <v>0</v>
      </c>
      <c r="BV718">
        <v>3</v>
      </c>
      <c r="BW718">
        <v>0</v>
      </c>
      <c r="BX718">
        <v>0</v>
      </c>
      <c r="BY718">
        <v>0</v>
      </c>
      <c r="BZ718">
        <v>3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18</v>
      </c>
      <c r="CN718">
        <v>8</v>
      </c>
      <c r="CO718">
        <v>1</v>
      </c>
      <c r="CP718">
        <v>2</v>
      </c>
      <c r="CQ718">
        <v>0</v>
      </c>
      <c r="CR718">
        <v>3</v>
      </c>
      <c r="CS718">
        <v>1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1</v>
      </c>
      <c r="DE718">
        <v>8</v>
      </c>
      <c r="DF718">
        <v>15</v>
      </c>
      <c r="DG718">
        <v>5</v>
      </c>
      <c r="DH718">
        <v>0</v>
      </c>
      <c r="DI718">
        <v>2</v>
      </c>
      <c r="DJ718">
        <v>1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1</v>
      </c>
      <c r="DR718">
        <v>1</v>
      </c>
      <c r="DS718">
        <v>0</v>
      </c>
      <c r="DT718">
        <v>0</v>
      </c>
      <c r="DU718">
        <v>0</v>
      </c>
      <c r="DV718">
        <v>4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1</v>
      </c>
      <c r="EG718">
        <v>0</v>
      </c>
      <c r="EH718">
        <v>0</v>
      </c>
      <c r="EI718">
        <v>15</v>
      </c>
      <c r="EJ718">
        <v>27</v>
      </c>
      <c r="EK718">
        <v>2</v>
      </c>
      <c r="EL718">
        <v>24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0</v>
      </c>
      <c r="ET718">
        <v>0</v>
      </c>
      <c r="EU718">
        <v>1</v>
      </c>
      <c r="EV718">
        <v>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0</v>
      </c>
      <c r="FM718">
        <v>0</v>
      </c>
      <c r="FN718">
        <v>0</v>
      </c>
      <c r="FO718">
        <v>27</v>
      </c>
      <c r="FP718">
        <v>4</v>
      </c>
      <c r="FQ718">
        <v>1</v>
      </c>
      <c r="FR718">
        <v>0</v>
      </c>
      <c r="FS718">
        <v>1</v>
      </c>
      <c r="FT718">
        <v>0</v>
      </c>
      <c r="FU718">
        <v>0</v>
      </c>
      <c r="FV718">
        <v>0</v>
      </c>
      <c r="FW718">
        <v>0</v>
      </c>
      <c r="FX718">
        <v>1</v>
      </c>
      <c r="FY718">
        <v>0</v>
      </c>
      <c r="FZ718">
        <v>0</v>
      </c>
      <c r="GA718">
        <v>0</v>
      </c>
      <c r="GB718">
        <v>0</v>
      </c>
      <c r="GC718">
        <v>0</v>
      </c>
      <c r="GD718">
        <v>0</v>
      </c>
      <c r="GE718">
        <v>0</v>
      </c>
      <c r="GF718">
        <v>0</v>
      </c>
      <c r="GG718">
        <v>0</v>
      </c>
      <c r="GH718">
        <v>0</v>
      </c>
      <c r="GI718">
        <v>0</v>
      </c>
      <c r="GJ718">
        <v>0</v>
      </c>
      <c r="GK718">
        <v>0</v>
      </c>
      <c r="GL718">
        <v>1</v>
      </c>
      <c r="GM718">
        <v>0</v>
      </c>
      <c r="GN718">
        <v>0</v>
      </c>
      <c r="GO718">
        <v>0</v>
      </c>
      <c r="GP718">
        <v>0</v>
      </c>
      <c r="GQ718">
        <v>0</v>
      </c>
      <c r="GR718">
        <v>0</v>
      </c>
      <c r="GS718">
        <v>0</v>
      </c>
      <c r="GT718">
        <v>0</v>
      </c>
      <c r="GU718">
        <v>4</v>
      </c>
      <c r="GV718">
        <v>41</v>
      </c>
      <c r="GW718">
        <v>17</v>
      </c>
      <c r="GX718">
        <v>5</v>
      </c>
      <c r="GY718">
        <v>0</v>
      </c>
      <c r="GZ718">
        <v>0</v>
      </c>
      <c r="HA718">
        <v>1</v>
      </c>
      <c r="HB718">
        <v>1</v>
      </c>
      <c r="HC718">
        <v>2</v>
      </c>
      <c r="HD718">
        <v>0</v>
      </c>
      <c r="HE718">
        <v>0</v>
      </c>
      <c r="HF718">
        <v>0</v>
      </c>
      <c r="HG718">
        <v>0</v>
      </c>
      <c r="HH718">
        <v>2</v>
      </c>
      <c r="HI718">
        <v>1</v>
      </c>
      <c r="HJ718">
        <v>0</v>
      </c>
      <c r="HK718">
        <v>0</v>
      </c>
      <c r="HL718">
        <v>0</v>
      </c>
      <c r="HM718">
        <v>0</v>
      </c>
      <c r="HN718">
        <v>0</v>
      </c>
      <c r="HO718">
        <v>0</v>
      </c>
      <c r="HP718">
        <v>0</v>
      </c>
      <c r="HQ718">
        <v>0</v>
      </c>
      <c r="HR718">
        <v>0</v>
      </c>
      <c r="HS718">
        <v>1</v>
      </c>
      <c r="HT718">
        <v>0</v>
      </c>
      <c r="HU718">
        <v>0</v>
      </c>
      <c r="HV718">
        <v>1</v>
      </c>
      <c r="HW718">
        <v>10</v>
      </c>
      <c r="HX718">
        <v>41</v>
      </c>
      <c r="HY718">
        <v>3</v>
      </c>
      <c r="HZ718">
        <v>0</v>
      </c>
      <c r="IA718">
        <v>2</v>
      </c>
      <c r="IB718">
        <v>0</v>
      </c>
      <c r="IC718">
        <v>0</v>
      </c>
      <c r="ID718">
        <v>0</v>
      </c>
      <c r="IE718">
        <v>0</v>
      </c>
      <c r="IF718">
        <v>0</v>
      </c>
      <c r="IG718">
        <v>0</v>
      </c>
      <c r="IH718">
        <v>0</v>
      </c>
      <c r="II718">
        <v>0</v>
      </c>
      <c r="IJ718">
        <v>0</v>
      </c>
      <c r="IK718">
        <v>0</v>
      </c>
      <c r="IL718">
        <v>0</v>
      </c>
      <c r="IM718">
        <v>0</v>
      </c>
      <c r="IN718">
        <v>0</v>
      </c>
      <c r="IO718">
        <v>0</v>
      </c>
      <c r="IP718">
        <v>0</v>
      </c>
      <c r="IQ718">
        <v>0</v>
      </c>
      <c r="IR718">
        <v>0</v>
      </c>
      <c r="IS718">
        <v>0</v>
      </c>
      <c r="IT718">
        <v>0</v>
      </c>
      <c r="IU718">
        <v>1</v>
      </c>
      <c r="IV718">
        <v>0</v>
      </c>
      <c r="IW718">
        <v>0</v>
      </c>
      <c r="IX718">
        <v>0</v>
      </c>
      <c r="IY718">
        <v>0</v>
      </c>
      <c r="IZ718">
        <v>0</v>
      </c>
      <c r="JA718">
        <v>0</v>
      </c>
      <c r="JB718">
        <v>0</v>
      </c>
      <c r="JC718">
        <v>0</v>
      </c>
      <c r="JD718">
        <v>3</v>
      </c>
      <c r="JE718">
        <v>1</v>
      </c>
      <c r="JF718">
        <v>1</v>
      </c>
      <c r="JG718">
        <v>0</v>
      </c>
      <c r="JH718">
        <v>0</v>
      </c>
      <c r="JI718">
        <v>0</v>
      </c>
      <c r="JJ718">
        <v>0</v>
      </c>
      <c r="JK718">
        <v>0</v>
      </c>
      <c r="JL718">
        <v>0</v>
      </c>
      <c r="JM718">
        <v>0</v>
      </c>
      <c r="JN718">
        <v>0</v>
      </c>
      <c r="JO718">
        <v>0</v>
      </c>
      <c r="JP718">
        <v>0</v>
      </c>
      <c r="JQ718">
        <v>0</v>
      </c>
      <c r="JR718">
        <v>0</v>
      </c>
      <c r="JS718">
        <v>0</v>
      </c>
      <c r="JT718">
        <v>0</v>
      </c>
      <c r="JU718">
        <v>0</v>
      </c>
      <c r="JV718">
        <v>0</v>
      </c>
      <c r="JW718">
        <v>0</v>
      </c>
      <c r="JX718">
        <v>0</v>
      </c>
      <c r="JY718">
        <v>1</v>
      </c>
      <c r="JZ718">
        <v>2</v>
      </c>
      <c r="KA718">
        <v>1</v>
      </c>
      <c r="KB718">
        <v>0</v>
      </c>
      <c r="KC718">
        <v>0</v>
      </c>
      <c r="KD718">
        <v>0</v>
      </c>
      <c r="KE718">
        <v>0</v>
      </c>
      <c r="KF718">
        <v>1</v>
      </c>
      <c r="KG718">
        <v>0</v>
      </c>
      <c r="KH718">
        <v>0</v>
      </c>
      <c r="KI718">
        <v>0</v>
      </c>
      <c r="KJ718">
        <v>0</v>
      </c>
      <c r="KK718">
        <v>0</v>
      </c>
      <c r="KL718">
        <v>0</v>
      </c>
      <c r="KM718">
        <v>0</v>
      </c>
      <c r="KN718">
        <v>0</v>
      </c>
      <c r="KO718">
        <v>0</v>
      </c>
      <c r="KP718">
        <v>0</v>
      </c>
      <c r="KQ718">
        <v>2</v>
      </c>
      <c r="KR718">
        <v>2</v>
      </c>
      <c r="KS718">
        <v>0</v>
      </c>
      <c r="KT718">
        <v>0</v>
      </c>
      <c r="KU718">
        <v>0</v>
      </c>
      <c r="KV718">
        <v>0</v>
      </c>
      <c r="KW718">
        <v>2</v>
      </c>
      <c r="KX718">
        <v>0</v>
      </c>
      <c r="KY718">
        <v>0</v>
      </c>
      <c r="KZ718">
        <v>0</v>
      </c>
      <c r="LA718">
        <v>0</v>
      </c>
      <c r="LB718">
        <v>0</v>
      </c>
      <c r="LC718">
        <v>0</v>
      </c>
      <c r="LD718">
        <v>0</v>
      </c>
      <c r="LE718">
        <v>0</v>
      </c>
      <c r="LF718">
        <v>0</v>
      </c>
      <c r="LG718">
        <v>0</v>
      </c>
      <c r="LH718">
        <v>0</v>
      </c>
      <c r="LI718">
        <v>0</v>
      </c>
      <c r="LJ718">
        <v>0</v>
      </c>
      <c r="LK718">
        <v>0</v>
      </c>
      <c r="LL718">
        <v>0</v>
      </c>
      <c r="LM718">
        <v>2</v>
      </c>
    </row>
    <row r="719" spans="1:325">
      <c r="A719" t="s">
        <v>514</v>
      </c>
      <c r="B719" t="s">
        <v>507</v>
      </c>
      <c r="C719" t="str">
        <f>"181803"</f>
        <v>181803</v>
      </c>
      <c r="D719" t="s">
        <v>513</v>
      </c>
      <c r="E719">
        <v>5</v>
      </c>
      <c r="F719">
        <v>884</v>
      </c>
      <c r="G719">
        <v>681</v>
      </c>
      <c r="H719">
        <v>355</v>
      </c>
      <c r="I719">
        <v>326</v>
      </c>
      <c r="J719">
        <v>0</v>
      </c>
      <c r="K719">
        <v>1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326</v>
      </c>
      <c r="T719">
        <v>0</v>
      </c>
      <c r="U719">
        <v>0</v>
      </c>
      <c r="V719">
        <v>326</v>
      </c>
      <c r="W719">
        <v>19</v>
      </c>
      <c r="X719">
        <v>12</v>
      </c>
      <c r="Y719">
        <v>7</v>
      </c>
      <c r="Z719">
        <v>0</v>
      </c>
      <c r="AA719">
        <v>307</v>
      </c>
      <c r="AB719">
        <v>196</v>
      </c>
      <c r="AC719">
        <v>13</v>
      </c>
      <c r="AD719">
        <v>6</v>
      </c>
      <c r="AE719">
        <v>14</v>
      </c>
      <c r="AF719">
        <v>0</v>
      </c>
      <c r="AG719">
        <v>4</v>
      </c>
      <c r="AH719">
        <v>2</v>
      </c>
      <c r="AI719">
        <v>0</v>
      </c>
      <c r="AJ719">
        <v>1</v>
      </c>
      <c r="AK719">
        <v>0</v>
      </c>
      <c r="AL719">
        <v>1</v>
      </c>
      <c r="AM719">
        <v>5</v>
      </c>
      <c r="AN719">
        <v>0</v>
      </c>
      <c r="AO719">
        <v>1</v>
      </c>
      <c r="AP719">
        <v>1</v>
      </c>
      <c r="AQ719">
        <v>4</v>
      </c>
      <c r="AR719">
        <v>0</v>
      </c>
      <c r="AS719">
        <v>0</v>
      </c>
      <c r="AT719">
        <v>1</v>
      </c>
      <c r="AU719">
        <v>0</v>
      </c>
      <c r="AV719">
        <v>0</v>
      </c>
      <c r="AW719">
        <v>1</v>
      </c>
      <c r="AX719">
        <v>0</v>
      </c>
      <c r="AY719">
        <v>2</v>
      </c>
      <c r="AZ719">
        <v>0</v>
      </c>
      <c r="BA719">
        <v>0</v>
      </c>
      <c r="BB719">
        <v>0</v>
      </c>
      <c r="BC719">
        <v>1</v>
      </c>
      <c r="BD719">
        <v>1</v>
      </c>
      <c r="BE719">
        <v>12</v>
      </c>
      <c r="BF719">
        <v>126</v>
      </c>
      <c r="BG719">
        <v>196</v>
      </c>
      <c r="BH719">
        <v>13</v>
      </c>
      <c r="BI719">
        <v>4</v>
      </c>
      <c r="BJ719">
        <v>3</v>
      </c>
      <c r="BK719">
        <v>0</v>
      </c>
      <c r="BL719">
        <v>4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1</v>
      </c>
      <c r="BW719">
        <v>0</v>
      </c>
      <c r="BX719">
        <v>0</v>
      </c>
      <c r="BY719">
        <v>0</v>
      </c>
      <c r="BZ719">
        <v>0</v>
      </c>
      <c r="CA719">
        <v>1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13</v>
      </c>
      <c r="CN719">
        <v>10</v>
      </c>
      <c r="CO719">
        <v>3</v>
      </c>
      <c r="CP719">
        <v>1</v>
      </c>
      <c r="CQ719">
        <v>0</v>
      </c>
      <c r="CR719">
        <v>2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1</v>
      </c>
      <c r="CY719">
        <v>0</v>
      </c>
      <c r="CZ719">
        <v>0</v>
      </c>
      <c r="DA719">
        <v>0</v>
      </c>
      <c r="DB719">
        <v>0</v>
      </c>
      <c r="DC719">
        <v>1</v>
      </c>
      <c r="DD719">
        <v>2</v>
      </c>
      <c r="DE719">
        <v>10</v>
      </c>
      <c r="DF719">
        <v>9</v>
      </c>
      <c r="DG719">
        <v>2</v>
      </c>
      <c r="DH719">
        <v>0</v>
      </c>
      <c r="DI719">
        <v>2</v>
      </c>
      <c r="DJ719">
        <v>1</v>
      </c>
      <c r="DK719">
        <v>2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1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1</v>
      </c>
      <c r="EI719">
        <v>9</v>
      </c>
      <c r="EJ719">
        <v>14</v>
      </c>
      <c r="EK719">
        <v>1</v>
      </c>
      <c r="EL719">
        <v>12</v>
      </c>
      <c r="EM719">
        <v>0</v>
      </c>
      <c r="EN719">
        <v>0</v>
      </c>
      <c r="EO719">
        <v>0</v>
      </c>
      <c r="EP719">
        <v>0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0</v>
      </c>
      <c r="FK719">
        <v>0</v>
      </c>
      <c r="FL719">
        <v>0</v>
      </c>
      <c r="FM719">
        <v>1</v>
      </c>
      <c r="FN719">
        <v>0</v>
      </c>
      <c r="FO719">
        <v>14</v>
      </c>
      <c r="FP719">
        <v>27</v>
      </c>
      <c r="FQ719">
        <v>7</v>
      </c>
      <c r="FR719">
        <v>0</v>
      </c>
      <c r="FS719">
        <v>0</v>
      </c>
      <c r="FT719">
        <v>0</v>
      </c>
      <c r="FU719">
        <v>0</v>
      </c>
      <c r="FV719">
        <v>0</v>
      </c>
      <c r="FW719">
        <v>0</v>
      </c>
      <c r="FX719">
        <v>19</v>
      </c>
      <c r="FY719">
        <v>0</v>
      </c>
      <c r="FZ719">
        <v>0</v>
      </c>
      <c r="GA719">
        <v>0</v>
      </c>
      <c r="GB719">
        <v>0</v>
      </c>
      <c r="GC719">
        <v>0</v>
      </c>
      <c r="GD719">
        <v>0</v>
      </c>
      <c r="GE719">
        <v>0</v>
      </c>
      <c r="GF719">
        <v>0</v>
      </c>
      <c r="GG719">
        <v>0</v>
      </c>
      <c r="GH719">
        <v>0</v>
      </c>
      <c r="GI719">
        <v>0</v>
      </c>
      <c r="GJ719">
        <v>0</v>
      </c>
      <c r="GK719">
        <v>0</v>
      </c>
      <c r="GL719">
        <v>1</v>
      </c>
      <c r="GM719">
        <v>0</v>
      </c>
      <c r="GN719">
        <v>0</v>
      </c>
      <c r="GO719">
        <v>0</v>
      </c>
      <c r="GP719">
        <v>0</v>
      </c>
      <c r="GQ719">
        <v>0</v>
      </c>
      <c r="GR719">
        <v>0</v>
      </c>
      <c r="GS719">
        <v>0</v>
      </c>
      <c r="GT719">
        <v>0</v>
      </c>
      <c r="GU719">
        <v>27</v>
      </c>
      <c r="GV719">
        <v>28</v>
      </c>
      <c r="GW719">
        <v>10</v>
      </c>
      <c r="GX719">
        <v>2</v>
      </c>
      <c r="GY719">
        <v>1</v>
      </c>
      <c r="GZ719">
        <v>0</v>
      </c>
      <c r="HA719">
        <v>2</v>
      </c>
      <c r="HB719">
        <v>1</v>
      </c>
      <c r="HC719">
        <v>0</v>
      </c>
      <c r="HD719">
        <v>1</v>
      </c>
      <c r="HE719">
        <v>0</v>
      </c>
      <c r="HF719">
        <v>0</v>
      </c>
      <c r="HG719">
        <v>0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1</v>
      </c>
      <c r="HN719">
        <v>1</v>
      </c>
      <c r="HO719">
        <v>0</v>
      </c>
      <c r="HP719">
        <v>0</v>
      </c>
      <c r="HQ719">
        <v>5</v>
      </c>
      <c r="HR719">
        <v>0</v>
      </c>
      <c r="HS719">
        <v>0</v>
      </c>
      <c r="HT719">
        <v>1</v>
      </c>
      <c r="HU719">
        <v>0</v>
      </c>
      <c r="HV719">
        <v>0</v>
      </c>
      <c r="HW719">
        <v>3</v>
      </c>
      <c r="HX719">
        <v>28</v>
      </c>
      <c r="HY719">
        <v>9</v>
      </c>
      <c r="HZ719">
        <v>3</v>
      </c>
      <c r="IA719">
        <v>0</v>
      </c>
      <c r="IB719">
        <v>0</v>
      </c>
      <c r="IC719">
        <v>0</v>
      </c>
      <c r="ID719">
        <v>2</v>
      </c>
      <c r="IE719">
        <v>0</v>
      </c>
      <c r="IF719">
        <v>0</v>
      </c>
      <c r="IG719">
        <v>0</v>
      </c>
      <c r="IH719">
        <v>0</v>
      </c>
      <c r="II719">
        <v>0</v>
      </c>
      <c r="IJ719">
        <v>1</v>
      </c>
      <c r="IK719">
        <v>1</v>
      </c>
      <c r="IL719">
        <v>1</v>
      </c>
      <c r="IM719">
        <v>0</v>
      </c>
      <c r="IN719">
        <v>0</v>
      </c>
      <c r="IO719">
        <v>0</v>
      </c>
      <c r="IP719">
        <v>0</v>
      </c>
      <c r="IQ719">
        <v>0</v>
      </c>
      <c r="IR719">
        <v>1</v>
      </c>
      <c r="IS719">
        <v>0</v>
      </c>
      <c r="IT719">
        <v>0</v>
      </c>
      <c r="IU719">
        <v>0</v>
      </c>
      <c r="IV719">
        <v>0</v>
      </c>
      <c r="IW719">
        <v>0</v>
      </c>
      <c r="IX719">
        <v>0</v>
      </c>
      <c r="IY719">
        <v>0</v>
      </c>
      <c r="IZ719">
        <v>0</v>
      </c>
      <c r="JA719">
        <v>0</v>
      </c>
      <c r="JB719">
        <v>0</v>
      </c>
      <c r="JC719">
        <v>0</v>
      </c>
      <c r="JD719">
        <v>9</v>
      </c>
      <c r="JE719">
        <v>0</v>
      </c>
      <c r="JF719">
        <v>0</v>
      </c>
      <c r="JG719">
        <v>0</v>
      </c>
      <c r="JH719">
        <v>0</v>
      </c>
      <c r="JI719">
        <v>0</v>
      </c>
      <c r="JJ719">
        <v>0</v>
      </c>
      <c r="JK719">
        <v>0</v>
      </c>
      <c r="JL719">
        <v>0</v>
      </c>
      <c r="JM719">
        <v>0</v>
      </c>
      <c r="JN719">
        <v>0</v>
      </c>
      <c r="JO719">
        <v>0</v>
      </c>
      <c r="JP719">
        <v>0</v>
      </c>
      <c r="JQ719">
        <v>0</v>
      </c>
      <c r="JR719">
        <v>0</v>
      </c>
      <c r="JS719">
        <v>0</v>
      </c>
      <c r="JT719">
        <v>0</v>
      </c>
      <c r="JU719">
        <v>0</v>
      </c>
      <c r="JV719">
        <v>0</v>
      </c>
      <c r="JW719">
        <v>0</v>
      </c>
      <c r="JX719">
        <v>0</v>
      </c>
      <c r="JY719">
        <v>0</v>
      </c>
      <c r="JZ719">
        <v>1</v>
      </c>
      <c r="KA719">
        <v>0</v>
      </c>
      <c r="KB719">
        <v>0</v>
      </c>
      <c r="KC719">
        <v>0</v>
      </c>
      <c r="KD719">
        <v>0</v>
      </c>
      <c r="KE719">
        <v>0</v>
      </c>
      <c r="KF719">
        <v>0</v>
      </c>
      <c r="KG719">
        <v>0</v>
      </c>
      <c r="KH719">
        <v>0</v>
      </c>
      <c r="KI719">
        <v>0</v>
      </c>
      <c r="KJ719">
        <v>0</v>
      </c>
      <c r="KK719">
        <v>0</v>
      </c>
      <c r="KL719">
        <v>0</v>
      </c>
      <c r="KM719">
        <v>1</v>
      </c>
      <c r="KN719">
        <v>0</v>
      </c>
      <c r="KO719">
        <v>0</v>
      </c>
      <c r="KP719">
        <v>0</v>
      </c>
      <c r="KQ719">
        <v>1</v>
      </c>
      <c r="KR719">
        <v>0</v>
      </c>
      <c r="KS719">
        <v>0</v>
      </c>
      <c r="KT719">
        <v>0</v>
      </c>
      <c r="KU719">
        <v>0</v>
      </c>
      <c r="KV719">
        <v>0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0</v>
      </c>
      <c r="LD719">
        <v>0</v>
      </c>
      <c r="LE719">
        <v>0</v>
      </c>
      <c r="LF719">
        <v>0</v>
      </c>
      <c r="LG719">
        <v>0</v>
      </c>
      <c r="LH719">
        <v>0</v>
      </c>
      <c r="LI719">
        <v>0</v>
      </c>
      <c r="LJ719">
        <v>0</v>
      </c>
      <c r="LK719">
        <v>0</v>
      </c>
      <c r="LL719">
        <v>0</v>
      </c>
      <c r="LM719">
        <v>0</v>
      </c>
    </row>
    <row r="720" spans="1:325">
      <c r="A720" t="s">
        <v>512</v>
      </c>
      <c r="B720" t="s">
        <v>507</v>
      </c>
      <c r="C720" t="str">
        <f>"181803"</f>
        <v>181803</v>
      </c>
      <c r="D720" t="s">
        <v>511</v>
      </c>
      <c r="E720">
        <v>6</v>
      </c>
      <c r="F720">
        <v>271</v>
      </c>
      <c r="G720">
        <v>210</v>
      </c>
      <c r="H720">
        <v>98</v>
      </c>
      <c r="I720">
        <v>112</v>
      </c>
      <c r="J720">
        <v>0</v>
      </c>
      <c r="K720">
        <v>1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112</v>
      </c>
      <c r="T720">
        <v>0</v>
      </c>
      <c r="U720">
        <v>0</v>
      </c>
      <c r="V720">
        <v>112</v>
      </c>
      <c r="W720">
        <v>6</v>
      </c>
      <c r="X720">
        <v>6</v>
      </c>
      <c r="Y720">
        <v>0</v>
      </c>
      <c r="Z720">
        <v>0</v>
      </c>
      <c r="AA720">
        <v>106</v>
      </c>
      <c r="AB720">
        <v>73</v>
      </c>
      <c r="AC720">
        <v>5</v>
      </c>
      <c r="AD720">
        <v>2</v>
      </c>
      <c r="AE720">
        <v>15</v>
      </c>
      <c r="AF720">
        <v>0</v>
      </c>
      <c r="AG720">
        <v>0</v>
      </c>
      <c r="AH720">
        <v>0</v>
      </c>
      <c r="AI720">
        <v>1</v>
      </c>
      <c r="AJ720">
        <v>0</v>
      </c>
      <c r="AK720">
        <v>1</v>
      </c>
      <c r="AL720">
        <v>2</v>
      </c>
      <c r="AM720">
        <v>6</v>
      </c>
      <c r="AN720">
        <v>2</v>
      </c>
      <c r="AO720">
        <v>1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1</v>
      </c>
      <c r="AZ720">
        <v>1</v>
      </c>
      <c r="BA720">
        <v>0</v>
      </c>
      <c r="BB720">
        <v>0</v>
      </c>
      <c r="BC720">
        <v>0</v>
      </c>
      <c r="BD720">
        <v>0</v>
      </c>
      <c r="BE720">
        <v>1</v>
      </c>
      <c r="BF720">
        <v>35</v>
      </c>
      <c r="BG720">
        <v>73</v>
      </c>
      <c r="BH720">
        <v>8</v>
      </c>
      <c r="BI720">
        <v>0</v>
      </c>
      <c r="BJ720">
        <v>0</v>
      </c>
      <c r="BK720">
        <v>0</v>
      </c>
      <c r="BL720">
        <v>4</v>
      </c>
      <c r="BM720">
        <v>0</v>
      </c>
      <c r="BN720">
        <v>0</v>
      </c>
      <c r="BO720">
        <v>0</v>
      </c>
      <c r="BP720">
        <v>0</v>
      </c>
      <c r="BQ720">
        <v>1</v>
      </c>
      <c r="BR720">
        <v>0</v>
      </c>
      <c r="BS720">
        <v>0</v>
      </c>
      <c r="BT720">
        <v>0</v>
      </c>
      <c r="BU720">
        <v>0</v>
      </c>
      <c r="BV720">
        <v>2</v>
      </c>
      <c r="BW720">
        <v>0</v>
      </c>
      <c r="BX720">
        <v>0</v>
      </c>
      <c r="BY720">
        <v>0</v>
      </c>
      <c r="BZ720">
        <v>1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8</v>
      </c>
      <c r="CN720">
        <v>3</v>
      </c>
      <c r="CO720">
        <v>1</v>
      </c>
      <c r="CP720">
        <v>0</v>
      </c>
      <c r="CQ720">
        <v>0</v>
      </c>
      <c r="CR720">
        <v>0</v>
      </c>
      <c r="CS720">
        <v>2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3</v>
      </c>
      <c r="DF720">
        <v>1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1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1</v>
      </c>
      <c r="EJ720">
        <v>3</v>
      </c>
      <c r="EK720">
        <v>1</v>
      </c>
      <c r="EL720">
        <v>2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0</v>
      </c>
      <c r="EU720">
        <v>0</v>
      </c>
      <c r="EV720">
        <v>0</v>
      </c>
      <c r="EW720">
        <v>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0</v>
      </c>
      <c r="FE720">
        <v>0</v>
      </c>
      <c r="FF720">
        <v>0</v>
      </c>
      <c r="FG720">
        <v>0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0</v>
      </c>
      <c r="FN720">
        <v>0</v>
      </c>
      <c r="FO720">
        <v>3</v>
      </c>
      <c r="FP720">
        <v>2</v>
      </c>
      <c r="FQ720">
        <v>0</v>
      </c>
      <c r="FR720">
        <v>0</v>
      </c>
      <c r="FS720">
        <v>0</v>
      </c>
      <c r="FT720">
        <v>0</v>
      </c>
      <c r="FU720">
        <v>0</v>
      </c>
      <c r="FV720">
        <v>0</v>
      </c>
      <c r="FW720">
        <v>0</v>
      </c>
      <c r="FX720">
        <v>2</v>
      </c>
      <c r="FY720">
        <v>0</v>
      </c>
      <c r="FZ720">
        <v>0</v>
      </c>
      <c r="GA720">
        <v>0</v>
      </c>
      <c r="GB720">
        <v>0</v>
      </c>
      <c r="GC720">
        <v>0</v>
      </c>
      <c r="GD720">
        <v>0</v>
      </c>
      <c r="GE720">
        <v>0</v>
      </c>
      <c r="GF720">
        <v>0</v>
      </c>
      <c r="GG720">
        <v>0</v>
      </c>
      <c r="GH720">
        <v>0</v>
      </c>
      <c r="GI720">
        <v>0</v>
      </c>
      <c r="GJ720">
        <v>0</v>
      </c>
      <c r="GK720">
        <v>0</v>
      </c>
      <c r="GL720">
        <v>0</v>
      </c>
      <c r="GM720">
        <v>0</v>
      </c>
      <c r="GN720">
        <v>0</v>
      </c>
      <c r="GO720">
        <v>0</v>
      </c>
      <c r="GP720">
        <v>0</v>
      </c>
      <c r="GQ720">
        <v>0</v>
      </c>
      <c r="GR720">
        <v>0</v>
      </c>
      <c r="GS720">
        <v>0</v>
      </c>
      <c r="GT720">
        <v>0</v>
      </c>
      <c r="GU720">
        <v>2</v>
      </c>
      <c r="GV720">
        <v>10</v>
      </c>
      <c r="GW720">
        <v>3</v>
      </c>
      <c r="GX720">
        <v>0</v>
      </c>
      <c r="GY720">
        <v>1</v>
      </c>
      <c r="GZ720">
        <v>0</v>
      </c>
      <c r="HA720">
        <v>0</v>
      </c>
      <c r="HB720">
        <v>0</v>
      </c>
      <c r="HC720">
        <v>0</v>
      </c>
      <c r="HD720">
        <v>0</v>
      </c>
      <c r="HE720">
        <v>1</v>
      </c>
      <c r="HF720">
        <v>0</v>
      </c>
      <c r="HG720">
        <v>0</v>
      </c>
      <c r="HH720">
        <v>1</v>
      </c>
      <c r="HI720">
        <v>0</v>
      </c>
      <c r="HJ720">
        <v>0</v>
      </c>
      <c r="HK720">
        <v>0</v>
      </c>
      <c r="HL720">
        <v>0</v>
      </c>
      <c r="HM720">
        <v>0</v>
      </c>
      <c r="HN720">
        <v>0</v>
      </c>
      <c r="HO720">
        <v>0</v>
      </c>
      <c r="HP720">
        <v>0</v>
      </c>
      <c r="HQ720">
        <v>2</v>
      </c>
      <c r="HR720">
        <v>0</v>
      </c>
      <c r="HS720">
        <v>0</v>
      </c>
      <c r="HT720">
        <v>1</v>
      </c>
      <c r="HU720">
        <v>0</v>
      </c>
      <c r="HV720">
        <v>0</v>
      </c>
      <c r="HW720">
        <v>1</v>
      </c>
      <c r="HX720">
        <v>10</v>
      </c>
      <c r="HY720">
        <v>5</v>
      </c>
      <c r="HZ720">
        <v>2</v>
      </c>
      <c r="IA720">
        <v>0</v>
      </c>
      <c r="IB720">
        <v>0</v>
      </c>
      <c r="IC720">
        <v>0</v>
      </c>
      <c r="ID720">
        <v>0</v>
      </c>
      <c r="IE720">
        <v>0</v>
      </c>
      <c r="IF720">
        <v>0</v>
      </c>
      <c r="IG720">
        <v>0</v>
      </c>
      <c r="IH720">
        <v>0</v>
      </c>
      <c r="II720">
        <v>0</v>
      </c>
      <c r="IJ720">
        <v>0</v>
      </c>
      <c r="IK720">
        <v>0</v>
      </c>
      <c r="IL720">
        <v>0</v>
      </c>
      <c r="IM720">
        <v>0</v>
      </c>
      <c r="IN720">
        <v>0</v>
      </c>
      <c r="IO720">
        <v>2</v>
      </c>
      <c r="IP720">
        <v>0</v>
      </c>
      <c r="IQ720">
        <v>0</v>
      </c>
      <c r="IR720">
        <v>0</v>
      </c>
      <c r="IS720">
        <v>0</v>
      </c>
      <c r="IT720">
        <v>0</v>
      </c>
      <c r="IU720">
        <v>0</v>
      </c>
      <c r="IV720">
        <v>0</v>
      </c>
      <c r="IW720">
        <v>0</v>
      </c>
      <c r="IX720">
        <v>0</v>
      </c>
      <c r="IY720">
        <v>0</v>
      </c>
      <c r="IZ720">
        <v>0</v>
      </c>
      <c r="JA720">
        <v>0</v>
      </c>
      <c r="JB720">
        <v>0</v>
      </c>
      <c r="JC720">
        <v>1</v>
      </c>
      <c r="JD720">
        <v>5</v>
      </c>
      <c r="JE720">
        <v>0</v>
      </c>
      <c r="JF720">
        <v>0</v>
      </c>
      <c r="JG720">
        <v>0</v>
      </c>
      <c r="JH720">
        <v>0</v>
      </c>
      <c r="JI720">
        <v>0</v>
      </c>
      <c r="JJ720">
        <v>0</v>
      </c>
      <c r="JK720">
        <v>0</v>
      </c>
      <c r="JL720">
        <v>0</v>
      </c>
      <c r="JM720">
        <v>0</v>
      </c>
      <c r="JN720">
        <v>0</v>
      </c>
      <c r="JO720">
        <v>0</v>
      </c>
      <c r="JP720">
        <v>0</v>
      </c>
      <c r="JQ720">
        <v>0</v>
      </c>
      <c r="JR720">
        <v>0</v>
      </c>
      <c r="JS720">
        <v>0</v>
      </c>
      <c r="JT720">
        <v>0</v>
      </c>
      <c r="JU720">
        <v>0</v>
      </c>
      <c r="JV720">
        <v>0</v>
      </c>
      <c r="JW720">
        <v>0</v>
      </c>
      <c r="JX720">
        <v>0</v>
      </c>
      <c r="JY720">
        <v>0</v>
      </c>
      <c r="JZ720">
        <v>1</v>
      </c>
      <c r="KA720">
        <v>0</v>
      </c>
      <c r="KB720">
        <v>1</v>
      </c>
      <c r="KC720">
        <v>0</v>
      </c>
      <c r="KD720">
        <v>0</v>
      </c>
      <c r="KE720">
        <v>0</v>
      </c>
      <c r="KF720">
        <v>0</v>
      </c>
      <c r="KG720">
        <v>0</v>
      </c>
      <c r="KH720">
        <v>0</v>
      </c>
      <c r="KI720">
        <v>0</v>
      </c>
      <c r="KJ720">
        <v>0</v>
      </c>
      <c r="KK720">
        <v>0</v>
      </c>
      <c r="KL720">
        <v>0</v>
      </c>
      <c r="KM720">
        <v>0</v>
      </c>
      <c r="KN720">
        <v>0</v>
      </c>
      <c r="KO720">
        <v>0</v>
      </c>
      <c r="KP720">
        <v>0</v>
      </c>
      <c r="KQ720">
        <v>1</v>
      </c>
      <c r="KR720">
        <v>0</v>
      </c>
      <c r="KS720">
        <v>0</v>
      </c>
      <c r="KT720">
        <v>0</v>
      </c>
      <c r="KU720">
        <v>0</v>
      </c>
      <c r="KV720">
        <v>0</v>
      </c>
      <c r="KW720">
        <v>0</v>
      </c>
      <c r="KX720">
        <v>0</v>
      </c>
      <c r="KY720">
        <v>0</v>
      </c>
      <c r="KZ720">
        <v>0</v>
      </c>
      <c r="LA720">
        <v>0</v>
      </c>
      <c r="LB720">
        <v>0</v>
      </c>
      <c r="LC720">
        <v>0</v>
      </c>
      <c r="LD720">
        <v>0</v>
      </c>
      <c r="LE720">
        <v>0</v>
      </c>
      <c r="LF720">
        <v>0</v>
      </c>
      <c r="LG720">
        <v>0</v>
      </c>
      <c r="LH720">
        <v>0</v>
      </c>
      <c r="LI720">
        <v>0</v>
      </c>
      <c r="LJ720">
        <v>0</v>
      </c>
      <c r="LK720">
        <v>0</v>
      </c>
      <c r="LL720">
        <v>0</v>
      </c>
      <c r="LM720">
        <v>0</v>
      </c>
    </row>
    <row r="721" spans="1:325">
      <c r="A721" t="s">
        <v>510</v>
      </c>
      <c r="B721" t="s">
        <v>507</v>
      </c>
      <c r="C721" t="str">
        <f>"181803"</f>
        <v>181803</v>
      </c>
      <c r="D721" t="s">
        <v>509</v>
      </c>
      <c r="E721">
        <v>7</v>
      </c>
      <c r="F721">
        <v>316</v>
      </c>
      <c r="G721">
        <v>250</v>
      </c>
      <c r="H721">
        <v>120</v>
      </c>
      <c r="I721">
        <v>130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130</v>
      </c>
      <c r="T721">
        <v>0</v>
      </c>
      <c r="U721">
        <v>0</v>
      </c>
      <c r="V721">
        <v>130</v>
      </c>
      <c r="W721">
        <v>3</v>
      </c>
      <c r="X721">
        <v>3</v>
      </c>
      <c r="Y721">
        <v>0</v>
      </c>
      <c r="Z721">
        <v>0</v>
      </c>
      <c r="AA721">
        <v>127</v>
      </c>
      <c r="AB721">
        <v>96</v>
      </c>
      <c r="AC721">
        <v>4</v>
      </c>
      <c r="AD721">
        <v>2</v>
      </c>
      <c r="AE721">
        <v>19</v>
      </c>
      <c r="AF721">
        <v>0</v>
      </c>
      <c r="AG721">
        <v>2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3</v>
      </c>
      <c r="AN721">
        <v>0</v>
      </c>
      <c r="AO721">
        <v>0</v>
      </c>
      <c r="AP721">
        <v>1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65</v>
      </c>
      <c r="BG721">
        <v>96</v>
      </c>
      <c r="BH721">
        <v>8</v>
      </c>
      <c r="BI721">
        <v>1</v>
      </c>
      <c r="BJ721">
        <v>0</v>
      </c>
      <c r="BK721">
        <v>0</v>
      </c>
      <c r="BL721">
        <v>2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4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1</v>
      </c>
      <c r="CM721">
        <v>8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5</v>
      </c>
      <c r="DG721">
        <v>2</v>
      </c>
      <c r="DH721">
        <v>0</v>
      </c>
      <c r="DI721">
        <v>2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1</v>
      </c>
      <c r="EF721">
        <v>0</v>
      </c>
      <c r="EG721">
        <v>0</v>
      </c>
      <c r="EH721">
        <v>0</v>
      </c>
      <c r="EI721">
        <v>5</v>
      </c>
      <c r="EJ721">
        <v>7</v>
      </c>
      <c r="EK721">
        <v>0</v>
      </c>
      <c r="EL721">
        <v>5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2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0</v>
      </c>
      <c r="FK721">
        <v>0</v>
      </c>
      <c r="FL721">
        <v>0</v>
      </c>
      <c r="FM721">
        <v>0</v>
      </c>
      <c r="FN721">
        <v>0</v>
      </c>
      <c r="FO721">
        <v>7</v>
      </c>
      <c r="FP721">
        <v>1</v>
      </c>
      <c r="FQ721">
        <v>1</v>
      </c>
      <c r="FR721">
        <v>0</v>
      </c>
      <c r="FS721">
        <v>0</v>
      </c>
      <c r="FT721">
        <v>0</v>
      </c>
      <c r="FU721">
        <v>0</v>
      </c>
      <c r="FV721">
        <v>0</v>
      </c>
      <c r="FW721">
        <v>0</v>
      </c>
      <c r="FX721">
        <v>0</v>
      </c>
      <c r="FY721">
        <v>0</v>
      </c>
      <c r="FZ721">
        <v>0</v>
      </c>
      <c r="GA721">
        <v>0</v>
      </c>
      <c r="GB721">
        <v>0</v>
      </c>
      <c r="GC721">
        <v>0</v>
      </c>
      <c r="GD721">
        <v>0</v>
      </c>
      <c r="GE721">
        <v>0</v>
      </c>
      <c r="GF721">
        <v>0</v>
      </c>
      <c r="GG721">
        <v>0</v>
      </c>
      <c r="GH721">
        <v>0</v>
      </c>
      <c r="GI721">
        <v>0</v>
      </c>
      <c r="GJ721">
        <v>0</v>
      </c>
      <c r="GK721">
        <v>0</v>
      </c>
      <c r="GL721">
        <v>0</v>
      </c>
      <c r="GM721">
        <v>0</v>
      </c>
      <c r="GN721">
        <v>0</v>
      </c>
      <c r="GO721">
        <v>0</v>
      </c>
      <c r="GP721">
        <v>0</v>
      </c>
      <c r="GQ721">
        <v>0</v>
      </c>
      <c r="GR721">
        <v>0</v>
      </c>
      <c r="GS721">
        <v>0</v>
      </c>
      <c r="GT721">
        <v>0</v>
      </c>
      <c r="GU721">
        <v>1</v>
      </c>
      <c r="GV721">
        <v>7</v>
      </c>
      <c r="GW721">
        <v>1</v>
      </c>
      <c r="GX721">
        <v>0</v>
      </c>
      <c r="GY721">
        <v>2</v>
      </c>
      <c r="GZ721">
        <v>0</v>
      </c>
      <c r="HA721">
        <v>0</v>
      </c>
      <c r="HB721">
        <v>0</v>
      </c>
      <c r="HC721">
        <v>0</v>
      </c>
      <c r="HD721">
        <v>1</v>
      </c>
      <c r="HE721">
        <v>0</v>
      </c>
      <c r="HF721">
        <v>0</v>
      </c>
      <c r="HG721">
        <v>0</v>
      </c>
      <c r="HH721">
        <v>0</v>
      </c>
      <c r="HI721">
        <v>0</v>
      </c>
      <c r="HJ721">
        <v>0</v>
      </c>
      <c r="HK721">
        <v>0</v>
      </c>
      <c r="HL721">
        <v>0</v>
      </c>
      <c r="HM721">
        <v>0</v>
      </c>
      <c r="HN721">
        <v>0</v>
      </c>
      <c r="HO721">
        <v>0</v>
      </c>
      <c r="HP721">
        <v>0</v>
      </c>
      <c r="HQ721">
        <v>0</v>
      </c>
      <c r="HR721">
        <v>0</v>
      </c>
      <c r="HS721">
        <v>0</v>
      </c>
      <c r="HT721">
        <v>0</v>
      </c>
      <c r="HU721">
        <v>0</v>
      </c>
      <c r="HV721">
        <v>0</v>
      </c>
      <c r="HW721">
        <v>3</v>
      </c>
      <c r="HX721">
        <v>7</v>
      </c>
      <c r="HY721">
        <v>2</v>
      </c>
      <c r="HZ721">
        <v>1</v>
      </c>
      <c r="IA721">
        <v>0</v>
      </c>
      <c r="IB721">
        <v>0</v>
      </c>
      <c r="IC721">
        <v>0</v>
      </c>
      <c r="ID721">
        <v>0</v>
      </c>
      <c r="IE721">
        <v>0</v>
      </c>
      <c r="IF721">
        <v>0</v>
      </c>
      <c r="IG721">
        <v>0</v>
      </c>
      <c r="IH721">
        <v>0</v>
      </c>
      <c r="II721">
        <v>0</v>
      </c>
      <c r="IJ721">
        <v>0</v>
      </c>
      <c r="IK721">
        <v>0</v>
      </c>
      <c r="IL721">
        <v>0</v>
      </c>
      <c r="IM721">
        <v>0</v>
      </c>
      <c r="IN721">
        <v>0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0</v>
      </c>
      <c r="IY721">
        <v>0</v>
      </c>
      <c r="IZ721">
        <v>0</v>
      </c>
      <c r="JA721">
        <v>0</v>
      </c>
      <c r="JB721">
        <v>0</v>
      </c>
      <c r="JC721">
        <v>1</v>
      </c>
      <c r="JD721">
        <v>2</v>
      </c>
      <c r="JE721">
        <v>0</v>
      </c>
      <c r="JF721">
        <v>0</v>
      </c>
      <c r="JG721">
        <v>0</v>
      </c>
      <c r="JH721">
        <v>0</v>
      </c>
      <c r="JI721">
        <v>0</v>
      </c>
      <c r="JJ721">
        <v>0</v>
      </c>
      <c r="JK721">
        <v>0</v>
      </c>
      <c r="JL721">
        <v>0</v>
      </c>
      <c r="JM721">
        <v>0</v>
      </c>
      <c r="JN721">
        <v>0</v>
      </c>
      <c r="JO721">
        <v>0</v>
      </c>
      <c r="JP721">
        <v>0</v>
      </c>
      <c r="JQ721">
        <v>0</v>
      </c>
      <c r="JR721">
        <v>0</v>
      </c>
      <c r="JS721">
        <v>0</v>
      </c>
      <c r="JT721">
        <v>0</v>
      </c>
      <c r="JU721">
        <v>0</v>
      </c>
      <c r="JV721">
        <v>0</v>
      </c>
      <c r="JW721">
        <v>0</v>
      </c>
      <c r="JX721">
        <v>0</v>
      </c>
      <c r="JY721">
        <v>0</v>
      </c>
      <c r="JZ721">
        <v>0</v>
      </c>
      <c r="KA721">
        <v>0</v>
      </c>
      <c r="KB721">
        <v>0</v>
      </c>
      <c r="KC721">
        <v>0</v>
      </c>
      <c r="KD721">
        <v>0</v>
      </c>
      <c r="KE721">
        <v>0</v>
      </c>
      <c r="KF721">
        <v>0</v>
      </c>
      <c r="KG721">
        <v>0</v>
      </c>
      <c r="KH721">
        <v>0</v>
      </c>
      <c r="KI721">
        <v>0</v>
      </c>
      <c r="KJ721">
        <v>0</v>
      </c>
      <c r="KK721">
        <v>0</v>
      </c>
      <c r="KL721">
        <v>0</v>
      </c>
      <c r="KM721">
        <v>0</v>
      </c>
      <c r="KN721">
        <v>0</v>
      </c>
      <c r="KO721">
        <v>0</v>
      </c>
      <c r="KP721">
        <v>0</v>
      </c>
      <c r="KQ721">
        <v>0</v>
      </c>
      <c r="KR721">
        <v>1</v>
      </c>
      <c r="KS721">
        <v>0</v>
      </c>
      <c r="KT721">
        <v>0</v>
      </c>
      <c r="KU721">
        <v>0</v>
      </c>
      <c r="KV721">
        <v>0</v>
      </c>
      <c r="KW721">
        <v>0</v>
      </c>
      <c r="KX721">
        <v>0</v>
      </c>
      <c r="KY721">
        <v>0</v>
      </c>
      <c r="KZ721">
        <v>0</v>
      </c>
      <c r="LA721">
        <v>0</v>
      </c>
      <c r="LB721">
        <v>0</v>
      </c>
      <c r="LC721">
        <v>0</v>
      </c>
      <c r="LD721">
        <v>0</v>
      </c>
      <c r="LE721">
        <v>0</v>
      </c>
      <c r="LF721">
        <v>0</v>
      </c>
      <c r="LG721">
        <v>0</v>
      </c>
      <c r="LH721">
        <v>0</v>
      </c>
      <c r="LI721">
        <v>0</v>
      </c>
      <c r="LJ721">
        <v>0</v>
      </c>
      <c r="LK721">
        <v>0</v>
      </c>
      <c r="LL721">
        <v>1</v>
      </c>
      <c r="LM721">
        <v>1</v>
      </c>
    </row>
    <row r="722" spans="1:325">
      <c r="A722" t="s">
        <v>508</v>
      </c>
      <c r="B722" t="s">
        <v>507</v>
      </c>
      <c r="C722" t="str">
        <f>"181803"</f>
        <v>181803</v>
      </c>
      <c r="D722" t="s">
        <v>506</v>
      </c>
      <c r="E722">
        <v>8</v>
      </c>
      <c r="F722">
        <v>1081</v>
      </c>
      <c r="G722">
        <v>830</v>
      </c>
      <c r="H722">
        <v>315</v>
      </c>
      <c r="I722">
        <v>515</v>
      </c>
      <c r="J722">
        <v>0</v>
      </c>
      <c r="K722">
        <v>1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515</v>
      </c>
      <c r="T722">
        <v>0</v>
      </c>
      <c r="U722">
        <v>0</v>
      </c>
      <c r="V722">
        <v>515</v>
      </c>
      <c r="W722">
        <v>14</v>
      </c>
      <c r="X722">
        <v>8</v>
      </c>
      <c r="Y722">
        <v>5</v>
      </c>
      <c r="Z722">
        <v>0</v>
      </c>
      <c r="AA722">
        <v>501</v>
      </c>
      <c r="AB722">
        <v>337</v>
      </c>
      <c r="AC722">
        <v>33</v>
      </c>
      <c r="AD722">
        <v>4</v>
      </c>
      <c r="AE722">
        <v>63</v>
      </c>
      <c r="AF722">
        <v>5</v>
      </c>
      <c r="AG722">
        <v>2</v>
      </c>
      <c r="AH722">
        <v>5</v>
      </c>
      <c r="AI722">
        <v>1</v>
      </c>
      <c r="AJ722">
        <v>2</v>
      </c>
      <c r="AK722">
        <v>2</v>
      </c>
      <c r="AL722">
        <v>1</v>
      </c>
      <c r="AM722">
        <v>2</v>
      </c>
      <c r="AN722">
        <v>1</v>
      </c>
      <c r="AO722">
        <v>1</v>
      </c>
      <c r="AP722">
        <v>5</v>
      </c>
      <c r="AQ722">
        <v>0</v>
      </c>
      <c r="AR722">
        <v>1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3</v>
      </c>
      <c r="BA722">
        <v>3</v>
      </c>
      <c r="BB722">
        <v>0</v>
      </c>
      <c r="BC722">
        <v>1</v>
      </c>
      <c r="BD722">
        <v>0</v>
      </c>
      <c r="BE722">
        <v>5</v>
      </c>
      <c r="BF722">
        <v>197</v>
      </c>
      <c r="BG722">
        <v>337</v>
      </c>
      <c r="BH722">
        <v>36</v>
      </c>
      <c r="BI722">
        <v>5</v>
      </c>
      <c r="BJ722">
        <v>7</v>
      </c>
      <c r="BK722">
        <v>18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2</v>
      </c>
      <c r="BS722">
        <v>1</v>
      </c>
      <c r="BT722">
        <v>0</v>
      </c>
      <c r="BU722">
        <v>1</v>
      </c>
      <c r="BV722">
        <v>0</v>
      </c>
      <c r="BW722">
        <v>0</v>
      </c>
      <c r="BX722">
        <v>0</v>
      </c>
      <c r="BY722">
        <v>0</v>
      </c>
      <c r="BZ722">
        <v>1</v>
      </c>
      <c r="CA722">
        <v>1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36</v>
      </c>
      <c r="CN722">
        <v>7</v>
      </c>
      <c r="CO722">
        <v>4</v>
      </c>
      <c r="CP722">
        <v>0</v>
      </c>
      <c r="CQ722">
        <v>0</v>
      </c>
      <c r="CR722">
        <v>0</v>
      </c>
      <c r="CS722">
        <v>0</v>
      </c>
      <c r="CT722">
        <v>1</v>
      </c>
      <c r="CU722">
        <v>1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1</v>
      </c>
      <c r="DD722">
        <v>0</v>
      </c>
      <c r="DE722">
        <v>7</v>
      </c>
      <c r="DF722">
        <v>31</v>
      </c>
      <c r="DG722">
        <v>11</v>
      </c>
      <c r="DH722">
        <v>1</v>
      </c>
      <c r="DI722">
        <v>6</v>
      </c>
      <c r="DJ722">
        <v>2</v>
      </c>
      <c r="DK722">
        <v>1</v>
      </c>
      <c r="DL722">
        <v>1</v>
      </c>
      <c r="DM722">
        <v>2</v>
      </c>
      <c r="DN722">
        <v>1</v>
      </c>
      <c r="DO722">
        <v>0</v>
      </c>
      <c r="DP722">
        <v>0</v>
      </c>
      <c r="DQ722">
        <v>1</v>
      </c>
      <c r="DR722">
        <v>0</v>
      </c>
      <c r="DS722">
        <v>0</v>
      </c>
      <c r="DT722">
        <v>0</v>
      </c>
      <c r="DU722">
        <v>0</v>
      </c>
      <c r="DV722">
        <v>4</v>
      </c>
      <c r="DW722">
        <v>0</v>
      </c>
      <c r="DX722">
        <v>0</v>
      </c>
      <c r="DY722">
        <v>0</v>
      </c>
      <c r="DZ722">
        <v>1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31</v>
      </c>
      <c r="EJ722">
        <v>34</v>
      </c>
      <c r="EK722">
        <v>1</v>
      </c>
      <c r="EL722">
        <v>31</v>
      </c>
      <c r="EM722">
        <v>0</v>
      </c>
      <c r="EN722">
        <v>0</v>
      </c>
      <c r="EO722">
        <v>0</v>
      </c>
      <c r="EP722">
        <v>0</v>
      </c>
      <c r="EQ722">
        <v>1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1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34</v>
      </c>
      <c r="FP722">
        <v>6</v>
      </c>
      <c r="FQ722">
        <v>1</v>
      </c>
      <c r="FR722">
        <v>0</v>
      </c>
      <c r="FS722">
        <v>0</v>
      </c>
      <c r="FT722">
        <v>0</v>
      </c>
      <c r="FU722">
        <v>1</v>
      </c>
      <c r="FV722">
        <v>0</v>
      </c>
      <c r="FW722">
        <v>0</v>
      </c>
      <c r="FX722">
        <v>4</v>
      </c>
      <c r="FY722">
        <v>0</v>
      </c>
      <c r="FZ722">
        <v>0</v>
      </c>
      <c r="GA722">
        <v>0</v>
      </c>
      <c r="GB722">
        <v>0</v>
      </c>
      <c r="GC722">
        <v>0</v>
      </c>
      <c r="GD722">
        <v>0</v>
      </c>
      <c r="GE722">
        <v>0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0</v>
      </c>
      <c r="GM722">
        <v>0</v>
      </c>
      <c r="GN722">
        <v>0</v>
      </c>
      <c r="GO722">
        <v>0</v>
      </c>
      <c r="GP722">
        <v>0</v>
      </c>
      <c r="GQ722">
        <v>0</v>
      </c>
      <c r="GR722">
        <v>0</v>
      </c>
      <c r="GS722">
        <v>0</v>
      </c>
      <c r="GT722">
        <v>0</v>
      </c>
      <c r="GU722">
        <v>6</v>
      </c>
      <c r="GV722">
        <v>47</v>
      </c>
      <c r="GW722">
        <v>3</v>
      </c>
      <c r="GX722">
        <v>8</v>
      </c>
      <c r="GY722">
        <v>1</v>
      </c>
      <c r="GZ722">
        <v>0</v>
      </c>
      <c r="HA722">
        <v>5</v>
      </c>
      <c r="HB722">
        <v>0</v>
      </c>
      <c r="HC722">
        <v>7</v>
      </c>
      <c r="HD722">
        <v>0</v>
      </c>
      <c r="HE722">
        <v>0</v>
      </c>
      <c r="HF722">
        <v>0</v>
      </c>
      <c r="HG722">
        <v>0</v>
      </c>
      <c r="HH722">
        <v>1</v>
      </c>
      <c r="HI722">
        <v>0</v>
      </c>
      <c r="HJ722">
        <v>1</v>
      </c>
      <c r="HK722">
        <v>0</v>
      </c>
      <c r="HL722">
        <v>0</v>
      </c>
      <c r="HM722">
        <v>0</v>
      </c>
      <c r="HN722">
        <v>0</v>
      </c>
      <c r="HO722">
        <v>0</v>
      </c>
      <c r="HP722">
        <v>0</v>
      </c>
      <c r="HQ722">
        <v>0</v>
      </c>
      <c r="HR722">
        <v>0</v>
      </c>
      <c r="HS722">
        <v>0</v>
      </c>
      <c r="HT722">
        <v>0</v>
      </c>
      <c r="HU722">
        <v>2</v>
      </c>
      <c r="HV722">
        <v>0</v>
      </c>
      <c r="HW722">
        <v>19</v>
      </c>
      <c r="HX722">
        <v>47</v>
      </c>
      <c r="HY722">
        <v>3</v>
      </c>
      <c r="HZ722">
        <v>1</v>
      </c>
      <c r="IA722">
        <v>0</v>
      </c>
      <c r="IB722">
        <v>0</v>
      </c>
      <c r="IC722">
        <v>0</v>
      </c>
      <c r="ID722">
        <v>2</v>
      </c>
      <c r="IE722">
        <v>0</v>
      </c>
      <c r="IF722">
        <v>0</v>
      </c>
      <c r="IG722">
        <v>0</v>
      </c>
      <c r="IH722">
        <v>0</v>
      </c>
      <c r="II722">
        <v>0</v>
      </c>
      <c r="IJ722">
        <v>0</v>
      </c>
      <c r="IK722">
        <v>0</v>
      </c>
      <c r="IL722">
        <v>0</v>
      </c>
      <c r="IM722">
        <v>0</v>
      </c>
      <c r="IN722">
        <v>0</v>
      </c>
      <c r="IO722">
        <v>0</v>
      </c>
      <c r="IP722">
        <v>0</v>
      </c>
      <c r="IQ722">
        <v>0</v>
      </c>
      <c r="IR722">
        <v>0</v>
      </c>
      <c r="IS722">
        <v>0</v>
      </c>
      <c r="IT722">
        <v>0</v>
      </c>
      <c r="IU722">
        <v>0</v>
      </c>
      <c r="IV722">
        <v>0</v>
      </c>
      <c r="IW722">
        <v>0</v>
      </c>
      <c r="IX722">
        <v>0</v>
      </c>
      <c r="IY722">
        <v>0</v>
      </c>
      <c r="IZ722">
        <v>0</v>
      </c>
      <c r="JA722">
        <v>0</v>
      </c>
      <c r="JB722">
        <v>0</v>
      </c>
      <c r="JC722">
        <v>0</v>
      </c>
      <c r="JD722">
        <v>3</v>
      </c>
      <c r="JE722">
        <v>0</v>
      </c>
      <c r="JF722">
        <v>0</v>
      </c>
      <c r="JG722">
        <v>0</v>
      </c>
      <c r="JH722">
        <v>0</v>
      </c>
      <c r="JI722">
        <v>0</v>
      </c>
      <c r="JJ722">
        <v>0</v>
      </c>
      <c r="JK722">
        <v>0</v>
      </c>
      <c r="JL722">
        <v>0</v>
      </c>
      <c r="JM722">
        <v>0</v>
      </c>
      <c r="JN722">
        <v>0</v>
      </c>
      <c r="JO722">
        <v>0</v>
      </c>
      <c r="JP722">
        <v>0</v>
      </c>
      <c r="JQ722">
        <v>0</v>
      </c>
      <c r="JR722">
        <v>0</v>
      </c>
      <c r="JS722">
        <v>0</v>
      </c>
      <c r="JT722">
        <v>0</v>
      </c>
      <c r="JU722">
        <v>0</v>
      </c>
      <c r="JV722">
        <v>0</v>
      </c>
      <c r="JW722">
        <v>0</v>
      </c>
      <c r="JX722">
        <v>0</v>
      </c>
      <c r="JY722">
        <v>0</v>
      </c>
      <c r="JZ722">
        <v>0</v>
      </c>
      <c r="KA722">
        <v>0</v>
      </c>
      <c r="KB722">
        <v>0</v>
      </c>
      <c r="KC722">
        <v>0</v>
      </c>
      <c r="KD722">
        <v>0</v>
      </c>
      <c r="KE722">
        <v>0</v>
      </c>
      <c r="KF722">
        <v>0</v>
      </c>
      <c r="KG722">
        <v>0</v>
      </c>
      <c r="KH722">
        <v>0</v>
      </c>
      <c r="KI722">
        <v>0</v>
      </c>
      <c r="KJ722">
        <v>0</v>
      </c>
      <c r="KK722">
        <v>0</v>
      </c>
      <c r="KL722">
        <v>0</v>
      </c>
      <c r="KM722">
        <v>0</v>
      </c>
      <c r="KN722">
        <v>0</v>
      </c>
      <c r="KO722">
        <v>0</v>
      </c>
      <c r="KP722">
        <v>0</v>
      </c>
      <c r="KQ722">
        <v>0</v>
      </c>
      <c r="KR722">
        <v>0</v>
      </c>
      <c r="KS722">
        <v>0</v>
      </c>
      <c r="KT722">
        <v>0</v>
      </c>
      <c r="KU722">
        <v>0</v>
      </c>
      <c r="KV722">
        <v>0</v>
      </c>
      <c r="KW722">
        <v>0</v>
      </c>
      <c r="KX722">
        <v>0</v>
      </c>
      <c r="KY722">
        <v>0</v>
      </c>
      <c r="KZ722">
        <v>0</v>
      </c>
      <c r="LA722">
        <v>0</v>
      </c>
      <c r="LB722">
        <v>0</v>
      </c>
      <c r="LC722">
        <v>0</v>
      </c>
      <c r="LD722">
        <v>0</v>
      </c>
      <c r="LE722">
        <v>0</v>
      </c>
      <c r="LF722">
        <v>0</v>
      </c>
      <c r="LG722">
        <v>0</v>
      </c>
      <c r="LH722">
        <v>0</v>
      </c>
      <c r="LI722">
        <v>0</v>
      </c>
      <c r="LJ722">
        <v>0</v>
      </c>
      <c r="LK722">
        <v>0</v>
      </c>
      <c r="LL722">
        <v>0</v>
      </c>
      <c r="LM722">
        <v>0</v>
      </c>
    </row>
    <row r="723" spans="1:325">
      <c r="A723" t="s">
        <v>505</v>
      </c>
      <c r="B723" t="s">
        <v>497</v>
      </c>
      <c r="C723" t="str">
        <f>"181804"</f>
        <v>181804</v>
      </c>
      <c r="D723" t="s">
        <v>504</v>
      </c>
      <c r="E723">
        <v>1</v>
      </c>
      <c r="F723">
        <v>1403</v>
      </c>
      <c r="G723">
        <v>1060</v>
      </c>
      <c r="H723">
        <v>476</v>
      </c>
      <c r="I723">
        <v>584</v>
      </c>
      <c r="J723">
        <v>1</v>
      </c>
      <c r="K723">
        <v>4</v>
      </c>
      <c r="L723">
        <v>6</v>
      </c>
      <c r="M723">
        <v>6</v>
      </c>
      <c r="N723">
        <v>0</v>
      </c>
      <c r="O723">
        <v>0</v>
      </c>
      <c r="P723">
        <v>0</v>
      </c>
      <c r="Q723">
        <v>0</v>
      </c>
      <c r="R723">
        <v>6</v>
      </c>
      <c r="S723">
        <v>590</v>
      </c>
      <c r="T723">
        <v>6</v>
      </c>
      <c r="U723">
        <v>0</v>
      </c>
      <c r="V723">
        <v>590</v>
      </c>
      <c r="W723">
        <v>27</v>
      </c>
      <c r="X723">
        <v>21</v>
      </c>
      <c r="Y723">
        <v>6</v>
      </c>
      <c r="Z723">
        <v>0</v>
      </c>
      <c r="AA723">
        <v>563</v>
      </c>
      <c r="AB723">
        <v>293</v>
      </c>
      <c r="AC723">
        <v>26</v>
      </c>
      <c r="AD723">
        <v>4</v>
      </c>
      <c r="AE723">
        <v>31</v>
      </c>
      <c r="AF723">
        <v>2</v>
      </c>
      <c r="AG723">
        <v>3</v>
      </c>
      <c r="AH723">
        <v>1</v>
      </c>
      <c r="AI723">
        <v>0</v>
      </c>
      <c r="AJ723">
        <v>0</v>
      </c>
      <c r="AK723">
        <v>1</v>
      </c>
      <c r="AL723">
        <v>0</v>
      </c>
      <c r="AM723">
        <v>2</v>
      </c>
      <c r="AN723">
        <v>2</v>
      </c>
      <c r="AO723">
        <v>2</v>
      </c>
      <c r="AP723">
        <v>2</v>
      </c>
      <c r="AQ723">
        <v>1</v>
      </c>
      <c r="AR723">
        <v>0</v>
      </c>
      <c r="AS723">
        <v>0</v>
      </c>
      <c r="AT723">
        <v>0</v>
      </c>
      <c r="AU723">
        <v>0</v>
      </c>
      <c r="AV723">
        <v>1</v>
      </c>
      <c r="AW723">
        <v>0</v>
      </c>
      <c r="AX723">
        <v>1</v>
      </c>
      <c r="AY723">
        <v>0</v>
      </c>
      <c r="AZ723">
        <v>0</v>
      </c>
      <c r="BA723">
        <v>0</v>
      </c>
      <c r="BB723">
        <v>116</v>
      </c>
      <c r="BC723">
        <v>0</v>
      </c>
      <c r="BD723">
        <v>1</v>
      </c>
      <c r="BE723">
        <v>0</v>
      </c>
      <c r="BF723">
        <v>97</v>
      </c>
      <c r="BG723">
        <v>293</v>
      </c>
      <c r="BH723">
        <v>75</v>
      </c>
      <c r="BI723">
        <v>26</v>
      </c>
      <c r="BJ723">
        <v>0</v>
      </c>
      <c r="BK723">
        <v>1</v>
      </c>
      <c r="BL723">
        <v>33</v>
      </c>
      <c r="BM723">
        <v>1</v>
      </c>
      <c r="BN723">
        <v>2</v>
      </c>
      <c r="BO723">
        <v>0</v>
      </c>
      <c r="BP723">
        <v>0</v>
      </c>
      <c r="BQ723">
        <v>3</v>
      </c>
      <c r="BR723">
        <v>3</v>
      </c>
      <c r="BS723">
        <v>0</v>
      </c>
      <c r="BT723">
        <v>0</v>
      </c>
      <c r="BU723">
        <v>0</v>
      </c>
      <c r="BV723">
        <v>0</v>
      </c>
      <c r="BW723">
        <v>1</v>
      </c>
      <c r="BX723">
        <v>1</v>
      </c>
      <c r="BY723">
        <v>0</v>
      </c>
      <c r="BZ723">
        <v>0</v>
      </c>
      <c r="CA723">
        <v>1</v>
      </c>
      <c r="CB723">
        <v>0</v>
      </c>
      <c r="CC723">
        <v>0</v>
      </c>
      <c r="CD723">
        <v>3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75</v>
      </c>
      <c r="CN723">
        <v>17</v>
      </c>
      <c r="CO723">
        <v>9</v>
      </c>
      <c r="CP723">
        <v>3</v>
      </c>
      <c r="CQ723">
        <v>0</v>
      </c>
      <c r="CR723">
        <v>2</v>
      </c>
      <c r="CS723">
        <v>1</v>
      </c>
      <c r="CT723">
        <v>0</v>
      </c>
      <c r="CU723">
        <v>2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17</v>
      </c>
      <c r="DF723">
        <v>46</v>
      </c>
      <c r="DG723">
        <v>20</v>
      </c>
      <c r="DH723">
        <v>0</v>
      </c>
      <c r="DI723">
        <v>9</v>
      </c>
      <c r="DJ723">
        <v>2</v>
      </c>
      <c r="DK723">
        <v>0</v>
      </c>
      <c r="DL723">
        <v>1</v>
      </c>
      <c r="DM723">
        <v>0</v>
      </c>
      <c r="DN723">
        <v>0</v>
      </c>
      <c r="DO723">
        <v>0</v>
      </c>
      <c r="DP723">
        <v>1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6</v>
      </c>
      <c r="DW723">
        <v>0</v>
      </c>
      <c r="DX723">
        <v>0</v>
      </c>
      <c r="DY723">
        <v>0</v>
      </c>
      <c r="DZ723">
        <v>2</v>
      </c>
      <c r="EA723">
        <v>0</v>
      </c>
      <c r="EB723">
        <v>0</v>
      </c>
      <c r="EC723">
        <v>0</v>
      </c>
      <c r="ED723">
        <v>1</v>
      </c>
      <c r="EE723">
        <v>0</v>
      </c>
      <c r="EF723">
        <v>0</v>
      </c>
      <c r="EG723">
        <v>1</v>
      </c>
      <c r="EH723">
        <v>3</v>
      </c>
      <c r="EI723">
        <v>46</v>
      </c>
      <c r="EJ723">
        <v>36</v>
      </c>
      <c r="EK723">
        <v>1</v>
      </c>
      <c r="EL723">
        <v>32</v>
      </c>
      <c r="EM723">
        <v>1</v>
      </c>
      <c r="EN723">
        <v>0</v>
      </c>
      <c r="EO723">
        <v>0</v>
      </c>
      <c r="EP723">
        <v>0</v>
      </c>
      <c r="EQ723">
        <v>1</v>
      </c>
      <c r="ER723">
        <v>0</v>
      </c>
      <c r="ES723">
        <v>0</v>
      </c>
      <c r="ET723">
        <v>0</v>
      </c>
      <c r="EU723">
        <v>0</v>
      </c>
      <c r="EV723">
        <v>0</v>
      </c>
      <c r="EW723">
        <v>0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0</v>
      </c>
      <c r="FG723">
        <v>0</v>
      </c>
      <c r="FH723">
        <v>0</v>
      </c>
      <c r="FI723">
        <v>0</v>
      </c>
      <c r="FJ723">
        <v>0</v>
      </c>
      <c r="FK723">
        <v>0</v>
      </c>
      <c r="FL723">
        <v>1</v>
      </c>
      <c r="FM723">
        <v>0</v>
      </c>
      <c r="FN723">
        <v>0</v>
      </c>
      <c r="FO723">
        <v>36</v>
      </c>
      <c r="FP723">
        <v>34</v>
      </c>
      <c r="FQ723">
        <v>19</v>
      </c>
      <c r="FR723">
        <v>0</v>
      </c>
      <c r="FS723">
        <v>1</v>
      </c>
      <c r="FT723">
        <v>0</v>
      </c>
      <c r="FU723">
        <v>1</v>
      </c>
      <c r="FV723">
        <v>1</v>
      </c>
      <c r="FW723">
        <v>0</v>
      </c>
      <c r="FX723">
        <v>6</v>
      </c>
      <c r="FY723">
        <v>0</v>
      </c>
      <c r="FZ723">
        <v>0</v>
      </c>
      <c r="GA723">
        <v>0</v>
      </c>
      <c r="GB723">
        <v>2</v>
      </c>
      <c r="GC723">
        <v>0</v>
      </c>
      <c r="GD723">
        <v>0</v>
      </c>
      <c r="GE723">
        <v>0</v>
      </c>
      <c r="GF723">
        <v>1</v>
      </c>
      <c r="GG723">
        <v>0</v>
      </c>
      <c r="GH723">
        <v>0</v>
      </c>
      <c r="GI723">
        <v>0</v>
      </c>
      <c r="GJ723">
        <v>0</v>
      </c>
      <c r="GK723">
        <v>0</v>
      </c>
      <c r="GL723">
        <v>0</v>
      </c>
      <c r="GM723">
        <v>0</v>
      </c>
      <c r="GN723">
        <v>0</v>
      </c>
      <c r="GO723">
        <v>0</v>
      </c>
      <c r="GP723">
        <v>3</v>
      </c>
      <c r="GQ723">
        <v>0</v>
      </c>
      <c r="GR723">
        <v>0</v>
      </c>
      <c r="GS723">
        <v>0</v>
      </c>
      <c r="GT723">
        <v>0</v>
      </c>
      <c r="GU723">
        <v>34</v>
      </c>
      <c r="GV723">
        <v>48</v>
      </c>
      <c r="GW723">
        <v>16</v>
      </c>
      <c r="GX723">
        <v>5</v>
      </c>
      <c r="GY723">
        <v>4</v>
      </c>
      <c r="GZ723">
        <v>0</v>
      </c>
      <c r="HA723">
        <v>2</v>
      </c>
      <c r="HB723">
        <v>0</v>
      </c>
      <c r="HC723">
        <v>1</v>
      </c>
      <c r="HD723">
        <v>0</v>
      </c>
      <c r="HE723">
        <v>1</v>
      </c>
      <c r="HF723">
        <v>1</v>
      </c>
      <c r="HG723">
        <v>0</v>
      </c>
      <c r="HH723">
        <v>0</v>
      </c>
      <c r="HI723">
        <v>0</v>
      </c>
      <c r="HJ723">
        <v>0</v>
      </c>
      <c r="HK723">
        <v>1</v>
      </c>
      <c r="HL723">
        <v>0</v>
      </c>
      <c r="HM723">
        <v>1</v>
      </c>
      <c r="HN723">
        <v>0</v>
      </c>
      <c r="HO723">
        <v>0</v>
      </c>
      <c r="HP723">
        <v>1</v>
      </c>
      <c r="HQ723">
        <v>2</v>
      </c>
      <c r="HR723">
        <v>0</v>
      </c>
      <c r="HS723">
        <v>1</v>
      </c>
      <c r="HT723">
        <v>2</v>
      </c>
      <c r="HU723">
        <v>0</v>
      </c>
      <c r="HV723">
        <v>0</v>
      </c>
      <c r="HW723">
        <v>10</v>
      </c>
      <c r="HX723">
        <v>48</v>
      </c>
      <c r="HY723">
        <v>10</v>
      </c>
      <c r="HZ723">
        <v>8</v>
      </c>
      <c r="IA723">
        <v>1</v>
      </c>
      <c r="IB723">
        <v>0</v>
      </c>
      <c r="IC723">
        <v>0</v>
      </c>
      <c r="ID723">
        <v>0</v>
      </c>
      <c r="IE723">
        <v>0</v>
      </c>
      <c r="IF723">
        <v>0</v>
      </c>
      <c r="IG723">
        <v>0</v>
      </c>
      <c r="IH723">
        <v>0</v>
      </c>
      <c r="II723">
        <v>0</v>
      </c>
      <c r="IJ723">
        <v>0</v>
      </c>
      <c r="IK723">
        <v>0</v>
      </c>
      <c r="IL723">
        <v>0</v>
      </c>
      <c r="IM723">
        <v>0</v>
      </c>
      <c r="IN723">
        <v>0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0</v>
      </c>
      <c r="IV723">
        <v>0</v>
      </c>
      <c r="IW723">
        <v>0</v>
      </c>
      <c r="IX723">
        <v>0</v>
      </c>
      <c r="IY723">
        <v>0</v>
      </c>
      <c r="IZ723">
        <v>0</v>
      </c>
      <c r="JA723">
        <v>0</v>
      </c>
      <c r="JB723">
        <v>0</v>
      </c>
      <c r="JC723">
        <v>1</v>
      </c>
      <c r="JD723">
        <v>10</v>
      </c>
      <c r="JE723">
        <v>3</v>
      </c>
      <c r="JF723">
        <v>1</v>
      </c>
      <c r="JG723">
        <v>1</v>
      </c>
      <c r="JH723">
        <v>0</v>
      </c>
      <c r="JI723">
        <v>0</v>
      </c>
      <c r="JJ723">
        <v>0</v>
      </c>
      <c r="JK723">
        <v>0</v>
      </c>
      <c r="JL723">
        <v>0</v>
      </c>
      <c r="JM723">
        <v>0</v>
      </c>
      <c r="JN723">
        <v>1</v>
      </c>
      <c r="JO723">
        <v>0</v>
      </c>
      <c r="JP723">
        <v>0</v>
      </c>
      <c r="JQ723">
        <v>0</v>
      </c>
      <c r="JR723">
        <v>0</v>
      </c>
      <c r="JS723">
        <v>0</v>
      </c>
      <c r="JT723">
        <v>0</v>
      </c>
      <c r="JU723">
        <v>0</v>
      </c>
      <c r="JV723">
        <v>0</v>
      </c>
      <c r="JW723">
        <v>0</v>
      </c>
      <c r="JX723">
        <v>0</v>
      </c>
      <c r="JY723">
        <v>3</v>
      </c>
      <c r="JZ723">
        <v>1</v>
      </c>
      <c r="KA723">
        <v>0</v>
      </c>
      <c r="KB723">
        <v>0</v>
      </c>
      <c r="KC723">
        <v>0</v>
      </c>
      <c r="KD723">
        <v>0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0</v>
      </c>
      <c r="KL723">
        <v>0</v>
      </c>
      <c r="KM723">
        <v>0</v>
      </c>
      <c r="KN723">
        <v>0</v>
      </c>
      <c r="KO723">
        <v>0</v>
      </c>
      <c r="KP723">
        <v>1</v>
      </c>
      <c r="KQ723">
        <v>1</v>
      </c>
      <c r="KR723">
        <v>0</v>
      </c>
      <c r="KS723">
        <v>0</v>
      </c>
      <c r="KT723">
        <v>0</v>
      </c>
      <c r="KU723">
        <v>0</v>
      </c>
      <c r="KV723">
        <v>0</v>
      </c>
      <c r="KW723">
        <v>0</v>
      </c>
      <c r="KX723">
        <v>0</v>
      </c>
      <c r="KY723">
        <v>0</v>
      </c>
      <c r="KZ723">
        <v>0</v>
      </c>
      <c r="LA723">
        <v>0</v>
      </c>
      <c r="LB723">
        <v>0</v>
      </c>
      <c r="LC723">
        <v>0</v>
      </c>
      <c r="LD723">
        <v>0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</row>
    <row r="724" spans="1:325">
      <c r="A724" t="s">
        <v>503</v>
      </c>
      <c r="B724" t="s">
        <v>497</v>
      </c>
      <c r="C724" t="str">
        <f>"181804"</f>
        <v>181804</v>
      </c>
      <c r="D724" t="s">
        <v>41</v>
      </c>
      <c r="E724">
        <v>2</v>
      </c>
      <c r="F724">
        <v>1125</v>
      </c>
      <c r="G724">
        <v>870</v>
      </c>
      <c r="H724">
        <v>386</v>
      </c>
      <c r="I724">
        <v>484</v>
      </c>
      <c r="J724">
        <v>0</v>
      </c>
      <c r="K724">
        <v>4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484</v>
      </c>
      <c r="T724">
        <v>0</v>
      </c>
      <c r="U724">
        <v>0</v>
      </c>
      <c r="V724">
        <v>484</v>
      </c>
      <c r="W724">
        <v>25</v>
      </c>
      <c r="X724">
        <v>17</v>
      </c>
      <c r="Y724">
        <v>8</v>
      </c>
      <c r="Z724">
        <v>0</v>
      </c>
      <c r="AA724">
        <v>459</v>
      </c>
      <c r="AB724">
        <v>294</v>
      </c>
      <c r="AC724">
        <v>15</v>
      </c>
      <c r="AD724">
        <v>6</v>
      </c>
      <c r="AE724">
        <v>74</v>
      </c>
      <c r="AF724">
        <v>1</v>
      </c>
      <c r="AG724">
        <v>6</v>
      </c>
      <c r="AH724">
        <v>1</v>
      </c>
      <c r="AI724">
        <v>1</v>
      </c>
      <c r="AJ724">
        <v>5</v>
      </c>
      <c r="AK724">
        <v>1</v>
      </c>
      <c r="AL724">
        <v>3</v>
      </c>
      <c r="AM724">
        <v>5</v>
      </c>
      <c r="AN724">
        <v>0</v>
      </c>
      <c r="AO724">
        <v>0</v>
      </c>
      <c r="AP724">
        <v>1</v>
      </c>
      <c r="AQ724">
        <v>1</v>
      </c>
      <c r="AR724">
        <v>0</v>
      </c>
      <c r="AS724">
        <v>2</v>
      </c>
      <c r="AT724">
        <v>0</v>
      </c>
      <c r="AU724">
        <v>7</v>
      </c>
      <c r="AV724">
        <v>0</v>
      </c>
      <c r="AW724">
        <v>0</v>
      </c>
      <c r="AX724">
        <v>1</v>
      </c>
      <c r="AY724">
        <v>0</v>
      </c>
      <c r="AZ724">
        <v>1</v>
      </c>
      <c r="BA724">
        <v>1</v>
      </c>
      <c r="BB724">
        <v>67</v>
      </c>
      <c r="BC724">
        <v>0</v>
      </c>
      <c r="BD724">
        <v>0</v>
      </c>
      <c r="BE724">
        <v>0</v>
      </c>
      <c r="BF724">
        <v>95</v>
      </c>
      <c r="BG724">
        <v>294</v>
      </c>
      <c r="BH724">
        <v>53</v>
      </c>
      <c r="BI724">
        <v>3</v>
      </c>
      <c r="BJ724">
        <v>2</v>
      </c>
      <c r="BK724">
        <v>1</v>
      </c>
      <c r="BL724">
        <v>25</v>
      </c>
      <c r="BM724">
        <v>0</v>
      </c>
      <c r="BN724">
        <v>1</v>
      </c>
      <c r="BO724">
        <v>0</v>
      </c>
      <c r="BP724">
        <v>2</v>
      </c>
      <c r="BQ724">
        <v>0</v>
      </c>
      <c r="BR724">
        <v>2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1</v>
      </c>
      <c r="BZ724">
        <v>0</v>
      </c>
      <c r="CA724">
        <v>0</v>
      </c>
      <c r="CB724">
        <v>0</v>
      </c>
      <c r="CC724">
        <v>0</v>
      </c>
      <c r="CD724">
        <v>15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1</v>
      </c>
      <c r="CM724">
        <v>53</v>
      </c>
      <c r="CN724">
        <v>9</v>
      </c>
      <c r="CO724">
        <v>3</v>
      </c>
      <c r="CP724">
        <v>1</v>
      </c>
      <c r="CQ724">
        <v>1</v>
      </c>
      <c r="CR724">
        <v>0</v>
      </c>
      <c r="CS724">
        <v>0</v>
      </c>
      <c r="CT724">
        <v>1</v>
      </c>
      <c r="CU724">
        <v>1</v>
      </c>
      <c r="CV724">
        <v>0</v>
      </c>
      <c r="CW724">
        <v>0</v>
      </c>
      <c r="CX724">
        <v>1</v>
      </c>
      <c r="CY724">
        <v>0</v>
      </c>
      <c r="CZ724">
        <v>0</v>
      </c>
      <c r="DA724">
        <v>1</v>
      </c>
      <c r="DB724">
        <v>0</v>
      </c>
      <c r="DC724">
        <v>0</v>
      </c>
      <c r="DD724">
        <v>0</v>
      </c>
      <c r="DE724">
        <v>9</v>
      </c>
      <c r="DF724">
        <v>15</v>
      </c>
      <c r="DG724">
        <v>5</v>
      </c>
      <c r="DH724">
        <v>0</v>
      </c>
      <c r="DI724">
        <v>5</v>
      </c>
      <c r="DJ724">
        <v>0</v>
      </c>
      <c r="DK724">
        <v>0</v>
      </c>
      <c r="DL724">
        <v>1</v>
      </c>
      <c r="DM724">
        <v>0</v>
      </c>
      <c r="DN724">
        <v>0</v>
      </c>
      <c r="DO724">
        <v>1</v>
      </c>
      <c r="DP724">
        <v>0</v>
      </c>
      <c r="DQ724">
        <v>0</v>
      </c>
      <c r="DR724">
        <v>0</v>
      </c>
      <c r="DS724">
        <v>2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1</v>
      </c>
      <c r="EH724">
        <v>0</v>
      </c>
      <c r="EI724">
        <v>15</v>
      </c>
      <c r="EJ724">
        <v>37</v>
      </c>
      <c r="EK724">
        <v>17</v>
      </c>
      <c r="EL724">
        <v>19</v>
      </c>
      <c r="EM724">
        <v>0</v>
      </c>
      <c r="EN724">
        <v>0</v>
      </c>
      <c r="EO724">
        <v>0</v>
      </c>
      <c r="EP724">
        <v>1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0</v>
      </c>
      <c r="EW724">
        <v>0</v>
      </c>
      <c r="EX724">
        <v>0</v>
      </c>
      <c r="EY724">
        <v>0</v>
      </c>
      <c r="EZ724">
        <v>0</v>
      </c>
      <c r="FA724">
        <v>0</v>
      </c>
      <c r="FB724">
        <v>0</v>
      </c>
      <c r="FC724">
        <v>0</v>
      </c>
      <c r="FD724">
        <v>0</v>
      </c>
      <c r="FE724">
        <v>0</v>
      </c>
      <c r="FF724">
        <v>0</v>
      </c>
      <c r="FG724">
        <v>0</v>
      </c>
      <c r="FH724">
        <v>0</v>
      </c>
      <c r="FI724">
        <v>0</v>
      </c>
      <c r="FJ724">
        <v>0</v>
      </c>
      <c r="FK724">
        <v>0</v>
      </c>
      <c r="FL724">
        <v>0</v>
      </c>
      <c r="FM724">
        <v>0</v>
      </c>
      <c r="FN724">
        <v>0</v>
      </c>
      <c r="FO724">
        <v>37</v>
      </c>
      <c r="FP724">
        <v>12</v>
      </c>
      <c r="FQ724">
        <v>5</v>
      </c>
      <c r="FR724">
        <v>0</v>
      </c>
      <c r="FS724">
        <v>0</v>
      </c>
      <c r="FT724">
        <v>0</v>
      </c>
      <c r="FU724">
        <v>3</v>
      </c>
      <c r="FV724">
        <v>1</v>
      </c>
      <c r="FW724">
        <v>0</v>
      </c>
      <c r="FX724">
        <v>1</v>
      </c>
      <c r="FY724">
        <v>0</v>
      </c>
      <c r="FZ724">
        <v>0</v>
      </c>
      <c r="GA724">
        <v>0</v>
      </c>
      <c r="GB724">
        <v>0</v>
      </c>
      <c r="GC724">
        <v>0</v>
      </c>
      <c r="GD724">
        <v>0</v>
      </c>
      <c r="GE724">
        <v>0</v>
      </c>
      <c r="GF724">
        <v>0</v>
      </c>
      <c r="GG724">
        <v>0</v>
      </c>
      <c r="GH724">
        <v>0</v>
      </c>
      <c r="GI724">
        <v>0</v>
      </c>
      <c r="GJ724">
        <v>0</v>
      </c>
      <c r="GK724">
        <v>0</v>
      </c>
      <c r="GL724">
        <v>0</v>
      </c>
      <c r="GM724">
        <v>0</v>
      </c>
      <c r="GN724">
        <v>0</v>
      </c>
      <c r="GO724">
        <v>2</v>
      </c>
      <c r="GP724">
        <v>0</v>
      </c>
      <c r="GQ724">
        <v>0</v>
      </c>
      <c r="GR724">
        <v>0</v>
      </c>
      <c r="GS724">
        <v>0</v>
      </c>
      <c r="GT724">
        <v>0</v>
      </c>
      <c r="GU724">
        <v>12</v>
      </c>
      <c r="GV724">
        <v>34</v>
      </c>
      <c r="GW724">
        <v>6</v>
      </c>
      <c r="GX724">
        <v>6</v>
      </c>
      <c r="GY724">
        <v>0</v>
      </c>
      <c r="GZ724">
        <v>2</v>
      </c>
      <c r="HA724">
        <v>2</v>
      </c>
      <c r="HB724">
        <v>1</v>
      </c>
      <c r="HC724">
        <v>0</v>
      </c>
      <c r="HD724">
        <v>0</v>
      </c>
      <c r="HE724">
        <v>2</v>
      </c>
      <c r="HF724">
        <v>0</v>
      </c>
      <c r="HG724">
        <v>0</v>
      </c>
      <c r="HH724">
        <v>1</v>
      </c>
      <c r="HI724">
        <v>0</v>
      </c>
      <c r="HJ724">
        <v>0</v>
      </c>
      <c r="HK724">
        <v>0</v>
      </c>
      <c r="HL724">
        <v>0</v>
      </c>
      <c r="HM724">
        <v>0</v>
      </c>
      <c r="HN724">
        <v>0</v>
      </c>
      <c r="HO724">
        <v>0</v>
      </c>
      <c r="HP724">
        <v>0</v>
      </c>
      <c r="HQ724">
        <v>3</v>
      </c>
      <c r="HR724">
        <v>0</v>
      </c>
      <c r="HS724">
        <v>1</v>
      </c>
      <c r="HT724">
        <v>1</v>
      </c>
      <c r="HU724">
        <v>1</v>
      </c>
      <c r="HV724">
        <v>0</v>
      </c>
      <c r="HW724">
        <v>8</v>
      </c>
      <c r="HX724">
        <v>34</v>
      </c>
      <c r="HY724">
        <v>4</v>
      </c>
      <c r="HZ724">
        <v>1</v>
      </c>
      <c r="IA724">
        <v>0</v>
      </c>
      <c r="IB724">
        <v>0</v>
      </c>
      <c r="IC724">
        <v>0</v>
      </c>
      <c r="ID724">
        <v>3</v>
      </c>
      <c r="IE724">
        <v>0</v>
      </c>
      <c r="IF724">
        <v>0</v>
      </c>
      <c r="IG724">
        <v>0</v>
      </c>
      <c r="IH724">
        <v>0</v>
      </c>
      <c r="II724">
        <v>0</v>
      </c>
      <c r="IJ724">
        <v>0</v>
      </c>
      <c r="IK724">
        <v>0</v>
      </c>
      <c r="IL724">
        <v>0</v>
      </c>
      <c r="IM724">
        <v>0</v>
      </c>
      <c r="IN724">
        <v>0</v>
      </c>
      <c r="IO724">
        <v>0</v>
      </c>
      <c r="IP724">
        <v>0</v>
      </c>
      <c r="IQ724">
        <v>0</v>
      </c>
      <c r="IR724">
        <v>0</v>
      </c>
      <c r="IS724">
        <v>0</v>
      </c>
      <c r="IT724">
        <v>0</v>
      </c>
      <c r="IU724">
        <v>0</v>
      </c>
      <c r="IV724">
        <v>0</v>
      </c>
      <c r="IW724">
        <v>0</v>
      </c>
      <c r="IX724">
        <v>0</v>
      </c>
      <c r="IY724">
        <v>0</v>
      </c>
      <c r="IZ724">
        <v>0</v>
      </c>
      <c r="JA724">
        <v>0</v>
      </c>
      <c r="JB724">
        <v>0</v>
      </c>
      <c r="JC724">
        <v>0</v>
      </c>
      <c r="JD724">
        <v>4</v>
      </c>
      <c r="JE724">
        <v>1</v>
      </c>
      <c r="JF724">
        <v>1</v>
      </c>
      <c r="JG724">
        <v>0</v>
      </c>
      <c r="JH724">
        <v>0</v>
      </c>
      <c r="JI724">
        <v>0</v>
      </c>
      <c r="JJ724">
        <v>0</v>
      </c>
      <c r="JK724">
        <v>0</v>
      </c>
      <c r="JL724">
        <v>0</v>
      </c>
      <c r="JM724">
        <v>0</v>
      </c>
      <c r="JN724">
        <v>0</v>
      </c>
      <c r="JO724">
        <v>0</v>
      </c>
      <c r="JP724">
        <v>0</v>
      </c>
      <c r="JQ724">
        <v>0</v>
      </c>
      <c r="JR724">
        <v>0</v>
      </c>
      <c r="JS724">
        <v>0</v>
      </c>
      <c r="JT724">
        <v>0</v>
      </c>
      <c r="JU724">
        <v>0</v>
      </c>
      <c r="JV724">
        <v>0</v>
      </c>
      <c r="JW724">
        <v>0</v>
      </c>
      <c r="JX724">
        <v>0</v>
      </c>
      <c r="JY724">
        <v>1</v>
      </c>
      <c r="JZ724">
        <v>0</v>
      </c>
      <c r="KA724">
        <v>0</v>
      </c>
      <c r="KB724">
        <v>0</v>
      </c>
      <c r="KC724">
        <v>0</v>
      </c>
      <c r="KD724">
        <v>0</v>
      </c>
      <c r="KE724">
        <v>0</v>
      </c>
      <c r="KF724">
        <v>0</v>
      </c>
      <c r="KG724">
        <v>0</v>
      </c>
      <c r="KH724">
        <v>0</v>
      </c>
      <c r="KI724">
        <v>0</v>
      </c>
      <c r="KJ724">
        <v>0</v>
      </c>
      <c r="KK724">
        <v>0</v>
      </c>
      <c r="KL724">
        <v>0</v>
      </c>
      <c r="KM724">
        <v>0</v>
      </c>
      <c r="KN724">
        <v>0</v>
      </c>
      <c r="KO724">
        <v>0</v>
      </c>
      <c r="KP724">
        <v>0</v>
      </c>
      <c r="KQ724">
        <v>0</v>
      </c>
      <c r="KR724">
        <v>0</v>
      </c>
      <c r="KS724">
        <v>0</v>
      </c>
      <c r="KT724">
        <v>0</v>
      </c>
      <c r="KU724">
        <v>0</v>
      </c>
      <c r="KV724">
        <v>0</v>
      </c>
      <c r="KW724">
        <v>0</v>
      </c>
      <c r="KX724">
        <v>0</v>
      </c>
      <c r="KY724">
        <v>0</v>
      </c>
      <c r="KZ724">
        <v>0</v>
      </c>
      <c r="LA724">
        <v>0</v>
      </c>
      <c r="LB724">
        <v>0</v>
      </c>
      <c r="LC724">
        <v>0</v>
      </c>
      <c r="LD724">
        <v>0</v>
      </c>
      <c r="LE724">
        <v>0</v>
      </c>
      <c r="LF724">
        <v>0</v>
      </c>
      <c r="LG724">
        <v>0</v>
      </c>
      <c r="LH724">
        <v>0</v>
      </c>
      <c r="LI724">
        <v>0</v>
      </c>
      <c r="LJ724">
        <v>0</v>
      </c>
      <c r="LK724">
        <v>0</v>
      </c>
      <c r="LL724">
        <v>0</v>
      </c>
      <c r="LM724">
        <v>0</v>
      </c>
    </row>
    <row r="725" spans="1:325">
      <c r="A725" t="s">
        <v>502</v>
      </c>
      <c r="B725" t="s">
        <v>497</v>
      </c>
      <c r="C725" t="str">
        <f>"181804"</f>
        <v>181804</v>
      </c>
      <c r="D725" t="s">
        <v>501</v>
      </c>
      <c r="E725">
        <v>3</v>
      </c>
      <c r="F725">
        <v>1137</v>
      </c>
      <c r="G725">
        <v>870</v>
      </c>
      <c r="H725">
        <v>416</v>
      </c>
      <c r="I725">
        <v>454</v>
      </c>
      <c r="J725">
        <v>0</v>
      </c>
      <c r="K725">
        <v>1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454</v>
      </c>
      <c r="T725">
        <v>0</v>
      </c>
      <c r="U725">
        <v>0</v>
      </c>
      <c r="V725">
        <v>454</v>
      </c>
      <c r="W725">
        <v>28</v>
      </c>
      <c r="X725">
        <v>19</v>
      </c>
      <c r="Y725">
        <v>9</v>
      </c>
      <c r="Z725">
        <v>0</v>
      </c>
      <c r="AA725">
        <v>426</v>
      </c>
      <c r="AB725">
        <v>277</v>
      </c>
      <c r="AC725">
        <v>10</v>
      </c>
      <c r="AD725">
        <v>5</v>
      </c>
      <c r="AE725">
        <v>78</v>
      </c>
      <c r="AF725">
        <v>5</v>
      </c>
      <c r="AG725">
        <v>6</v>
      </c>
      <c r="AH725">
        <v>0</v>
      </c>
      <c r="AI725">
        <v>0</v>
      </c>
      <c r="AJ725">
        <v>0</v>
      </c>
      <c r="AK725">
        <v>0</v>
      </c>
      <c r="AL725">
        <v>1</v>
      </c>
      <c r="AM725">
        <v>14</v>
      </c>
      <c r="AN725">
        <v>1</v>
      </c>
      <c r="AO725">
        <v>1</v>
      </c>
      <c r="AP725">
        <v>0</v>
      </c>
      <c r="AQ725">
        <v>0</v>
      </c>
      <c r="AR725">
        <v>0</v>
      </c>
      <c r="AS725">
        <v>1</v>
      </c>
      <c r="AT725">
        <v>0</v>
      </c>
      <c r="AU725">
        <v>0</v>
      </c>
      <c r="AV725">
        <v>1</v>
      </c>
      <c r="AW725">
        <v>2</v>
      </c>
      <c r="AX725">
        <v>0</v>
      </c>
      <c r="AY725">
        <v>1</v>
      </c>
      <c r="AZ725">
        <v>0</v>
      </c>
      <c r="BA725">
        <v>0</v>
      </c>
      <c r="BB725">
        <v>45</v>
      </c>
      <c r="BC725">
        <v>0</v>
      </c>
      <c r="BD725">
        <v>0</v>
      </c>
      <c r="BE725">
        <v>2</v>
      </c>
      <c r="BF725">
        <v>104</v>
      </c>
      <c r="BG725">
        <v>277</v>
      </c>
      <c r="BH725">
        <v>37</v>
      </c>
      <c r="BI725">
        <v>6</v>
      </c>
      <c r="BJ725">
        <v>2</v>
      </c>
      <c r="BK725">
        <v>0</v>
      </c>
      <c r="BL725">
        <v>18</v>
      </c>
      <c r="BM725">
        <v>0</v>
      </c>
      <c r="BN725">
        <v>0</v>
      </c>
      <c r="BO725">
        <v>1</v>
      </c>
      <c r="BP725">
        <v>0</v>
      </c>
      <c r="BQ725">
        <v>1</v>
      </c>
      <c r="BR725">
        <v>2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6</v>
      </c>
      <c r="CE725">
        <v>1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37</v>
      </c>
      <c r="CN725">
        <v>8</v>
      </c>
      <c r="CO725">
        <v>2</v>
      </c>
      <c r="CP725">
        <v>2</v>
      </c>
      <c r="CQ725">
        <v>1</v>
      </c>
      <c r="CR725">
        <v>0</v>
      </c>
      <c r="CS725">
        <v>0</v>
      </c>
      <c r="CT725">
        <v>2</v>
      </c>
      <c r="CU725">
        <v>1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8</v>
      </c>
      <c r="DF725">
        <v>12</v>
      </c>
      <c r="DG725">
        <v>6</v>
      </c>
      <c r="DH725">
        <v>0</v>
      </c>
      <c r="DI725">
        <v>2</v>
      </c>
      <c r="DJ725">
        <v>2</v>
      </c>
      <c r="DK725">
        <v>0</v>
      </c>
      <c r="DL725">
        <v>0</v>
      </c>
      <c r="DM725">
        <v>0</v>
      </c>
      <c r="DN725">
        <v>1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1</v>
      </c>
      <c r="EE725">
        <v>0</v>
      </c>
      <c r="EF725">
        <v>0</v>
      </c>
      <c r="EG725">
        <v>0</v>
      </c>
      <c r="EH725">
        <v>0</v>
      </c>
      <c r="EI725">
        <v>12</v>
      </c>
      <c r="EJ725">
        <v>30</v>
      </c>
      <c r="EK725">
        <v>10</v>
      </c>
      <c r="EL725">
        <v>13</v>
      </c>
      <c r="EM725">
        <v>1</v>
      </c>
      <c r="EN725">
        <v>1</v>
      </c>
      <c r="EO725">
        <v>0</v>
      </c>
      <c r="EP725">
        <v>0</v>
      </c>
      <c r="EQ725">
        <v>1</v>
      </c>
      <c r="ER725">
        <v>0</v>
      </c>
      <c r="ES725">
        <v>0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1</v>
      </c>
      <c r="EZ725">
        <v>0</v>
      </c>
      <c r="FA725">
        <v>0</v>
      </c>
      <c r="FB725">
        <v>0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1</v>
      </c>
      <c r="FJ725">
        <v>0</v>
      </c>
      <c r="FK725">
        <v>0</v>
      </c>
      <c r="FL725">
        <v>0</v>
      </c>
      <c r="FM725">
        <v>2</v>
      </c>
      <c r="FN725">
        <v>0</v>
      </c>
      <c r="FO725">
        <v>30</v>
      </c>
      <c r="FP725">
        <v>9</v>
      </c>
      <c r="FQ725">
        <v>6</v>
      </c>
      <c r="FR725">
        <v>0</v>
      </c>
      <c r="FS725">
        <v>0</v>
      </c>
      <c r="FT725">
        <v>0</v>
      </c>
      <c r="FU725">
        <v>0</v>
      </c>
      <c r="FV725">
        <v>0</v>
      </c>
      <c r="FW725">
        <v>0</v>
      </c>
      <c r="FX725">
        <v>0</v>
      </c>
      <c r="FY725">
        <v>0</v>
      </c>
      <c r="FZ725">
        <v>0</v>
      </c>
      <c r="GA725">
        <v>0</v>
      </c>
      <c r="GB725">
        <v>0</v>
      </c>
      <c r="GC725">
        <v>0</v>
      </c>
      <c r="GD725">
        <v>0</v>
      </c>
      <c r="GE725">
        <v>0</v>
      </c>
      <c r="GF725">
        <v>0</v>
      </c>
      <c r="GG725">
        <v>1</v>
      </c>
      <c r="GH725">
        <v>0</v>
      </c>
      <c r="GI725">
        <v>0</v>
      </c>
      <c r="GJ725">
        <v>0</v>
      </c>
      <c r="GK725">
        <v>0</v>
      </c>
      <c r="GL725">
        <v>0</v>
      </c>
      <c r="GM725">
        <v>0</v>
      </c>
      <c r="GN725">
        <v>0</v>
      </c>
      <c r="GO725">
        <v>0</v>
      </c>
      <c r="GP725">
        <v>1</v>
      </c>
      <c r="GQ725">
        <v>0</v>
      </c>
      <c r="GR725">
        <v>1</v>
      </c>
      <c r="GS725">
        <v>0</v>
      </c>
      <c r="GT725">
        <v>0</v>
      </c>
      <c r="GU725">
        <v>9</v>
      </c>
      <c r="GV725">
        <v>42</v>
      </c>
      <c r="GW725">
        <v>13</v>
      </c>
      <c r="GX725">
        <v>1</v>
      </c>
      <c r="GY725">
        <v>3</v>
      </c>
      <c r="GZ725">
        <v>1</v>
      </c>
      <c r="HA725">
        <v>3</v>
      </c>
      <c r="HB725">
        <v>2</v>
      </c>
      <c r="HC725">
        <v>0</v>
      </c>
      <c r="HD725">
        <v>1</v>
      </c>
      <c r="HE725">
        <v>2</v>
      </c>
      <c r="HF725">
        <v>1</v>
      </c>
      <c r="HG725">
        <v>1</v>
      </c>
      <c r="HH725">
        <v>3</v>
      </c>
      <c r="HI725">
        <v>1</v>
      </c>
      <c r="HJ725">
        <v>1</v>
      </c>
      <c r="HK725">
        <v>1</v>
      </c>
      <c r="HL725">
        <v>1</v>
      </c>
      <c r="HM725">
        <v>0</v>
      </c>
      <c r="HN725">
        <v>0</v>
      </c>
      <c r="HO725">
        <v>0</v>
      </c>
      <c r="HP725">
        <v>0</v>
      </c>
      <c r="HQ725">
        <v>5</v>
      </c>
      <c r="HR725">
        <v>0</v>
      </c>
      <c r="HS725">
        <v>0</v>
      </c>
      <c r="HT725">
        <v>0</v>
      </c>
      <c r="HU725">
        <v>0</v>
      </c>
      <c r="HV725">
        <v>1</v>
      </c>
      <c r="HW725">
        <v>1</v>
      </c>
      <c r="HX725">
        <v>42</v>
      </c>
      <c r="HY725">
        <v>9</v>
      </c>
      <c r="HZ725">
        <v>2</v>
      </c>
      <c r="IA725">
        <v>1</v>
      </c>
      <c r="IB725">
        <v>0</v>
      </c>
      <c r="IC725">
        <v>0</v>
      </c>
      <c r="ID725">
        <v>3</v>
      </c>
      <c r="IE725">
        <v>0</v>
      </c>
      <c r="IF725">
        <v>0</v>
      </c>
      <c r="IG725">
        <v>0</v>
      </c>
      <c r="IH725">
        <v>0</v>
      </c>
      <c r="II725">
        <v>0</v>
      </c>
      <c r="IJ725">
        <v>0</v>
      </c>
      <c r="IK725">
        <v>0</v>
      </c>
      <c r="IL725">
        <v>0</v>
      </c>
      <c r="IM725">
        <v>0</v>
      </c>
      <c r="IN725">
        <v>0</v>
      </c>
      <c r="IO725">
        <v>1</v>
      </c>
      <c r="IP725">
        <v>0</v>
      </c>
      <c r="IQ725">
        <v>1</v>
      </c>
      <c r="IR725">
        <v>0</v>
      </c>
      <c r="IS725">
        <v>0</v>
      </c>
      <c r="IT725">
        <v>1</v>
      </c>
      <c r="IU725">
        <v>0</v>
      </c>
      <c r="IV725">
        <v>0</v>
      </c>
      <c r="IW725">
        <v>0</v>
      </c>
      <c r="IX725">
        <v>0</v>
      </c>
      <c r="IY725">
        <v>0</v>
      </c>
      <c r="IZ725">
        <v>0</v>
      </c>
      <c r="JA725">
        <v>0</v>
      </c>
      <c r="JB725">
        <v>0</v>
      </c>
      <c r="JC725">
        <v>0</v>
      </c>
      <c r="JD725">
        <v>9</v>
      </c>
      <c r="JE725">
        <v>1</v>
      </c>
      <c r="JF725">
        <v>0</v>
      </c>
      <c r="JG725">
        <v>0</v>
      </c>
      <c r="JH725">
        <v>0</v>
      </c>
      <c r="JI725">
        <v>0</v>
      </c>
      <c r="JJ725">
        <v>0</v>
      </c>
      <c r="JK725">
        <v>0</v>
      </c>
      <c r="JL725">
        <v>0</v>
      </c>
      <c r="JM725">
        <v>0</v>
      </c>
      <c r="JN725">
        <v>0</v>
      </c>
      <c r="JO725">
        <v>0</v>
      </c>
      <c r="JP725">
        <v>0</v>
      </c>
      <c r="JQ725">
        <v>1</v>
      </c>
      <c r="JR725">
        <v>0</v>
      </c>
      <c r="JS725">
        <v>0</v>
      </c>
      <c r="JT725">
        <v>0</v>
      </c>
      <c r="JU725">
        <v>0</v>
      </c>
      <c r="JV725">
        <v>0</v>
      </c>
      <c r="JW725">
        <v>0</v>
      </c>
      <c r="JX725">
        <v>0</v>
      </c>
      <c r="JY725">
        <v>1</v>
      </c>
      <c r="JZ725">
        <v>1</v>
      </c>
      <c r="KA725">
        <v>0</v>
      </c>
      <c r="KB725">
        <v>0</v>
      </c>
      <c r="KC725">
        <v>0</v>
      </c>
      <c r="KD725">
        <v>0</v>
      </c>
      <c r="KE725">
        <v>0</v>
      </c>
      <c r="KF725">
        <v>0</v>
      </c>
      <c r="KG725">
        <v>0</v>
      </c>
      <c r="KH725">
        <v>0</v>
      </c>
      <c r="KI725">
        <v>0</v>
      </c>
      <c r="KJ725">
        <v>1</v>
      </c>
      <c r="KK725">
        <v>0</v>
      </c>
      <c r="KL725">
        <v>0</v>
      </c>
      <c r="KM725">
        <v>0</v>
      </c>
      <c r="KN725">
        <v>0</v>
      </c>
      <c r="KO725">
        <v>0</v>
      </c>
      <c r="KP725">
        <v>0</v>
      </c>
      <c r="KQ725">
        <v>1</v>
      </c>
      <c r="KR725">
        <v>0</v>
      </c>
      <c r="KS725">
        <v>0</v>
      </c>
      <c r="KT725">
        <v>0</v>
      </c>
      <c r="KU725">
        <v>0</v>
      </c>
      <c r="KV725">
        <v>0</v>
      </c>
      <c r="KW725">
        <v>0</v>
      </c>
      <c r="KX725">
        <v>0</v>
      </c>
      <c r="KY725">
        <v>0</v>
      </c>
      <c r="KZ725">
        <v>0</v>
      </c>
      <c r="LA725">
        <v>0</v>
      </c>
      <c r="LB725">
        <v>0</v>
      </c>
      <c r="LC725">
        <v>0</v>
      </c>
      <c r="LD725">
        <v>0</v>
      </c>
      <c r="LE725">
        <v>0</v>
      </c>
      <c r="LF725">
        <v>0</v>
      </c>
      <c r="LG725">
        <v>0</v>
      </c>
      <c r="LH725">
        <v>0</v>
      </c>
      <c r="LI725">
        <v>0</v>
      </c>
      <c r="LJ725">
        <v>0</v>
      </c>
      <c r="LK725">
        <v>0</v>
      </c>
      <c r="LL725">
        <v>0</v>
      </c>
      <c r="LM725">
        <v>0</v>
      </c>
    </row>
    <row r="726" spans="1:325">
      <c r="A726" t="s">
        <v>500</v>
      </c>
      <c r="B726" t="s">
        <v>497</v>
      </c>
      <c r="C726" t="str">
        <f>"181804"</f>
        <v>181804</v>
      </c>
      <c r="D726" t="s">
        <v>499</v>
      </c>
      <c r="E726">
        <v>4</v>
      </c>
      <c r="F726">
        <v>1214</v>
      </c>
      <c r="G726">
        <v>941</v>
      </c>
      <c r="H726">
        <v>396</v>
      </c>
      <c r="I726">
        <v>545</v>
      </c>
      <c r="J726">
        <v>0</v>
      </c>
      <c r="K726">
        <v>8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545</v>
      </c>
      <c r="T726">
        <v>0</v>
      </c>
      <c r="U726">
        <v>0</v>
      </c>
      <c r="V726">
        <v>545</v>
      </c>
      <c r="W726">
        <v>18</v>
      </c>
      <c r="X726">
        <v>16</v>
      </c>
      <c r="Y726">
        <v>2</v>
      </c>
      <c r="Z726">
        <v>0</v>
      </c>
      <c r="AA726">
        <v>527</v>
      </c>
      <c r="AB726">
        <v>332</v>
      </c>
      <c r="AC726">
        <v>19</v>
      </c>
      <c r="AD726">
        <v>6</v>
      </c>
      <c r="AE726">
        <v>41</v>
      </c>
      <c r="AF726">
        <v>13</v>
      </c>
      <c r="AG726">
        <v>4</v>
      </c>
      <c r="AH726">
        <v>2</v>
      </c>
      <c r="AI726">
        <v>4</v>
      </c>
      <c r="AJ726">
        <v>1</v>
      </c>
      <c r="AK726">
        <v>1</v>
      </c>
      <c r="AL726">
        <v>2</v>
      </c>
      <c r="AM726">
        <v>6</v>
      </c>
      <c r="AN726">
        <v>1</v>
      </c>
      <c r="AO726">
        <v>2</v>
      </c>
      <c r="AP726">
        <v>4</v>
      </c>
      <c r="AQ726">
        <v>1</v>
      </c>
      <c r="AR726">
        <v>0</v>
      </c>
      <c r="AS726">
        <v>0</v>
      </c>
      <c r="AT726">
        <v>0</v>
      </c>
      <c r="AU726">
        <v>1</v>
      </c>
      <c r="AV726">
        <v>1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78</v>
      </c>
      <c r="BC726">
        <v>1</v>
      </c>
      <c r="BD726">
        <v>0</v>
      </c>
      <c r="BE726">
        <v>4</v>
      </c>
      <c r="BF726">
        <v>140</v>
      </c>
      <c r="BG726">
        <v>332</v>
      </c>
      <c r="BH726">
        <v>45</v>
      </c>
      <c r="BI726">
        <v>3</v>
      </c>
      <c r="BJ726">
        <v>6</v>
      </c>
      <c r="BK726">
        <v>0</v>
      </c>
      <c r="BL726">
        <v>30</v>
      </c>
      <c r="BM726">
        <v>2</v>
      </c>
      <c r="BN726">
        <v>0</v>
      </c>
      <c r="BO726">
        <v>0</v>
      </c>
      <c r="BP726">
        <v>0</v>
      </c>
      <c r="BQ726">
        <v>1</v>
      </c>
      <c r="BR726">
        <v>1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1</v>
      </c>
      <c r="CH726">
        <v>0</v>
      </c>
      <c r="CI726">
        <v>0</v>
      </c>
      <c r="CJ726">
        <v>0</v>
      </c>
      <c r="CK726">
        <v>1</v>
      </c>
      <c r="CL726">
        <v>0</v>
      </c>
      <c r="CM726">
        <v>45</v>
      </c>
      <c r="CN726">
        <v>10</v>
      </c>
      <c r="CO726">
        <v>4</v>
      </c>
      <c r="CP726">
        <v>3</v>
      </c>
      <c r="CQ726">
        <v>0</v>
      </c>
      <c r="CR726">
        <v>0</v>
      </c>
      <c r="CS726">
        <v>0</v>
      </c>
      <c r="CT726">
        <v>1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2</v>
      </c>
      <c r="DD726">
        <v>0</v>
      </c>
      <c r="DE726">
        <v>10</v>
      </c>
      <c r="DF726">
        <v>14</v>
      </c>
      <c r="DG726">
        <v>6</v>
      </c>
      <c r="DH726">
        <v>0</v>
      </c>
      <c r="DI726">
        <v>2</v>
      </c>
      <c r="DJ726">
        <v>3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1</v>
      </c>
      <c r="DU726">
        <v>1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1</v>
      </c>
      <c r="EH726">
        <v>0</v>
      </c>
      <c r="EI726">
        <v>14</v>
      </c>
      <c r="EJ726">
        <v>38</v>
      </c>
      <c r="EK726">
        <v>1</v>
      </c>
      <c r="EL726">
        <v>31</v>
      </c>
      <c r="EM726">
        <v>0</v>
      </c>
      <c r="EN726">
        <v>0</v>
      </c>
      <c r="EO726">
        <v>0</v>
      </c>
      <c r="EP726">
        <v>1</v>
      </c>
      <c r="EQ726">
        <v>1</v>
      </c>
      <c r="ER726">
        <v>0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1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0</v>
      </c>
      <c r="FJ726">
        <v>0</v>
      </c>
      <c r="FK726">
        <v>0</v>
      </c>
      <c r="FL726">
        <v>1</v>
      </c>
      <c r="FM726">
        <v>0</v>
      </c>
      <c r="FN726">
        <v>2</v>
      </c>
      <c r="FO726">
        <v>38</v>
      </c>
      <c r="FP726">
        <v>15</v>
      </c>
      <c r="FQ726">
        <v>4</v>
      </c>
      <c r="FR726">
        <v>0</v>
      </c>
      <c r="FS726">
        <v>1</v>
      </c>
      <c r="FT726">
        <v>2</v>
      </c>
      <c r="FU726">
        <v>1</v>
      </c>
      <c r="FV726">
        <v>0</v>
      </c>
      <c r="FW726">
        <v>0</v>
      </c>
      <c r="FX726">
        <v>1</v>
      </c>
      <c r="FY726">
        <v>0</v>
      </c>
      <c r="FZ726">
        <v>0</v>
      </c>
      <c r="GA726">
        <v>0</v>
      </c>
      <c r="GB726">
        <v>0</v>
      </c>
      <c r="GC726">
        <v>0</v>
      </c>
      <c r="GD726">
        <v>0</v>
      </c>
      <c r="GE726">
        <v>0</v>
      </c>
      <c r="GF726">
        <v>0</v>
      </c>
      <c r="GG726">
        <v>0</v>
      </c>
      <c r="GH726">
        <v>0</v>
      </c>
      <c r="GI726">
        <v>0</v>
      </c>
      <c r="GJ726">
        <v>0</v>
      </c>
      <c r="GK726">
        <v>0</v>
      </c>
      <c r="GL726">
        <v>0</v>
      </c>
      <c r="GM726">
        <v>0</v>
      </c>
      <c r="GN726">
        <v>0</v>
      </c>
      <c r="GO726">
        <v>1</v>
      </c>
      <c r="GP726">
        <v>0</v>
      </c>
      <c r="GQ726">
        <v>0</v>
      </c>
      <c r="GR726">
        <v>0</v>
      </c>
      <c r="GS726">
        <v>1</v>
      </c>
      <c r="GT726">
        <v>4</v>
      </c>
      <c r="GU726">
        <v>15</v>
      </c>
      <c r="GV726">
        <v>56</v>
      </c>
      <c r="GW726">
        <v>8</v>
      </c>
      <c r="GX726">
        <v>7</v>
      </c>
      <c r="GY726">
        <v>3</v>
      </c>
      <c r="GZ726">
        <v>0</v>
      </c>
      <c r="HA726">
        <v>6</v>
      </c>
      <c r="HB726">
        <v>2</v>
      </c>
      <c r="HC726">
        <v>1</v>
      </c>
      <c r="HD726">
        <v>0</v>
      </c>
      <c r="HE726">
        <v>9</v>
      </c>
      <c r="HF726">
        <v>0</v>
      </c>
      <c r="HG726">
        <v>0</v>
      </c>
      <c r="HH726">
        <v>0</v>
      </c>
      <c r="HI726">
        <v>1</v>
      </c>
      <c r="HJ726">
        <v>1</v>
      </c>
      <c r="HK726">
        <v>1</v>
      </c>
      <c r="HL726">
        <v>0</v>
      </c>
      <c r="HM726">
        <v>0</v>
      </c>
      <c r="HN726">
        <v>0</v>
      </c>
      <c r="HO726">
        <v>0</v>
      </c>
      <c r="HP726">
        <v>0</v>
      </c>
      <c r="HQ726">
        <v>0</v>
      </c>
      <c r="HR726">
        <v>0</v>
      </c>
      <c r="HS726">
        <v>1</v>
      </c>
      <c r="HT726">
        <v>1</v>
      </c>
      <c r="HU726">
        <v>0</v>
      </c>
      <c r="HV726">
        <v>1</v>
      </c>
      <c r="HW726">
        <v>14</v>
      </c>
      <c r="HX726">
        <v>56</v>
      </c>
      <c r="HY726">
        <v>12</v>
      </c>
      <c r="HZ726">
        <v>4</v>
      </c>
      <c r="IA726">
        <v>1</v>
      </c>
      <c r="IB726">
        <v>1</v>
      </c>
      <c r="IC726">
        <v>0</v>
      </c>
      <c r="ID726">
        <v>2</v>
      </c>
      <c r="IE726">
        <v>1</v>
      </c>
      <c r="IF726">
        <v>0</v>
      </c>
      <c r="IG726">
        <v>0</v>
      </c>
      <c r="IH726">
        <v>0</v>
      </c>
      <c r="II726">
        <v>0</v>
      </c>
      <c r="IJ726">
        <v>0</v>
      </c>
      <c r="IK726">
        <v>0</v>
      </c>
      <c r="IL726">
        <v>0</v>
      </c>
      <c r="IM726">
        <v>0</v>
      </c>
      <c r="IN726">
        <v>0</v>
      </c>
      <c r="IO726">
        <v>1</v>
      </c>
      <c r="IP726">
        <v>0</v>
      </c>
      <c r="IQ726">
        <v>0</v>
      </c>
      <c r="IR726">
        <v>0</v>
      </c>
      <c r="IS726">
        <v>0</v>
      </c>
      <c r="IT726">
        <v>0</v>
      </c>
      <c r="IU726">
        <v>1</v>
      </c>
      <c r="IV726">
        <v>0</v>
      </c>
      <c r="IW726">
        <v>0</v>
      </c>
      <c r="IX726">
        <v>0</v>
      </c>
      <c r="IY726">
        <v>0</v>
      </c>
      <c r="IZ726">
        <v>0</v>
      </c>
      <c r="JA726">
        <v>0</v>
      </c>
      <c r="JB726">
        <v>1</v>
      </c>
      <c r="JC726">
        <v>0</v>
      </c>
      <c r="JD726">
        <v>12</v>
      </c>
      <c r="JE726">
        <v>1</v>
      </c>
      <c r="JF726">
        <v>0</v>
      </c>
      <c r="JG726">
        <v>0</v>
      </c>
      <c r="JH726">
        <v>1</v>
      </c>
      <c r="JI726">
        <v>0</v>
      </c>
      <c r="JJ726">
        <v>0</v>
      </c>
      <c r="JK726">
        <v>0</v>
      </c>
      <c r="JL726">
        <v>0</v>
      </c>
      <c r="JM726">
        <v>0</v>
      </c>
      <c r="JN726">
        <v>0</v>
      </c>
      <c r="JO726">
        <v>0</v>
      </c>
      <c r="JP726">
        <v>0</v>
      </c>
      <c r="JQ726">
        <v>0</v>
      </c>
      <c r="JR726">
        <v>0</v>
      </c>
      <c r="JS726">
        <v>0</v>
      </c>
      <c r="JT726">
        <v>0</v>
      </c>
      <c r="JU726">
        <v>0</v>
      </c>
      <c r="JV726">
        <v>0</v>
      </c>
      <c r="JW726">
        <v>0</v>
      </c>
      <c r="JX726">
        <v>0</v>
      </c>
      <c r="JY726">
        <v>1</v>
      </c>
      <c r="JZ726">
        <v>3</v>
      </c>
      <c r="KA726">
        <v>2</v>
      </c>
      <c r="KB726">
        <v>0</v>
      </c>
      <c r="KC726">
        <v>0</v>
      </c>
      <c r="KD726">
        <v>0</v>
      </c>
      <c r="KE726">
        <v>1</v>
      </c>
      <c r="KF726">
        <v>0</v>
      </c>
      <c r="KG726">
        <v>0</v>
      </c>
      <c r="KH726">
        <v>0</v>
      </c>
      <c r="KI726">
        <v>0</v>
      </c>
      <c r="KJ726">
        <v>0</v>
      </c>
      <c r="KK726">
        <v>0</v>
      </c>
      <c r="KL726">
        <v>0</v>
      </c>
      <c r="KM726">
        <v>0</v>
      </c>
      <c r="KN726">
        <v>0</v>
      </c>
      <c r="KO726">
        <v>0</v>
      </c>
      <c r="KP726">
        <v>0</v>
      </c>
      <c r="KQ726">
        <v>3</v>
      </c>
      <c r="KR726">
        <v>1</v>
      </c>
      <c r="KS726">
        <v>0</v>
      </c>
      <c r="KT726">
        <v>1</v>
      </c>
      <c r="KU726">
        <v>0</v>
      </c>
      <c r="KV726">
        <v>0</v>
      </c>
      <c r="KW726">
        <v>0</v>
      </c>
      <c r="KX726">
        <v>0</v>
      </c>
      <c r="KY726">
        <v>0</v>
      </c>
      <c r="KZ726">
        <v>0</v>
      </c>
      <c r="LA726">
        <v>0</v>
      </c>
      <c r="LB726">
        <v>0</v>
      </c>
      <c r="LC726">
        <v>0</v>
      </c>
      <c r="LD726">
        <v>0</v>
      </c>
      <c r="LE726">
        <v>0</v>
      </c>
      <c r="LF726">
        <v>0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1</v>
      </c>
    </row>
    <row r="727" spans="1:325">
      <c r="A727" t="s">
        <v>498</v>
      </c>
      <c r="B727" t="s">
        <v>497</v>
      </c>
      <c r="C727" t="str">
        <f>"181804"</f>
        <v>181804</v>
      </c>
      <c r="D727" t="s">
        <v>41</v>
      </c>
      <c r="E727">
        <v>5</v>
      </c>
      <c r="F727">
        <v>1070</v>
      </c>
      <c r="G727">
        <v>820</v>
      </c>
      <c r="H727">
        <v>421</v>
      </c>
      <c r="I727">
        <v>399</v>
      </c>
      <c r="J727">
        <v>0</v>
      </c>
      <c r="K727">
        <v>2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399</v>
      </c>
      <c r="T727">
        <v>0</v>
      </c>
      <c r="U727">
        <v>0</v>
      </c>
      <c r="V727">
        <v>399</v>
      </c>
      <c r="W727">
        <v>15</v>
      </c>
      <c r="X727">
        <v>11</v>
      </c>
      <c r="Y727">
        <v>4</v>
      </c>
      <c r="Z727">
        <v>0</v>
      </c>
      <c r="AA727">
        <v>384</v>
      </c>
      <c r="AB727">
        <v>247</v>
      </c>
      <c r="AC727">
        <v>18</v>
      </c>
      <c r="AD727">
        <v>2</v>
      </c>
      <c r="AE727">
        <v>79</v>
      </c>
      <c r="AF727">
        <v>3</v>
      </c>
      <c r="AG727">
        <v>1</v>
      </c>
      <c r="AH727">
        <v>1</v>
      </c>
      <c r="AI727">
        <v>1</v>
      </c>
      <c r="AJ727">
        <v>1</v>
      </c>
      <c r="AK727">
        <v>0</v>
      </c>
      <c r="AL727">
        <v>4</v>
      </c>
      <c r="AM727">
        <v>11</v>
      </c>
      <c r="AN727">
        <v>0</v>
      </c>
      <c r="AO727">
        <v>1</v>
      </c>
      <c r="AP727">
        <v>0</v>
      </c>
      <c r="AQ727">
        <v>2</v>
      </c>
      <c r="AR727">
        <v>0</v>
      </c>
      <c r="AS727">
        <v>1</v>
      </c>
      <c r="AT727">
        <v>0</v>
      </c>
      <c r="AU727">
        <v>1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27</v>
      </c>
      <c r="BC727">
        <v>0</v>
      </c>
      <c r="BD727">
        <v>0</v>
      </c>
      <c r="BE727">
        <v>2</v>
      </c>
      <c r="BF727">
        <v>92</v>
      </c>
      <c r="BG727">
        <v>247</v>
      </c>
      <c r="BH727">
        <v>25</v>
      </c>
      <c r="BI727">
        <v>3</v>
      </c>
      <c r="BJ727">
        <v>2</v>
      </c>
      <c r="BK727">
        <v>0</v>
      </c>
      <c r="BL727">
        <v>14</v>
      </c>
      <c r="BM727">
        <v>1</v>
      </c>
      <c r="BN727">
        <v>0</v>
      </c>
      <c r="BO727">
        <v>2</v>
      </c>
      <c r="BP727">
        <v>0</v>
      </c>
      <c r="BQ727">
        <v>0</v>
      </c>
      <c r="BR727">
        <v>2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1</v>
      </c>
      <c r="CM727">
        <v>25</v>
      </c>
      <c r="CN727">
        <v>9</v>
      </c>
      <c r="CO727">
        <v>3</v>
      </c>
      <c r="CP727">
        <v>2</v>
      </c>
      <c r="CQ727">
        <v>0</v>
      </c>
      <c r="CR727">
        <v>2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1</v>
      </c>
      <c r="CZ727">
        <v>0</v>
      </c>
      <c r="DA727">
        <v>0</v>
      </c>
      <c r="DB727">
        <v>1</v>
      </c>
      <c r="DC727">
        <v>0</v>
      </c>
      <c r="DD727">
        <v>0</v>
      </c>
      <c r="DE727">
        <v>9</v>
      </c>
      <c r="DF727">
        <v>20</v>
      </c>
      <c r="DG727">
        <v>5</v>
      </c>
      <c r="DH727">
        <v>3</v>
      </c>
      <c r="DI727">
        <v>1</v>
      </c>
      <c r="DJ727">
        <v>1</v>
      </c>
      <c r="DK727">
        <v>2</v>
      </c>
      <c r="DL727">
        <v>3</v>
      </c>
      <c r="DM727">
        <v>1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2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1</v>
      </c>
      <c r="EA727">
        <v>0</v>
      </c>
      <c r="EB727">
        <v>1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20</v>
      </c>
      <c r="EJ727">
        <v>25</v>
      </c>
      <c r="EK727">
        <v>2</v>
      </c>
      <c r="EL727">
        <v>16</v>
      </c>
      <c r="EM727">
        <v>0</v>
      </c>
      <c r="EN727">
        <v>1</v>
      </c>
      <c r="EO727">
        <v>0</v>
      </c>
      <c r="EP727">
        <v>0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0</v>
      </c>
      <c r="FA727">
        <v>0</v>
      </c>
      <c r="FB727">
        <v>0</v>
      </c>
      <c r="FC727">
        <v>0</v>
      </c>
      <c r="FD727">
        <v>0</v>
      </c>
      <c r="FE727">
        <v>1</v>
      </c>
      <c r="FF727">
        <v>0</v>
      </c>
      <c r="FG727">
        <v>1</v>
      </c>
      <c r="FH727">
        <v>0</v>
      </c>
      <c r="FI727">
        <v>0</v>
      </c>
      <c r="FJ727">
        <v>0</v>
      </c>
      <c r="FK727">
        <v>0</v>
      </c>
      <c r="FL727">
        <v>0</v>
      </c>
      <c r="FM727">
        <v>0</v>
      </c>
      <c r="FN727">
        <v>4</v>
      </c>
      <c r="FO727">
        <v>25</v>
      </c>
      <c r="FP727">
        <v>15</v>
      </c>
      <c r="FQ727">
        <v>3</v>
      </c>
      <c r="FR727">
        <v>0</v>
      </c>
      <c r="FS727">
        <v>0</v>
      </c>
      <c r="FT727">
        <v>0</v>
      </c>
      <c r="FU727">
        <v>2</v>
      </c>
      <c r="FV727">
        <v>0</v>
      </c>
      <c r="FW727">
        <v>0</v>
      </c>
      <c r="FX727">
        <v>3</v>
      </c>
      <c r="FY727">
        <v>1</v>
      </c>
      <c r="FZ727">
        <v>0</v>
      </c>
      <c r="GA727">
        <v>0</v>
      </c>
      <c r="GB727">
        <v>0</v>
      </c>
      <c r="GC727">
        <v>1</v>
      </c>
      <c r="GD727">
        <v>1</v>
      </c>
      <c r="GE727">
        <v>0</v>
      </c>
      <c r="GF727">
        <v>1</v>
      </c>
      <c r="GG727">
        <v>0</v>
      </c>
      <c r="GH727">
        <v>0</v>
      </c>
      <c r="GI727">
        <v>0</v>
      </c>
      <c r="GJ727">
        <v>0</v>
      </c>
      <c r="GK727">
        <v>0</v>
      </c>
      <c r="GL727">
        <v>1</v>
      </c>
      <c r="GM727">
        <v>1</v>
      </c>
      <c r="GN727">
        <v>0</v>
      </c>
      <c r="GO727">
        <v>0</v>
      </c>
      <c r="GP727">
        <v>1</v>
      </c>
      <c r="GQ727">
        <v>0</v>
      </c>
      <c r="GR727">
        <v>0</v>
      </c>
      <c r="GS727">
        <v>0</v>
      </c>
      <c r="GT727">
        <v>0</v>
      </c>
      <c r="GU727">
        <v>15</v>
      </c>
      <c r="GV727">
        <v>28</v>
      </c>
      <c r="GW727">
        <v>6</v>
      </c>
      <c r="GX727">
        <v>8</v>
      </c>
      <c r="GY727">
        <v>2</v>
      </c>
      <c r="GZ727">
        <v>1</v>
      </c>
      <c r="HA727">
        <v>2</v>
      </c>
      <c r="HB727">
        <v>0</v>
      </c>
      <c r="HC727">
        <v>0</v>
      </c>
      <c r="HD727">
        <v>0</v>
      </c>
      <c r="HE727">
        <v>0</v>
      </c>
      <c r="HF727">
        <v>1</v>
      </c>
      <c r="HG727">
        <v>1</v>
      </c>
      <c r="HH727">
        <v>0</v>
      </c>
      <c r="HI727">
        <v>0</v>
      </c>
      <c r="HJ727">
        <v>0</v>
      </c>
      <c r="HK727">
        <v>0</v>
      </c>
      <c r="HL727">
        <v>0</v>
      </c>
      <c r="HM727">
        <v>0</v>
      </c>
      <c r="HN727">
        <v>0</v>
      </c>
      <c r="HO727">
        <v>1</v>
      </c>
      <c r="HP727">
        <v>0</v>
      </c>
      <c r="HQ727">
        <v>2</v>
      </c>
      <c r="HR727">
        <v>0</v>
      </c>
      <c r="HS727">
        <v>1</v>
      </c>
      <c r="HT727">
        <v>0</v>
      </c>
      <c r="HU727">
        <v>0</v>
      </c>
      <c r="HV727">
        <v>0</v>
      </c>
      <c r="HW727">
        <v>3</v>
      </c>
      <c r="HX727">
        <v>28</v>
      </c>
      <c r="HY727">
        <v>10</v>
      </c>
      <c r="HZ727">
        <v>1</v>
      </c>
      <c r="IA727">
        <v>0</v>
      </c>
      <c r="IB727">
        <v>0</v>
      </c>
      <c r="IC727">
        <v>0</v>
      </c>
      <c r="ID727">
        <v>3</v>
      </c>
      <c r="IE727">
        <v>0</v>
      </c>
      <c r="IF727">
        <v>0</v>
      </c>
      <c r="IG727">
        <v>1</v>
      </c>
      <c r="IH727">
        <v>0</v>
      </c>
      <c r="II727">
        <v>0</v>
      </c>
      <c r="IJ727">
        <v>2</v>
      </c>
      <c r="IK727">
        <v>0</v>
      </c>
      <c r="IL727">
        <v>0</v>
      </c>
      <c r="IM727">
        <v>0</v>
      </c>
      <c r="IN727">
        <v>0</v>
      </c>
      <c r="IO727">
        <v>0</v>
      </c>
      <c r="IP727">
        <v>0</v>
      </c>
      <c r="IQ727">
        <v>0</v>
      </c>
      <c r="IR727">
        <v>1</v>
      </c>
      <c r="IS727">
        <v>0</v>
      </c>
      <c r="IT727">
        <v>0</v>
      </c>
      <c r="IU727">
        <v>1</v>
      </c>
      <c r="IV727">
        <v>0</v>
      </c>
      <c r="IW727">
        <v>0</v>
      </c>
      <c r="IX727">
        <v>0</v>
      </c>
      <c r="IY727">
        <v>1</v>
      </c>
      <c r="IZ727">
        <v>0</v>
      </c>
      <c r="JA727">
        <v>0</v>
      </c>
      <c r="JB727">
        <v>0</v>
      </c>
      <c r="JC727">
        <v>0</v>
      </c>
      <c r="JD727">
        <v>10</v>
      </c>
      <c r="JE727">
        <v>4</v>
      </c>
      <c r="JF727">
        <v>1</v>
      </c>
      <c r="JG727">
        <v>1</v>
      </c>
      <c r="JH727">
        <v>2</v>
      </c>
      <c r="JI727">
        <v>0</v>
      </c>
      <c r="JJ727">
        <v>0</v>
      </c>
      <c r="JK727">
        <v>0</v>
      </c>
      <c r="JL727">
        <v>0</v>
      </c>
      <c r="JM727">
        <v>0</v>
      </c>
      <c r="JN727">
        <v>0</v>
      </c>
      <c r="JO727">
        <v>0</v>
      </c>
      <c r="JP727">
        <v>0</v>
      </c>
      <c r="JQ727">
        <v>0</v>
      </c>
      <c r="JR727">
        <v>0</v>
      </c>
      <c r="JS727">
        <v>0</v>
      </c>
      <c r="JT727">
        <v>0</v>
      </c>
      <c r="JU727">
        <v>0</v>
      </c>
      <c r="JV727">
        <v>0</v>
      </c>
      <c r="JW727">
        <v>0</v>
      </c>
      <c r="JX727">
        <v>0</v>
      </c>
      <c r="JY727">
        <v>4</v>
      </c>
      <c r="JZ727">
        <v>1</v>
      </c>
      <c r="KA727">
        <v>1</v>
      </c>
      <c r="KB727">
        <v>0</v>
      </c>
      <c r="KC727">
        <v>0</v>
      </c>
      <c r="KD727">
        <v>0</v>
      </c>
      <c r="KE727">
        <v>0</v>
      </c>
      <c r="KF727">
        <v>0</v>
      </c>
      <c r="KG727">
        <v>0</v>
      </c>
      <c r="KH727">
        <v>0</v>
      </c>
      <c r="KI727">
        <v>0</v>
      </c>
      <c r="KJ727">
        <v>0</v>
      </c>
      <c r="KK727">
        <v>0</v>
      </c>
      <c r="KL727">
        <v>0</v>
      </c>
      <c r="KM727">
        <v>0</v>
      </c>
      <c r="KN727">
        <v>0</v>
      </c>
      <c r="KO727">
        <v>0</v>
      </c>
      <c r="KP727">
        <v>0</v>
      </c>
      <c r="KQ727">
        <v>1</v>
      </c>
      <c r="KR727">
        <v>0</v>
      </c>
      <c r="KS727">
        <v>0</v>
      </c>
      <c r="KT727">
        <v>0</v>
      </c>
      <c r="KU727">
        <v>0</v>
      </c>
      <c r="KV727">
        <v>0</v>
      </c>
      <c r="KW727">
        <v>0</v>
      </c>
      <c r="KX727">
        <v>0</v>
      </c>
      <c r="KY727">
        <v>0</v>
      </c>
      <c r="KZ727">
        <v>0</v>
      </c>
      <c r="LA727">
        <v>0</v>
      </c>
      <c r="LB727">
        <v>0</v>
      </c>
      <c r="LC727">
        <v>0</v>
      </c>
      <c r="LD727">
        <v>0</v>
      </c>
      <c r="LE727">
        <v>0</v>
      </c>
      <c r="LF727">
        <v>0</v>
      </c>
      <c r="LG727">
        <v>0</v>
      </c>
      <c r="LH727">
        <v>0</v>
      </c>
      <c r="LI727">
        <v>0</v>
      </c>
      <c r="LJ727">
        <v>0</v>
      </c>
      <c r="LK727">
        <v>0</v>
      </c>
      <c r="LL727">
        <v>0</v>
      </c>
      <c r="LM727">
        <v>0</v>
      </c>
    </row>
    <row r="728" spans="1:325">
      <c r="A728" t="s">
        <v>496</v>
      </c>
      <c r="B728" t="s">
        <v>478</v>
      </c>
      <c r="C728" t="str">
        <f>"181805"</f>
        <v>181805</v>
      </c>
      <c r="D728" t="s">
        <v>495</v>
      </c>
      <c r="E728">
        <v>1</v>
      </c>
      <c r="F728">
        <v>1461</v>
      </c>
      <c r="G728">
        <v>1130</v>
      </c>
      <c r="H728">
        <v>472</v>
      </c>
      <c r="I728">
        <v>658</v>
      </c>
      <c r="J728">
        <v>0</v>
      </c>
      <c r="K728">
        <v>4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658</v>
      </c>
      <c r="T728">
        <v>0</v>
      </c>
      <c r="U728">
        <v>0</v>
      </c>
      <c r="V728">
        <v>658</v>
      </c>
      <c r="W728">
        <v>20</v>
      </c>
      <c r="X728">
        <v>11</v>
      </c>
      <c r="Y728">
        <v>9</v>
      </c>
      <c r="Z728">
        <v>0</v>
      </c>
      <c r="AA728">
        <v>638</v>
      </c>
      <c r="AB728">
        <v>332</v>
      </c>
      <c r="AC728">
        <v>20</v>
      </c>
      <c r="AD728">
        <v>5</v>
      </c>
      <c r="AE728">
        <v>124</v>
      </c>
      <c r="AF728">
        <v>5</v>
      </c>
      <c r="AG728">
        <v>6</v>
      </c>
      <c r="AH728">
        <v>3</v>
      </c>
      <c r="AI728">
        <v>2</v>
      </c>
      <c r="AJ728">
        <v>0</v>
      </c>
      <c r="AK728">
        <v>0</v>
      </c>
      <c r="AL728">
        <v>3</v>
      </c>
      <c r="AM728">
        <v>6</v>
      </c>
      <c r="AN728">
        <v>0</v>
      </c>
      <c r="AO728">
        <v>0</v>
      </c>
      <c r="AP728">
        <v>2</v>
      </c>
      <c r="AQ728">
        <v>1</v>
      </c>
      <c r="AR728">
        <v>2</v>
      </c>
      <c r="AS728">
        <v>0</v>
      </c>
      <c r="AT728">
        <v>1</v>
      </c>
      <c r="AU728">
        <v>1</v>
      </c>
      <c r="AV728">
        <v>0</v>
      </c>
      <c r="AW728">
        <v>1</v>
      </c>
      <c r="AX728">
        <v>2</v>
      </c>
      <c r="AY728">
        <v>0</v>
      </c>
      <c r="AZ728">
        <v>5</v>
      </c>
      <c r="BA728">
        <v>0</v>
      </c>
      <c r="BB728">
        <v>2</v>
      </c>
      <c r="BC728">
        <v>2</v>
      </c>
      <c r="BD728">
        <v>0</v>
      </c>
      <c r="BE728">
        <v>1</v>
      </c>
      <c r="BF728">
        <v>138</v>
      </c>
      <c r="BG728">
        <v>332</v>
      </c>
      <c r="BH728">
        <v>109</v>
      </c>
      <c r="BI728">
        <v>21</v>
      </c>
      <c r="BJ728">
        <v>4</v>
      </c>
      <c r="BK728">
        <v>2</v>
      </c>
      <c r="BL728">
        <v>51</v>
      </c>
      <c r="BM728">
        <v>3</v>
      </c>
      <c r="BN728">
        <v>1</v>
      </c>
      <c r="BO728">
        <v>2</v>
      </c>
      <c r="BP728">
        <v>0</v>
      </c>
      <c r="BQ728">
        <v>1</v>
      </c>
      <c r="BR728">
        <v>10</v>
      </c>
      <c r="BS728">
        <v>0</v>
      </c>
      <c r="BT728">
        <v>0</v>
      </c>
      <c r="BU728">
        <v>0</v>
      </c>
      <c r="BV728">
        <v>1</v>
      </c>
      <c r="BW728">
        <v>1</v>
      </c>
      <c r="BX728">
        <v>0</v>
      </c>
      <c r="BY728">
        <v>0</v>
      </c>
      <c r="BZ728">
        <v>0</v>
      </c>
      <c r="CA728">
        <v>4</v>
      </c>
      <c r="CB728">
        <v>0</v>
      </c>
      <c r="CC728">
        <v>0</v>
      </c>
      <c r="CD728">
        <v>1</v>
      </c>
      <c r="CE728">
        <v>2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3</v>
      </c>
      <c r="CL728">
        <v>2</v>
      </c>
      <c r="CM728">
        <v>109</v>
      </c>
      <c r="CN728">
        <v>24</v>
      </c>
      <c r="CO728">
        <v>6</v>
      </c>
      <c r="CP728">
        <v>5</v>
      </c>
      <c r="CQ728">
        <v>1</v>
      </c>
      <c r="CR728">
        <v>4</v>
      </c>
      <c r="CS728">
        <v>0</v>
      </c>
      <c r="CT728">
        <v>0</v>
      </c>
      <c r="CU728">
        <v>0</v>
      </c>
      <c r="CV728">
        <v>0</v>
      </c>
      <c r="CW728">
        <v>3</v>
      </c>
      <c r="CX728">
        <v>0</v>
      </c>
      <c r="CY728">
        <v>1</v>
      </c>
      <c r="CZ728">
        <v>1</v>
      </c>
      <c r="DA728">
        <v>1</v>
      </c>
      <c r="DB728">
        <v>2</v>
      </c>
      <c r="DC728">
        <v>0</v>
      </c>
      <c r="DD728">
        <v>0</v>
      </c>
      <c r="DE728">
        <v>24</v>
      </c>
      <c r="DF728">
        <v>33</v>
      </c>
      <c r="DG728">
        <v>16</v>
      </c>
      <c r="DH728">
        <v>1</v>
      </c>
      <c r="DI728">
        <v>4</v>
      </c>
      <c r="DJ728">
        <v>2</v>
      </c>
      <c r="DK728">
        <v>1</v>
      </c>
      <c r="DL728">
        <v>0</v>
      </c>
      <c r="DM728">
        <v>3</v>
      </c>
      <c r="DN728">
        <v>0</v>
      </c>
      <c r="DO728">
        <v>2</v>
      </c>
      <c r="DP728">
        <v>0</v>
      </c>
      <c r="DQ728">
        <v>0</v>
      </c>
      <c r="DR728">
        <v>0</v>
      </c>
      <c r="DS728">
        <v>0</v>
      </c>
      <c r="DT728">
        <v>1</v>
      </c>
      <c r="DU728">
        <v>1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1</v>
      </c>
      <c r="EG728">
        <v>0</v>
      </c>
      <c r="EH728">
        <v>1</v>
      </c>
      <c r="EI728">
        <v>33</v>
      </c>
      <c r="EJ728">
        <v>25</v>
      </c>
      <c r="EK728">
        <v>1</v>
      </c>
      <c r="EL728">
        <v>17</v>
      </c>
      <c r="EM728">
        <v>1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1</v>
      </c>
      <c r="EZ728">
        <v>0</v>
      </c>
      <c r="FA728">
        <v>0</v>
      </c>
      <c r="FB728">
        <v>0</v>
      </c>
      <c r="FC728">
        <v>0</v>
      </c>
      <c r="FD728">
        <v>0</v>
      </c>
      <c r="FE728">
        <v>3</v>
      </c>
      <c r="FF728">
        <v>0</v>
      </c>
      <c r="FG728">
        <v>1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1</v>
      </c>
      <c r="FO728">
        <v>25</v>
      </c>
      <c r="FP728">
        <v>28</v>
      </c>
      <c r="FQ728">
        <v>11</v>
      </c>
      <c r="FR728">
        <v>0</v>
      </c>
      <c r="FS728">
        <v>1</v>
      </c>
      <c r="FT728">
        <v>0</v>
      </c>
      <c r="FU728">
        <v>3</v>
      </c>
      <c r="FV728">
        <v>0</v>
      </c>
      <c r="FW728">
        <v>0</v>
      </c>
      <c r="FX728">
        <v>3</v>
      </c>
      <c r="FY728">
        <v>0</v>
      </c>
      <c r="FZ728">
        <v>0</v>
      </c>
      <c r="GA728">
        <v>0</v>
      </c>
      <c r="GB728">
        <v>0</v>
      </c>
      <c r="GC728">
        <v>0</v>
      </c>
      <c r="GD728">
        <v>1</v>
      </c>
      <c r="GE728">
        <v>0</v>
      </c>
      <c r="GF728">
        <v>0</v>
      </c>
      <c r="GG728">
        <v>0</v>
      </c>
      <c r="GH728">
        <v>1</v>
      </c>
      <c r="GI728">
        <v>0</v>
      </c>
      <c r="GJ728">
        <v>0</v>
      </c>
      <c r="GK728">
        <v>0</v>
      </c>
      <c r="GL728">
        <v>0</v>
      </c>
      <c r="GM728">
        <v>0</v>
      </c>
      <c r="GN728">
        <v>0</v>
      </c>
      <c r="GO728">
        <v>0</v>
      </c>
      <c r="GP728">
        <v>4</v>
      </c>
      <c r="GQ728">
        <v>0</v>
      </c>
      <c r="GR728">
        <v>1</v>
      </c>
      <c r="GS728">
        <v>2</v>
      </c>
      <c r="GT728">
        <v>1</v>
      </c>
      <c r="GU728">
        <v>28</v>
      </c>
      <c r="GV728">
        <v>62</v>
      </c>
      <c r="GW728">
        <v>16</v>
      </c>
      <c r="GX728">
        <v>2</v>
      </c>
      <c r="GY728">
        <v>4</v>
      </c>
      <c r="GZ728">
        <v>0</v>
      </c>
      <c r="HA728">
        <v>6</v>
      </c>
      <c r="HB728">
        <v>4</v>
      </c>
      <c r="HC728">
        <v>3</v>
      </c>
      <c r="HD728">
        <v>0</v>
      </c>
      <c r="HE728">
        <v>6</v>
      </c>
      <c r="HF728">
        <v>0</v>
      </c>
      <c r="HG728">
        <v>1</v>
      </c>
      <c r="HH728">
        <v>2</v>
      </c>
      <c r="HI728">
        <v>2</v>
      </c>
      <c r="HJ728">
        <v>1</v>
      </c>
      <c r="HK728">
        <v>0</v>
      </c>
      <c r="HL728">
        <v>0</v>
      </c>
      <c r="HM728">
        <v>2</v>
      </c>
      <c r="HN728">
        <v>1</v>
      </c>
      <c r="HO728">
        <v>0</v>
      </c>
      <c r="HP728">
        <v>0</v>
      </c>
      <c r="HQ728">
        <v>3</v>
      </c>
      <c r="HR728">
        <v>0</v>
      </c>
      <c r="HS728">
        <v>0</v>
      </c>
      <c r="HT728">
        <v>0</v>
      </c>
      <c r="HU728">
        <v>1</v>
      </c>
      <c r="HV728">
        <v>0</v>
      </c>
      <c r="HW728">
        <v>8</v>
      </c>
      <c r="HX728">
        <v>62</v>
      </c>
      <c r="HY728">
        <v>19</v>
      </c>
      <c r="HZ728">
        <v>9</v>
      </c>
      <c r="IA728">
        <v>0</v>
      </c>
      <c r="IB728">
        <v>0</v>
      </c>
      <c r="IC728">
        <v>0</v>
      </c>
      <c r="ID728">
        <v>3</v>
      </c>
      <c r="IE728">
        <v>1</v>
      </c>
      <c r="IF728">
        <v>0</v>
      </c>
      <c r="IG728">
        <v>0</v>
      </c>
      <c r="IH728">
        <v>1</v>
      </c>
      <c r="II728">
        <v>0</v>
      </c>
      <c r="IJ728">
        <v>2</v>
      </c>
      <c r="IK728">
        <v>1</v>
      </c>
      <c r="IL728">
        <v>0</v>
      </c>
      <c r="IM728">
        <v>0</v>
      </c>
      <c r="IN728">
        <v>0</v>
      </c>
      <c r="IO728">
        <v>1</v>
      </c>
      <c r="IP728">
        <v>0</v>
      </c>
      <c r="IQ728">
        <v>0</v>
      </c>
      <c r="IR728">
        <v>0</v>
      </c>
      <c r="IS728">
        <v>0</v>
      </c>
      <c r="IT728">
        <v>0</v>
      </c>
      <c r="IU728">
        <v>0</v>
      </c>
      <c r="IV728">
        <v>0</v>
      </c>
      <c r="IW728">
        <v>0</v>
      </c>
      <c r="IX728">
        <v>0</v>
      </c>
      <c r="IY728">
        <v>0</v>
      </c>
      <c r="IZ728">
        <v>0</v>
      </c>
      <c r="JA728">
        <v>0</v>
      </c>
      <c r="JB728">
        <v>0</v>
      </c>
      <c r="JC728">
        <v>1</v>
      </c>
      <c r="JD728">
        <v>19</v>
      </c>
      <c r="JE728">
        <v>2</v>
      </c>
      <c r="JF728">
        <v>1</v>
      </c>
      <c r="JG728">
        <v>0</v>
      </c>
      <c r="JH728">
        <v>0</v>
      </c>
      <c r="JI728">
        <v>0</v>
      </c>
      <c r="JJ728">
        <v>0</v>
      </c>
      <c r="JK728">
        <v>1</v>
      </c>
      <c r="JL728">
        <v>0</v>
      </c>
      <c r="JM728">
        <v>0</v>
      </c>
      <c r="JN728">
        <v>0</v>
      </c>
      <c r="JO728">
        <v>0</v>
      </c>
      <c r="JP728">
        <v>0</v>
      </c>
      <c r="JQ728">
        <v>0</v>
      </c>
      <c r="JR728">
        <v>0</v>
      </c>
      <c r="JS728">
        <v>0</v>
      </c>
      <c r="JT728">
        <v>0</v>
      </c>
      <c r="JU728">
        <v>0</v>
      </c>
      <c r="JV728">
        <v>0</v>
      </c>
      <c r="JW728">
        <v>0</v>
      </c>
      <c r="JX728">
        <v>0</v>
      </c>
      <c r="JY728">
        <v>2</v>
      </c>
      <c r="JZ728">
        <v>2</v>
      </c>
      <c r="KA728">
        <v>2</v>
      </c>
      <c r="KB728">
        <v>0</v>
      </c>
      <c r="KC728">
        <v>0</v>
      </c>
      <c r="KD728">
        <v>0</v>
      </c>
      <c r="KE728">
        <v>0</v>
      </c>
      <c r="KF728">
        <v>0</v>
      </c>
      <c r="KG728">
        <v>0</v>
      </c>
      <c r="KH728">
        <v>0</v>
      </c>
      <c r="KI728">
        <v>0</v>
      </c>
      <c r="KJ728">
        <v>0</v>
      </c>
      <c r="KK728">
        <v>0</v>
      </c>
      <c r="KL728">
        <v>0</v>
      </c>
      <c r="KM728">
        <v>0</v>
      </c>
      <c r="KN728">
        <v>0</v>
      </c>
      <c r="KO728">
        <v>0</v>
      </c>
      <c r="KP728">
        <v>0</v>
      </c>
      <c r="KQ728">
        <v>2</v>
      </c>
      <c r="KR728">
        <v>2</v>
      </c>
      <c r="KS728">
        <v>1</v>
      </c>
      <c r="KT728">
        <v>0</v>
      </c>
      <c r="KU728">
        <v>0</v>
      </c>
      <c r="KV728">
        <v>0</v>
      </c>
      <c r="KW728">
        <v>0</v>
      </c>
      <c r="KX728">
        <v>0</v>
      </c>
      <c r="KY728">
        <v>0</v>
      </c>
      <c r="KZ728">
        <v>0</v>
      </c>
      <c r="LA728">
        <v>0</v>
      </c>
      <c r="LB728">
        <v>1</v>
      </c>
      <c r="LC728">
        <v>0</v>
      </c>
      <c r="LD728">
        <v>0</v>
      </c>
      <c r="LE728">
        <v>0</v>
      </c>
      <c r="LF728">
        <v>0</v>
      </c>
      <c r="LG728">
        <v>0</v>
      </c>
      <c r="LH728">
        <v>0</v>
      </c>
      <c r="LI728">
        <v>0</v>
      </c>
      <c r="LJ728">
        <v>0</v>
      </c>
      <c r="LK728">
        <v>0</v>
      </c>
      <c r="LL728">
        <v>0</v>
      </c>
      <c r="LM728">
        <v>2</v>
      </c>
    </row>
    <row r="729" spans="1:325">
      <c r="A729" t="s">
        <v>494</v>
      </c>
      <c r="B729" t="s">
        <v>478</v>
      </c>
      <c r="C729" t="str">
        <f>"181805"</f>
        <v>181805</v>
      </c>
      <c r="D729" t="s">
        <v>493</v>
      </c>
      <c r="E729">
        <v>2</v>
      </c>
      <c r="F729">
        <v>972</v>
      </c>
      <c r="G729">
        <v>740</v>
      </c>
      <c r="H729">
        <v>321</v>
      </c>
      <c r="I729">
        <v>419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419</v>
      </c>
      <c r="T729">
        <v>0</v>
      </c>
      <c r="U729">
        <v>0</v>
      </c>
      <c r="V729">
        <v>419</v>
      </c>
      <c r="W729">
        <v>33</v>
      </c>
      <c r="X729">
        <v>22</v>
      </c>
      <c r="Y729">
        <v>11</v>
      </c>
      <c r="Z729">
        <v>0</v>
      </c>
      <c r="AA729">
        <v>386</v>
      </c>
      <c r="AB729">
        <v>189</v>
      </c>
      <c r="AC729">
        <v>7</v>
      </c>
      <c r="AD729">
        <v>2</v>
      </c>
      <c r="AE729">
        <v>60</v>
      </c>
      <c r="AF729">
        <v>4</v>
      </c>
      <c r="AG729">
        <v>0</v>
      </c>
      <c r="AH729">
        <v>0</v>
      </c>
      <c r="AI729">
        <v>1</v>
      </c>
      <c r="AJ729">
        <v>3</v>
      </c>
      <c r="AK729">
        <v>1</v>
      </c>
      <c r="AL729">
        <v>5</v>
      </c>
      <c r="AM729">
        <v>7</v>
      </c>
      <c r="AN729">
        <v>0</v>
      </c>
      <c r="AO729">
        <v>0</v>
      </c>
      <c r="AP729">
        <v>1</v>
      </c>
      <c r="AQ729">
        <v>0</v>
      </c>
      <c r="AR729">
        <v>2</v>
      </c>
      <c r="AS729">
        <v>1</v>
      </c>
      <c r="AT729">
        <v>0</v>
      </c>
      <c r="AU729">
        <v>2</v>
      </c>
      <c r="AV729">
        <v>0</v>
      </c>
      <c r="AW729">
        <v>1</v>
      </c>
      <c r="AX729">
        <v>0</v>
      </c>
      <c r="AY729">
        <v>0</v>
      </c>
      <c r="AZ729">
        <v>0</v>
      </c>
      <c r="BA729">
        <v>1</v>
      </c>
      <c r="BB729">
        <v>2</v>
      </c>
      <c r="BC729">
        <v>0</v>
      </c>
      <c r="BD729">
        <v>0</v>
      </c>
      <c r="BE729">
        <v>2</v>
      </c>
      <c r="BF729">
        <v>87</v>
      </c>
      <c r="BG729">
        <v>189</v>
      </c>
      <c r="BH729">
        <v>71</v>
      </c>
      <c r="BI729">
        <v>17</v>
      </c>
      <c r="BJ729">
        <v>1</v>
      </c>
      <c r="BK729">
        <v>3</v>
      </c>
      <c r="BL729">
        <v>27</v>
      </c>
      <c r="BM729">
        <v>1</v>
      </c>
      <c r="BN729">
        <v>1</v>
      </c>
      <c r="BO729">
        <v>1</v>
      </c>
      <c r="BP729">
        <v>0</v>
      </c>
      <c r="BQ729">
        <v>1</v>
      </c>
      <c r="BR729">
        <v>13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2</v>
      </c>
      <c r="CD729">
        <v>0</v>
      </c>
      <c r="CE729">
        <v>2</v>
      </c>
      <c r="CF729">
        <v>0</v>
      </c>
      <c r="CG729">
        <v>0</v>
      </c>
      <c r="CH729">
        <v>1</v>
      </c>
      <c r="CI729">
        <v>0</v>
      </c>
      <c r="CJ729">
        <v>0</v>
      </c>
      <c r="CK729">
        <v>0</v>
      </c>
      <c r="CL729">
        <v>1</v>
      </c>
      <c r="CM729">
        <v>71</v>
      </c>
      <c r="CN729">
        <v>15</v>
      </c>
      <c r="CO729">
        <v>3</v>
      </c>
      <c r="CP729">
        <v>3</v>
      </c>
      <c r="CQ729">
        <v>1</v>
      </c>
      <c r="CR729">
        <v>1</v>
      </c>
      <c r="CS729">
        <v>4</v>
      </c>
      <c r="CT729">
        <v>1</v>
      </c>
      <c r="CU729">
        <v>1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1</v>
      </c>
      <c r="DC729">
        <v>0</v>
      </c>
      <c r="DD729">
        <v>0</v>
      </c>
      <c r="DE729">
        <v>15</v>
      </c>
      <c r="DF729">
        <v>16</v>
      </c>
      <c r="DG729">
        <v>4</v>
      </c>
      <c r="DH729">
        <v>2</v>
      </c>
      <c r="DI729">
        <v>1</v>
      </c>
      <c r="DJ729">
        <v>1</v>
      </c>
      <c r="DK729">
        <v>0</v>
      </c>
      <c r="DL729">
        <v>0</v>
      </c>
      <c r="DM729">
        <v>0</v>
      </c>
      <c r="DN729">
        <v>1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3</v>
      </c>
      <c r="DU729">
        <v>0</v>
      </c>
      <c r="DV729">
        <v>2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1</v>
      </c>
      <c r="EE729">
        <v>0</v>
      </c>
      <c r="EF729">
        <v>1</v>
      </c>
      <c r="EG729">
        <v>0</v>
      </c>
      <c r="EH729">
        <v>0</v>
      </c>
      <c r="EI729">
        <v>16</v>
      </c>
      <c r="EJ729">
        <v>17</v>
      </c>
      <c r="EK729">
        <v>3</v>
      </c>
      <c r="EL729">
        <v>9</v>
      </c>
      <c r="EM729">
        <v>0</v>
      </c>
      <c r="EN729">
        <v>1</v>
      </c>
      <c r="EO729">
        <v>0</v>
      </c>
      <c r="EP729">
        <v>0</v>
      </c>
      <c r="EQ729">
        <v>1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0</v>
      </c>
      <c r="EZ729">
        <v>0</v>
      </c>
      <c r="FA729">
        <v>0</v>
      </c>
      <c r="FB729">
        <v>0</v>
      </c>
      <c r="FC729">
        <v>0</v>
      </c>
      <c r="FD729">
        <v>0</v>
      </c>
      <c r="FE729">
        <v>3</v>
      </c>
      <c r="FF729">
        <v>0</v>
      </c>
      <c r="FG729">
        <v>0</v>
      </c>
      <c r="FH729">
        <v>0</v>
      </c>
      <c r="FI729">
        <v>0</v>
      </c>
      <c r="FJ729">
        <v>0</v>
      </c>
      <c r="FK729">
        <v>0</v>
      </c>
      <c r="FL729">
        <v>0</v>
      </c>
      <c r="FM729">
        <v>0</v>
      </c>
      <c r="FN729">
        <v>0</v>
      </c>
      <c r="FO729">
        <v>17</v>
      </c>
      <c r="FP729">
        <v>11</v>
      </c>
      <c r="FQ729">
        <v>5</v>
      </c>
      <c r="FR729">
        <v>1</v>
      </c>
      <c r="FS729">
        <v>0</v>
      </c>
      <c r="FT729">
        <v>0</v>
      </c>
      <c r="FU729">
        <v>0</v>
      </c>
      <c r="FV729">
        <v>0</v>
      </c>
      <c r="FW729">
        <v>0</v>
      </c>
      <c r="FX729">
        <v>2</v>
      </c>
      <c r="FY729">
        <v>0</v>
      </c>
      <c r="FZ729">
        <v>0</v>
      </c>
      <c r="GA729">
        <v>0</v>
      </c>
      <c r="GB729">
        <v>0</v>
      </c>
      <c r="GC729">
        <v>0</v>
      </c>
      <c r="GD729">
        <v>0</v>
      </c>
      <c r="GE729">
        <v>0</v>
      </c>
      <c r="GF729">
        <v>0</v>
      </c>
      <c r="GG729">
        <v>0</v>
      </c>
      <c r="GH729">
        <v>1</v>
      </c>
      <c r="GI729">
        <v>0</v>
      </c>
      <c r="GJ729">
        <v>0</v>
      </c>
      <c r="GK729">
        <v>0</v>
      </c>
      <c r="GL729">
        <v>0</v>
      </c>
      <c r="GM729">
        <v>0</v>
      </c>
      <c r="GN729">
        <v>0</v>
      </c>
      <c r="GO729">
        <v>0</v>
      </c>
      <c r="GP729">
        <v>1</v>
      </c>
      <c r="GQ729">
        <v>0</v>
      </c>
      <c r="GR729">
        <v>0</v>
      </c>
      <c r="GS729">
        <v>0</v>
      </c>
      <c r="GT729">
        <v>1</v>
      </c>
      <c r="GU729">
        <v>11</v>
      </c>
      <c r="GV729">
        <v>51</v>
      </c>
      <c r="GW729">
        <v>13</v>
      </c>
      <c r="GX729">
        <v>15</v>
      </c>
      <c r="GY729">
        <v>4</v>
      </c>
      <c r="GZ729">
        <v>0</v>
      </c>
      <c r="HA729">
        <v>1</v>
      </c>
      <c r="HB729">
        <v>0</v>
      </c>
      <c r="HC729">
        <v>0</v>
      </c>
      <c r="HD729">
        <v>1</v>
      </c>
      <c r="HE729">
        <v>0</v>
      </c>
      <c r="HF729">
        <v>0</v>
      </c>
      <c r="HG729">
        <v>1</v>
      </c>
      <c r="HH729">
        <v>1</v>
      </c>
      <c r="HI729">
        <v>0</v>
      </c>
      <c r="HJ729">
        <v>0</v>
      </c>
      <c r="HK729">
        <v>1</v>
      </c>
      <c r="HL729">
        <v>0</v>
      </c>
      <c r="HM729">
        <v>1</v>
      </c>
      <c r="HN729">
        <v>0</v>
      </c>
      <c r="HO729">
        <v>1</v>
      </c>
      <c r="HP729">
        <v>0</v>
      </c>
      <c r="HQ729">
        <v>5</v>
      </c>
      <c r="HR729">
        <v>0</v>
      </c>
      <c r="HS729">
        <v>3</v>
      </c>
      <c r="HT729">
        <v>3</v>
      </c>
      <c r="HU729">
        <v>0</v>
      </c>
      <c r="HV729">
        <v>0</v>
      </c>
      <c r="HW729">
        <v>1</v>
      </c>
      <c r="HX729">
        <v>51</v>
      </c>
      <c r="HY729">
        <v>14</v>
      </c>
      <c r="HZ729">
        <v>6</v>
      </c>
      <c r="IA729">
        <v>1</v>
      </c>
      <c r="IB729">
        <v>1</v>
      </c>
      <c r="IC729">
        <v>0</v>
      </c>
      <c r="ID729">
        <v>5</v>
      </c>
      <c r="IE729">
        <v>0</v>
      </c>
      <c r="IF729">
        <v>0</v>
      </c>
      <c r="IG729">
        <v>0</v>
      </c>
      <c r="IH729">
        <v>0</v>
      </c>
      <c r="II729">
        <v>0</v>
      </c>
      <c r="IJ729">
        <v>0</v>
      </c>
      <c r="IK729">
        <v>0</v>
      </c>
      <c r="IL729">
        <v>0</v>
      </c>
      <c r="IM729">
        <v>0</v>
      </c>
      <c r="IN729">
        <v>0</v>
      </c>
      <c r="IO729">
        <v>0</v>
      </c>
      <c r="IP729">
        <v>0</v>
      </c>
      <c r="IQ729">
        <v>0</v>
      </c>
      <c r="IR729">
        <v>0</v>
      </c>
      <c r="IS729">
        <v>0</v>
      </c>
      <c r="IT729">
        <v>0</v>
      </c>
      <c r="IU729">
        <v>0</v>
      </c>
      <c r="IV729">
        <v>0</v>
      </c>
      <c r="IW729">
        <v>0</v>
      </c>
      <c r="IX729">
        <v>0</v>
      </c>
      <c r="IY729">
        <v>0</v>
      </c>
      <c r="IZ729">
        <v>0</v>
      </c>
      <c r="JA729">
        <v>0</v>
      </c>
      <c r="JB729">
        <v>1</v>
      </c>
      <c r="JC729">
        <v>0</v>
      </c>
      <c r="JD729">
        <v>14</v>
      </c>
      <c r="JE729">
        <v>2</v>
      </c>
      <c r="JF729">
        <v>1</v>
      </c>
      <c r="JG729">
        <v>0</v>
      </c>
      <c r="JH729">
        <v>0</v>
      </c>
      <c r="JI729">
        <v>0</v>
      </c>
      <c r="JJ729">
        <v>0</v>
      </c>
      <c r="JK729">
        <v>0</v>
      </c>
      <c r="JL729">
        <v>1</v>
      </c>
      <c r="JM729">
        <v>0</v>
      </c>
      <c r="JN729">
        <v>0</v>
      </c>
      <c r="JO729">
        <v>0</v>
      </c>
      <c r="JP729">
        <v>0</v>
      </c>
      <c r="JQ729">
        <v>0</v>
      </c>
      <c r="JR729">
        <v>0</v>
      </c>
      <c r="JS729">
        <v>0</v>
      </c>
      <c r="JT729">
        <v>0</v>
      </c>
      <c r="JU729">
        <v>0</v>
      </c>
      <c r="JV729">
        <v>0</v>
      </c>
      <c r="JW729">
        <v>0</v>
      </c>
      <c r="JX729">
        <v>0</v>
      </c>
      <c r="JY729">
        <v>2</v>
      </c>
      <c r="JZ729">
        <v>0</v>
      </c>
      <c r="KA729">
        <v>0</v>
      </c>
      <c r="KB729">
        <v>0</v>
      </c>
      <c r="KC729">
        <v>0</v>
      </c>
      <c r="KD729">
        <v>0</v>
      </c>
      <c r="KE729">
        <v>0</v>
      </c>
      <c r="KF729">
        <v>0</v>
      </c>
      <c r="KG729">
        <v>0</v>
      </c>
      <c r="KH729">
        <v>0</v>
      </c>
      <c r="KI729">
        <v>0</v>
      </c>
      <c r="KJ729">
        <v>0</v>
      </c>
      <c r="KK729">
        <v>0</v>
      </c>
      <c r="KL729">
        <v>0</v>
      </c>
      <c r="KM729">
        <v>0</v>
      </c>
      <c r="KN729">
        <v>0</v>
      </c>
      <c r="KO729">
        <v>0</v>
      </c>
      <c r="KP729">
        <v>0</v>
      </c>
      <c r="KQ729">
        <v>0</v>
      </c>
      <c r="KR729">
        <v>0</v>
      </c>
      <c r="KS729">
        <v>0</v>
      </c>
      <c r="KT729">
        <v>0</v>
      </c>
      <c r="KU729">
        <v>0</v>
      </c>
      <c r="KV729">
        <v>0</v>
      </c>
      <c r="KW729">
        <v>0</v>
      </c>
      <c r="KX729">
        <v>0</v>
      </c>
      <c r="KY729">
        <v>0</v>
      </c>
      <c r="KZ729">
        <v>0</v>
      </c>
      <c r="LA729">
        <v>0</v>
      </c>
      <c r="LB729">
        <v>0</v>
      </c>
      <c r="LC729">
        <v>0</v>
      </c>
      <c r="LD729">
        <v>0</v>
      </c>
      <c r="LE729">
        <v>0</v>
      </c>
      <c r="LF729">
        <v>0</v>
      </c>
      <c r="LG729">
        <v>0</v>
      </c>
      <c r="LH729">
        <v>0</v>
      </c>
      <c r="LI729">
        <v>0</v>
      </c>
      <c r="LJ729">
        <v>0</v>
      </c>
      <c r="LK729">
        <v>0</v>
      </c>
      <c r="LL729">
        <v>0</v>
      </c>
      <c r="LM729">
        <v>0</v>
      </c>
    </row>
    <row r="730" spans="1:325">
      <c r="A730" t="s">
        <v>492</v>
      </c>
      <c r="B730" t="s">
        <v>478</v>
      </c>
      <c r="C730" t="str">
        <f>"181805"</f>
        <v>181805</v>
      </c>
      <c r="D730" t="s">
        <v>491</v>
      </c>
      <c r="E730">
        <v>3</v>
      </c>
      <c r="F730">
        <v>214</v>
      </c>
      <c r="G730">
        <v>170</v>
      </c>
      <c r="H730">
        <v>106</v>
      </c>
      <c r="I730">
        <v>64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64</v>
      </c>
      <c r="T730">
        <v>0</v>
      </c>
      <c r="U730">
        <v>0</v>
      </c>
      <c r="V730">
        <v>64</v>
      </c>
      <c r="W730">
        <v>4</v>
      </c>
      <c r="X730">
        <v>4</v>
      </c>
      <c r="Y730">
        <v>0</v>
      </c>
      <c r="Z730">
        <v>0</v>
      </c>
      <c r="AA730">
        <v>60</v>
      </c>
      <c r="AB730">
        <v>29</v>
      </c>
      <c r="AC730">
        <v>4</v>
      </c>
      <c r="AD730">
        <v>2</v>
      </c>
      <c r="AE730">
        <v>17</v>
      </c>
      <c r="AF730">
        <v>0</v>
      </c>
      <c r="AG730">
        <v>2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1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1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1</v>
      </c>
      <c r="BF730">
        <v>1</v>
      </c>
      <c r="BG730">
        <v>29</v>
      </c>
      <c r="BH730">
        <v>12</v>
      </c>
      <c r="BI730">
        <v>2</v>
      </c>
      <c r="BJ730">
        <v>0</v>
      </c>
      <c r="BK730">
        <v>0</v>
      </c>
      <c r="BL730">
        <v>7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1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1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1</v>
      </c>
      <c r="CL730">
        <v>0</v>
      </c>
      <c r="CM730">
        <v>12</v>
      </c>
      <c r="CN730">
        <v>1</v>
      </c>
      <c r="CO730">
        <v>1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1</v>
      </c>
      <c r="DF730">
        <v>3</v>
      </c>
      <c r="DG730">
        <v>1</v>
      </c>
      <c r="DH730">
        <v>0</v>
      </c>
      <c r="DI730">
        <v>1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1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3</v>
      </c>
      <c r="EJ730">
        <v>6</v>
      </c>
      <c r="EK730">
        <v>1</v>
      </c>
      <c r="EL730">
        <v>5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0</v>
      </c>
      <c r="ES730">
        <v>0</v>
      </c>
      <c r="ET730">
        <v>0</v>
      </c>
      <c r="EU730">
        <v>0</v>
      </c>
      <c r="EV730">
        <v>0</v>
      </c>
      <c r="EW730">
        <v>0</v>
      </c>
      <c r="EX730">
        <v>0</v>
      </c>
      <c r="EY730">
        <v>0</v>
      </c>
      <c r="EZ730">
        <v>0</v>
      </c>
      <c r="FA730">
        <v>0</v>
      </c>
      <c r="FB730">
        <v>0</v>
      </c>
      <c r="FC730">
        <v>0</v>
      </c>
      <c r="FD730">
        <v>0</v>
      </c>
      <c r="FE730">
        <v>0</v>
      </c>
      <c r="FF730">
        <v>0</v>
      </c>
      <c r="FG730">
        <v>0</v>
      </c>
      <c r="FH730">
        <v>0</v>
      </c>
      <c r="FI730">
        <v>0</v>
      </c>
      <c r="FJ730">
        <v>0</v>
      </c>
      <c r="FK730">
        <v>0</v>
      </c>
      <c r="FL730">
        <v>0</v>
      </c>
      <c r="FM730">
        <v>0</v>
      </c>
      <c r="FN730">
        <v>0</v>
      </c>
      <c r="FO730">
        <v>6</v>
      </c>
      <c r="FP730">
        <v>1</v>
      </c>
      <c r="FQ730">
        <v>0</v>
      </c>
      <c r="FR730">
        <v>1</v>
      </c>
      <c r="FS730">
        <v>0</v>
      </c>
      <c r="FT730">
        <v>0</v>
      </c>
      <c r="FU730">
        <v>0</v>
      </c>
      <c r="FV730">
        <v>0</v>
      </c>
      <c r="FW730">
        <v>0</v>
      </c>
      <c r="FX730">
        <v>0</v>
      </c>
      <c r="FY730">
        <v>0</v>
      </c>
      <c r="FZ730">
        <v>0</v>
      </c>
      <c r="GA730">
        <v>0</v>
      </c>
      <c r="GB730">
        <v>0</v>
      </c>
      <c r="GC730">
        <v>0</v>
      </c>
      <c r="GD730">
        <v>0</v>
      </c>
      <c r="GE730">
        <v>0</v>
      </c>
      <c r="GF730">
        <v>0</v>
      </c>
      <c r="GG730">
        <v>0</v>
      </c>
      <c r="GH730">
        <v>0</v>
      </c>
      <c r="GI730">
        <v>0</v>
      </c>
      <c r="GJ730">
        <v>0</v>
      </c>
      <c r="GK730">
        <v>0</v>
      </c>
      <c r="GL730">
        <v>0</v>
      </c>
      <c r="GM730">
        <v>0</v>
      </c>
      <c r="GN730">
        <v>0</v>
      </c>
      <c r="GO730">
        <v>0</v>
      </c>
      <c r="GP730">
        <v>0</v>
      </c>
      <c r="GQ730">
        <v>0</v>
      </c>
      <c r="GR730">
        <v>0</v>
      </c>
      <c r="GS730">
        <v>0</v>
      </c>
      <c r="GT730">
        <v>0</v>
      </c>
      <c r="GU730">
        <v>1</v>
      </c>
      <c r="GV730">
        <v>4</v>
      </c>
      <c r="GW730">
        <v>0</v>
      </c>
      <c r="GX730">
        <v>2</v>
      </c>
      <c r="GY730">
        <v>0</v>
      </c>
      <c r="GZ730">
        <v>0</v>
      </c>
      <c r="HA730">
        <v>0</v>
      </c>
      <c r="HB730">
        <v>0</v>
      </c>
      <c r="HC730">
        <v>0</v>
      </c>
      <c r="HD730">
        <v>0</v>
      </c>
      <c r="HE730">
        <v>0</v>
      </c>
      <c r="HF730">
        <v>0</v>
      </c>
      <c r="HG730">
        <v>0</v>
      </c>
      <c r="HH730">
        <v>0</v>
      </c>
      <c r="HI730">
        <v>0</v>
      </c>
      <c r="HJ730">
        <v>0</v>
      </c>
      <c r="HK730">
        <v>0</v>
      </c>
      <c r="HL730">
        <v>0</v>
      </c>
      <c r="HM730">
        <v>0</v>
      </c>
      <c r="HN730">
        <v>0</v>
      </c>
      <c r="HO730">
        <v>0</v>
      </c>
      <c r="HP730">
        <v>0</v>
      </c>
      <c r="HQ730">
        <v>1</v>
      </c>
      <c r="HR730">
        <v>0</v>
      </c>
      <c r="HS730">
        <v>0</v>
      </c>
      <c r="HT730">
        <v>0</v>
      </c>
      <c r="HU730">
        <v>0</v>
      </c>
      <c r="HV730">
        <v>0</v>
      </c>
      <c r="HW730">
        <v>1</v>
      </c>
      <c r="HX730">
        <v>4</v>
      </c>
      <c r="HY730">
        <v>2</v>
      </c>
      <c r="HZ730">
        <v>1</v>
      </c>
      <c r="IA730">
        <v>0</v>
      </c>
      <c r="IB730">
        <v>0</v>
      </c>
      <c r="IC730">
        <v>0</v>
      </c>
      <c r="ID730">
        <v>0</v>
      </c>
      <c r="IE730">
        <v>0</v>
      </c>
      <c r="IF730">
        <v>0</v>
      </c>
      <c r="IG730">
        <v>0</v>
      </c>
      <c r="IH730">
        <v>0</v>
      </c>
      <c r="II730">
        <v>0</v>
      </c>
      <c r="IJ730">
        <v>0</v>
      </c>
      <c r="IK730">
        <v>0</v>
      </c>
      <c r="IL730">
        <v>0</v>
      </c>
      <c r="IM730">
        <v>0</v>
      </c>
      <c r="IN730">
        <v>0</v>
      </c>
      <c r="IO730">
        <v>0</v>
      </c>
      <c r="IP730">
        <v>0</v>
      </c>
      <c r="IQ730">
        <v>0</v>
      </c>
      <c r="IR730">
        <v>1</v>
      </c>
      <c r="IS730">
        <v>0</v>
      </c>
      <c r="IT730">
        <v>0</v>
      </c>
      <c r="IU730">
        <v>0</v>
      </c>
      <c r="IV730">
        <v>0</v>
      </c>
      <c r="IW730">
        <v>0</v>
      </c>
      <c r="IX730">
        <v>0</v>
      </c>
      <c r="IY730">
        <v>0</v>
      </c>
      <c r="IZ730">
        <v>0</v>
      </c>
      <c r="JA730">
        <v>0</v>
      </c>
      <c r="JB730">
        <v>0</v>
      </c>
      <c r="JC730">
        <v>0</v>
      </c>
      <c r="JD730">
        <v>2</v>
      </c>
      <c r="JE730">
        <v>1</v>
      </c>
      <c r="JF730">
        <v>1</v>
      </c>
      <c r="JG730">
        <v>0</v>
      </c>
      <c r="JH730">
        <v>0</v>
      </c>
      <c r="JI730">
        <v>0</v>
      </c>
      <c r="JJ730">
        <v>0</v>
      </c>
      <c r="JK730">
        <v>0</v>
      </c>
      <c r="JL730">
        <v>0</v>
      </c>
      <c r="JM730">
        <v>0</v>
      </c>
      <c r="JN730">
        <v>0</v>
      </c>
      <c r="JO730">
        <v>0</v>
      </c>
      <c r="JP730">
        <v>0</v>
      </c>
      <c r="JQ730">
        <v>0</v>
      </c>
      <c r="JR730">
        <v>0</v>
      </c>
      <c r="JS730">
        <v>0</v>
      </c>
      <c r="JT730">
        <v>0</v>
      </c>
      <c r="JU730">
        <v>0</v>
      </c>
      <c r="JV730">
        <v>0</v>
      </c>
      <c r="JW730">
        <v>0</v>
      </c>
      <c r="JX730">
        <v>0</v>
      </c>
      <c r="JY730">
        <v>1</v>
      </c>
      <c r="JZ730">
        <v>1</v>
      </c>
      <c r="KA730">
        <v>0</v>
      </c>
      <c r="KB730">
        <v>0</v>
      </c>
      <c r="KC730">
        <v>1</v>
      </c>
      <c r="KD730">
        <v>0</v>
      </c>
      <c r="KE730">
        <v>0</v>
      </c>
      <c r="KF730">
        <v>0</v>
      </c>
      <c r="KG730">
        <v>0</v>
      </c>
      <c r="KH730">
        <v>0</v>
      </c>
      <c r="KI730">
        <v>0</v>
      </c>
      <c r="KJ730">
        <v>0</v>
      </c>
      <c r="KK730">
        <v>0</v>
      </c>
      <c r="KL730">
        <v>0</v>
      </c>
      <c r="KM730">
        <v>0</v>
      </c>
      <c r="KN730">
        <v>0</v>
      </c>
      <c r="KO730">
        <v>0</v>
      </c>
      <c r="KP730">
        <v>0</v>
      </c>
      <c r="KQ730">
        <v>1</v>
      </c>
      <c r="KR730">
        <v>0</v>
      </c>
      <c r="KS730">
        <v>0</v>
      </c>
      <c r="KT730">
        <v>0</v>
      </c>
      <c r="KU730">
        <v>0</v>
      </c>
      <c r="KV730">
        <v>0</v>
      </c>
      <c r="KW730">
        <v>0</v>
      </c>
      <c r="KX730">
        <v>0</v>
      </c>
      <c r="KY730">
        <v>0</v>
      </c>
      <c r="KZ730">
        <v>0</v>
      </c>
      <c r="LA730">
        <v>0</v>
      </c>
      <c r="LB730">
        <v>0</v>
      </c>
      <c r="LC730">
        <v>0</v>
      </c>
      <c r="LD730">
        <v>0</v>
      </c>
      <c r="LE730">
        <v>0</v>
      </c>
      <c r="LF730">
        <v>0</v>
      </c>
      <c r="LG730">
        <v>0</v>
      </c>
      <c r="LH730">
        <v>0</v>
      </c>
      <c r="LI730">
        <v>0</v>
      </c>
      <c r="LJ730">
        <v>0</v>
      </c>
      <c r="LK730">
        <v>0</v>
      </c>
      <c r="LL730">
        <v>0</v>
      </c>
      <c r="LM730">
        <v>0</v>
      </c>
    </row>
    <row r="731" spans="1:325">
      <c r="A731" t="s">
        <v>490</v>
      </c>
      <c r="B731" t="s">
        <v>478</v>
      </c>
      <c r="C731" t="str">
        <f>"181805"</f>
        <v>181805</v>
      </c>
      <c r="D731" t="s">
        <v>489</v>
      </c>
      <c r="E731">
        <v>4</v>
      </c>
      <c r="F731">
        <v>1336</v>
      </c>
      <c r="G731">
        <v>990</v>
      </c>
      <c r="H731">
        <v>390</v>
      </c>
      <c r="I731">
        <v>600</v>
      </c>
      <c r="J731">
        <v>0</v>
      </c>
      <c r="K731">
        <v>7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600</v>
      </c>
      <c r="T731">
        <v>0</v>
      </c>
      <c r="U731">
        <v>0</v>
      </c>
      <c r="V731">
        <v>600</v>
      </c>
      <c r="W731">
        <v>18</v>
      </c>
      <c r="X731">
        <v>11</v>
      </c>
      <c r="Y731">
        <v>7</v>
      </c>
      <c r="Z731">
        <v>0</v>
      </c>
      <c r="AA731">
        <v>582</v>
      </c>
      <c r="AB731">
        <v>357</v>
      </c>
      <c r="AC731">
        <v>17</v>
      </c>
      <c r="AD731">
        <v>4</v>
      </c>
      <c r="AE731">
        <v>100</v>
      </c>
      <c r="AF731">
        <v>29</v>
      </c>
      <c r="AG731">
        <v>5</v>
      </c>
      <c r="AH731">
        <v>3</v>
      </c>
      <c r="AI731">
        <v>0</v>
      </c>
      <c r="AJ731">
        <v>0</v>
      </c>
      <c r="AK731">
        <v>0</v>
      </c>
      <c r="AL731">
        <v>11</v>
      </c>
      <c r="AM731">
        <v>17</v>
      </c>
      <c r="AN731">
        <v>1</v>
      </c>
      <c r="AO731">
        <v>0</v>
      </c>
      <c r="AP731">
        <v>3</v>
      </c>
      <c r="AQ731">
        <v>0</v>
      </c>
      <c r="AR731">
        <v>1</v>
      </c>
      <c r="AS731">
        <v>0</v>
      </c>
      <c r="AT731">
        <v>1</v>
      </c>
      <c r="AU731">
        <v>0</v>
      </c>
      <c r="AV731">
        <v>0</v>
      </c>
      <c r="AW731">
        <v>5</v>
      </c>
      <c r="AX731">
        <v>1</v>
      </c>
      <c r="AY731">
        <v>0</v>
      </c>
      <c r="AZ731">
        <v>4</v>
      </c>
      <c r="BA731">
        <v>0</v>
      </c>
      <c r="BB731">
        <v>10</v>
      </c>
      <c r="BC731">
        <v>0</v>
      </c>
      <c r="BD731">
        <v>3</v>
      </c>
      <c r="BE731">
        <v>1</v>
      </c>
      <c r="BF731">
        <v>141</v>
      </c>
      <c r="BG731">
        <v>357</v>
      </c>
      <c r="BH731">
        <v>29</v>
      </c>
      <c r="BI731">
        <v>6</v>
      </c>
      <c r="BJ731">
        <v>2</v>
      </c>
      <c r="BK731">
        <v>1</v>
      </c>
      <c r="BL731">
        <v>12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6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2</v>
      </c>
      <c r="CM731">
        <v>29</v>
      </c>
      <c r="CN731">
        <v>19</v>
      </c>
      <c r="CO731">
        <v>1</v>
      </c>
      <c r="CP731">
        <v>1</v>
      </c>
      <c r="CQ731">
        <v>3</v>
      </c>
      <c r="CR731">
        <v>0</v>
      </c>
      <c r="CS731">
        <v>2</v>
      </c>
      <c r="CT731">
        <v>1</v>
      </c>
      <c r="CU731">
        <v>0</v>
      </c>
      <c r="CV731">
        <v>0</v>
      </c>
      <c r="CW731">
        <v>0</v>
      </c>
      <c r="CX731">
        <v>2</v>
      </c>
      <c r="CY731">
        <v>2</v>
      </c>
      <c r="CZ731">
        <v>1</v>
      </c>
      <c r="DA731">
        <v>1</v>
      </c>
      <c r="DB731">
        <v>5</v>
      </c>
      <c r="DC731">
        <v>0</v>
      </c>
      <c r="DD731">
        <v>0</v>
      </c>
      <c r="DE731">
        <v>19</v>
      </c>
      <c r="DF731">
        <v>31</v>
      </c>
      <c r="DG731">
        <v>6</v>
      </c>
      <c r="DH731">
        <v>4</v>
      </c>
      <c r="DI731">
        <v>7</v>
      </c>
      <c r="DJ731">
        <v>2</v>
      </c>
      <c r="DK731">
        <v>0</v>
      </c>
      <c r="DL731">
        <v>2</v>
      </c>
      <c r="DM731">
        <v>1</v>
      </c>
      <c r="DN731">
        <v>0</v>
      </c>
      <c r="DO731">
        <v>1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3</v>
      </c>
      <c r="DW731">
        <v>0</v>
      </c>
      <c r="DX731">
        <v>2</v>
      </c>
      <c r="DY731">
        <v>0</v>
      </c>
      <c r="DZ731">
        <v>1</v>
      </c>
      <c r="EA731">
        <v>0</v>
      </c>
      <c r="EB731">
        <v>1</v>
      </c>
      <c r="EC731">
        <v>0</v>
      </c>
      <c r="ED731">
        <v>1</v>
      </c>
      <c r="EE731">
        <v>0</v>
      </c>
      <c r="EF731">
        <v>0</v>
      </c>
      <c r="EG731">
        <v>0</v>
      </c>
      <c r="EH731">
        <v>0</v>
      </c>
      <c r="EI731">
        <v>31</v>
      </c>
      <c r="EJ731">
        <v>38</v>
      </c>
      <c r="EK731">
        <v>13</v>
      </c>
      <c r="EL731">
        <v>14</v>
      </c>
      <c r="EM731">
        <v>0</v>
      </c>
      <c r="EN731">
        <v>0</v>
      </c>
      <c r="EO731">
        <v>0</v>
      </c>
      <c r="EP731">
        <v>1</v>
      </c>
      <c r="EQ731">
        <v>1</v>
      </c>
      <c r="ER731">
        <v>0</v>
      </c>
      <c r="ES731">
        <v>0</v>
      </c>
      <c r="ET731">
        <v>0</v>
      </c>
      <c r="EU731">
        <v>0</v>
      </c>
      <c r="EV731">
        <v>0</v>
      </c>
      <c r="EW731">
        <v>0</v>
      </c>
      <c r="EX731">
        <v>1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2</v>
      </c>
      <c r="FF731">
        <v>0</v>
      </c>
      <c r="FG731">
        <v>0</v>
      </c>
      <c r="FH731">
        <v>0</v>
      </c>
      <c r="FI731">
        <v>0</v>
      </c>
      <c r="FJ731">
        <v>1</v>
      </c>
      <c r="FK731">
        <v>0</v>
      </c>
      <c r="FL731">
        <v>0</v>
      </c>
      <c r="FM731">
        <v>4</v>
      </c>
      <c r="FN731">
        <v>1</v>
      </c>
      <c r="FO731">
        <v>38</v>
      </c>
      <c r="FP731">
        <v>21</v>
      </c>
      <c r="FQ731">
        <v>11</v>
      </c>
      <c r="FR731">
        <v>0</v>
      </c>
      <c r="FS731">
        <v>0</v>
      </c>
      <c r="FT731">
        <v>1</v>
      </c>
      <c r="FU731">
        <v>1</v>
      </c>
      <c r="FV731">
        <v>0</v>
      </c>
      <c r="FW731">
        <v>0</v>
      </c>
      <c r="FX731">
        <v>0</v>
      </c>
      <c r="FY731">
        <v>0</v>
      </c>
      <c r="FZ731">
        <v>4</v>
      </c>
      <c r="GA731">
        <v>0</v>
      </c>
      <c r="GB731">
        <v>0</v>
      </c>
      <c r="GC731">
        <v>1</v>
      </c>
      <c r="GD731">
        <v>0</v>
      </c>
      <c r="GE731">
        <v>1</v>
      </c>
      <c r="GF731">
        <v>0</v>
      </c>
      <c r="GG731">
        <v>0</v>
      </c>
      <c r="GH731">
        <v>0</v>
      </c>
      <c r="GI731">
        <v>0</v>
      </c>
      <c r="GJ731">
        <v>0</v>
      </c>
      <c r="GK731">
        <v>0</v>
      </c>
      <c r="GL731">
        <v>1</v>
      </c>
      <c r="GM731">
        <v>0</v>
      </c>
      <c r="GN731">
        <v>0</v>
      </c>
      <c r="GO731">
        <v>0</v>
      </c>
      <c r="GP731">
        <v>1</v>
      </c>
      <c r="GQ731">
        <v>0</v>
      </c>
      <c r="GR731">
        <v>0</v>
      </c>
      <c r="GS731">
        <v>0</v>
      </c>
      <c r="GT731">
        <v>0</v>
      </c>
      <c r="GU731">
        <v>21</v>
      </c>
      <c r="GV731">
        <v>76</v>
      </c>
      <c r="GW731">
        <v>15</v>
      </c>
      <c r="GX731">
        <v>7</v>
      </c>
      <c r="GY731">
        <v>3</v>
      </c>
      <c r="GZ731">
        <v>0</v>
      </c>
      <c r="HA731">
        <v>18</v>
      </c>
      <c r="HB731">
        <v>1</v>
      </c>
      <c r="HC731">
        <v>2</v>
      </c>
      <c r="HD731">
        <v>1</v>
      </c>
      <c r="HE731">
        <v>1</v>
      </c>
      <c r="HF731">
        <v>3</v>
      </c>
      <c r="HG731">
        <v>3</v>
      </c>
      <c r="HH731">
        <v>2</v>
      </c>
      <c r="HI731">
        <v>0</v>
      </c>
      <c r="HJ731">
        <v>0</v>
      </c>
      <c r="HK731">
        <v>1</v>
      </c>
      <c r="HL731">
        <v>2</v>
      </c>
      <c r="HM731">
        <v>0</v>
      </c>
      <c r="HN731">
        <v>0</v>
      </c>
      <c r="HO731">
        <v>1</v>
      </c>
      <c r="HP731">
        <v>2</v>
      </c>
      <c r="HQ731">
        <v>5</v>
      </c>
      <c r="HR731">
        <v>1</v>
      </c>
      <c r="HS731">
        <v>0</v>
      </c>
      <c r="HT731">
        <v>2</v>
      </c>
      <c r="HU731">
        <v>0</v>
      </c>
      <c r="HV731">
        <v>0</v>
      </c>
      <c r="HW731">
        <v>6</v>
      </c>
      <c r="HX731">
        <v>76</v>
      </c>
      <c r="HY731">
        <v>7</v>
      </c>
      <c r="HZ731">
        <v>1</v>
      </c>
      <c r="IA731">
        <v>0</v>
      </c>
      <c r="IB731">
        <v>0</v>
      </c>
      <c r="IC731">
        <v>0</v>
      </c>
      <c r="ID731">
        <v>3</v>
      </c>
      <c r="IE731">
        <v>0</v>
      </c>
      <c r="IF731">
        <v>0</v>
      </c>
      <c r="IG731">
        <v>0</v>
      </c>
      <c r="IH731">
        <v>0</v>
      </c>
      <c r="II731">
        <v>0</v>
      </c>
      <c r="IJ731">
        <v>0</v>
      </c>
      <c r="IK731">
        <v>0</v>
      </c>
      <c r="IL731">
        <v>1</v>
      </c>
      <c r="IM731">
        <v>1</v>
      </c>
      <c r="IN731">
        <v>0</v>
      </c>
      <c r="IO731">
        <v>0</v>
      </c>
      <c r="IP731">
        <v>0</v>
      </c>
      <c r="IQ731">
        <v>0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0</v>
      </c>
      <c r="IY731">
        <v>0</v>
      </c>
      <c r="IZ731">
        <v>0</v>
      </c>
      <c r="JA731">
        <v>0</v>
      </c>
      <c r="JB731">
        <v>0</v>
      </c>
      <c r="JC731">
        <v>1</v>
      </c>
      <c r="JD731">
        <v>7</v>
      </c>
      <c r="JE731">
        <v>3</v>
      </c>
      <c r="JF731">
        <v>2</v>
      </c>
      <c r="JG731">
        <v>0</v>
      </c>
      <c r="JH731">
        <v>1</v>
      </c>
      <c r="JI731">
        <v>0</v>
      </c>
      <c r="JJ731">
        <v>0</v>
      </c>
      <c r="JK731">
        <v>0</v>
      </c>
      <c r="JL731">
        <v>0</v>
      </c>
      <c r="JM731">
        <v>0</v>
      </c>
      <c r="JN731">
        <v>0</v>
      </c>
      <c r="JO731">
        <v>0</v>
      </c>
      <c r="JP731">
        <v>0</v>
      </c>
      <c r="JQ731">
        <v>0</v>
      </c>
      <c r="JR731">
        <v>0</v>
      </c>
      <c r="JS731">
        <v>0</v>
      </c>
      <c r="JT731">
        <v>0</v>
      </c>
      <c r="JU731">
        <v>0</v>
      </c>
      <c r="JV731">
        <v>0</v>
      </c>
      <c r="JW731">
        <v>0</v>
      </c>
      <c r="JX731">
        <v>0</v>
      </c>
      <c r="JY731">
        <v>3</v>
      </c>
      <c r="JZ731">
        <v>1</v>
      </c>
      <c r="KA731">
        <v>0</v>
      </c>
      <c r="KB731">
        <v>0</v>
      </c>
      <c r="KC731">
        <v>0</v>
      </c>
      <c r="KD731">
        <v>0</v>
      </c>
      <c r="KE731">
        <v>0</v>
      </c>
      <c r="KF731">
        <v>1</v>
      </c>
      <c r="KG731">
        <v>0</v>
      </c>
      <c r="KH731">
        <v>0</v>
      </c>
      <c r="KI731">
        <v>0</v>
      </c>
      <c r="KJ731">
        <v>0</v>
      </c>
      <c r="KK731">
        <v>0</v>
      </c>
      <c r="KL731">
        <v>0</v>
      </c>
      <c r="KM731">
        <v>0</v>
      </c>
      <c r="KN731">
        <v>0</v>
      </c>
      <c r="KO731">
        <v>0</v>
      </c>
      <c r="KP731">
        <v>0</v>
      </c>
      <c r="KQ731">
        <v>1</v>
      </c>
      <c r="KR731">
        <v>0</v>
      </c>
      <c r="KS731">
        <v>0</v>
      </c>
      <c r="KT731">
        <v>0</v>
      </c>
      <c r="KU731">
        <v>0</v>
      </c>
      <c r="KV731">
        <v>0</v>
      </c>
      <c r="KW731">
        <v>0</v>
      </c>
      <c r="KX731">
        <v>0</v>
      </c>
      <c r="KY731">
        <v>0</v>
      </c>
      <c r="KZ731">
        <v>0</v>
      </c>
      <c r="LA731">
        <v>0</v>
      </c>
      <c r="LB731">
        <v>0</v>
      </c>
      <c r="LC731">
        <v>0</v>
      </c>
      <c r="LD731">
        <v>0</v>
      </c>
      <c r="LE731">
        <v>0</v>
      </c>
      <c r="LF731">
        <v>0</v>
      </c>
      <c r="LG731">
        <v>0</v>
      </c>
      <c r="LH731">
        <v>0</v>
      </c>
      <c r="LI731">
        <v>0</v>
      </c>
      <c r="LJ731">
        <v>0</v>
      </c>
      <c r="LK731">
        <v>0</v>
      </c>
      <c r="LL731">
        <v>0</v>
      </c>
      <c r="LM731">
        <v>0</v>
      </c>
    </row>
    <row r="732" spans="1:325">
      <c r="A732" t="s">
        <v>488</v>
      </c>
      <c r="B732" t="s">
        <v>478</v>
      </c>
      <c r="C732" t="str">
        <f>"181805"</f>
        <v>181805</v>
      </c>
      <c r="D732" t="s">
        <v>487</v>
      </c>
      <c r="E732">
        <v>5</v>
      </c>
      <c r="F732">
        <v>299</v>
      </c>
      <c r="G732">
        <v>230</v>
      </c>
      <c r="H732">
        <v>122</v>
      </c>
      <c r="I732">
        <v>108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108</v>
      </c>
      <c r="T732">
        <v>0</v>
      </c>
      <c r="U732">
        <v>0</v>
      </c>
      <c r="V732">
        <v>108</v>
      </c>
      <c r="W732">
        <v>7</v>
      </c>
      <c r="X732">
        <v>3</v>
      </c>
      <c r="Y732">
        <v>4</v>
      </c>
      <c r="Z732">
        <v>0</v>
      </c>
      <c r="AA732">
        <v>101</v>
      </c>
      <c r="AB732">
        <v>79</v>
      </c>
      <c r="AC732">
        <v>16</v>
      </c>
      <c r="AD732">
        <v>6</v>
      </c>
      <c r="AE732">
        <v>24</v>
      </c>
      <c r="AF732">
        <v>2</v>
      </c>
      <c r="AG732">
        <v>1</v>
      </c>
      <c r="AH732">
        <v>1</v>
      </c>
      <c r="AI732">
        <v>0</v>
      </c>
      <c r="AJ732">
        <v>3</v>
      </c>
      <c r="AK732">
        <v>0</v>
      </c>
      <c r="AL732">
        <v>0</v>
      </c>
      <c r="AM732">
        <v>6</v>
      </c>
      <c r="AN732">
        <v>0</v>
      </c>
      <c r="AO732">
        <v>0</v>
      </c>
      <c r="AP732">
        <v>0</v>
      </c>
      <c r="AQ732">
        <v>1</v>
      </c>
      <c r="AR732">
        <v>0</v>
      </c>
      <c r="AS732">
        <v>0</v>
      </c>
      <c r="AT732">
        <v>0</v>
      </c>
      <c r="AU732">
        <v>1</v>
      </c>
      <c r="AV732">
        <v>0</v>
      </c>
      <c r="AW732">
        <v>2</v>
      </c>
      <c r="AX732">
        <v>1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2</v>
      </c>
      <c r="BF732">
        <v>13</v>
      </c>
      <c r="BG732">
        <v>79</v>
      </c>
      <c r="BH732">
        <v>2</v>
      </c>
      <c r="BI732">
        <v>0</v>
      </c>
      <c r="BJ732">
        <v>0</v>
      </c>
      <c r="BK732">
        <v>0</v>
      </c>
      <c r="BL732">
        <v>2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2</v>
      </c>
      <c r="CN732">
        <v>1</v>
      </c>
      <c r="CO732">
        <v>0</v>
      </c>
      <c r="CP732">
        <v>1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1</v>
      </c>
      <c r="DF732">
        <v>3</v>
      </c>
      <c r="DG732">
        <v>3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3</v>
      </c>
      <c r="EJ732">
        <v>9</v>
      </c>
      <c r="EK732">
        <v>3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1</v>
      </c>
      <c r="ER732">
        <v>0</v>
      </c>
      <c r="ES732">
        <v>0</v>
      </c>
      <c r="ET732">
        <v>0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1</v>
      </c>
      <c r="FA732">
        <v>0</v>
      </c>
      <c r="FB732">
        <v>0</v>
      </c>
      <c r="FC732">
        <v>0</v>
      </c>
      <c r="FD732">
        <v>0</v>
      </c>
      <c r="FE732">
        <v>4</v>
      </c>
      <c r="FF732">
        <v>0</v>
      </c>
      <c r="FG732">
        <v>0</v>
      </c>
      <c r="FH732">
        <v>0</v>
      </c>
      <c r="FI732">
        <v>0</v>
      </c>
      <c r="FJ732">
        <v>0</v>
      </c>
      <c r="FK732">
        <v>0</v>
      </c>
      <c r="FL732">
        <v>0</v>
      </c>
      <c r="FM732">
        <v>0</v>
      </c>
      <c r="FN732">
        <v>0</v>
      </c>
      <c r="FO732">
        <v>9</v>
      </c>
      <c r="FP732">
        <v>0</v>
      </c>
      <c r="FQ732">
        <v>0</v>
      </c>
      <c r="FR732">
        <v>0</v>
      </c>
      <c r="FS732">
        <v>0</v>
      </c>
      <c r="FT732">
        <v>0</v>
      </c>
      <c r="FU732">
        <v>0</v>
      </c>
      <c r="FV732">
        <v>0</v>
      </c>
      <c r="FW732">
        <v>0</v>
      </c>
      <c r="FX732">
        <v>0</v>
      </c>
      <c r="FY732">
        <v>0</v>
      </c>
      <c r="FZ732">
        <v>0</v>
      </c>
      <c r="GA732">
        <v>0</v>
      </c>
      <c r="GB732">
        <v>0</v>
      </c>
      <c r="GC732">
        <v>0</v>
      </c>
      <c r="GD732">
        <v>0</v>
      </c>
      <c r="GE732">
        <v>0</v>
      </c>
      <c r="GF732">
        <v>0</v>
      </c>
      <c r="GG732">
        <v>0</v>
      </c>
      <c r="GH732">
        <v>0</v>
      </c>
      <c r="GI732">
        <v>0</v>
      </c>
      <c r="GJ732">
        <v>0</v>
      </c>
      <c r="GK732">
        <v>0</v>
      </c>
      <c r="GL732">
        <v>0</v>
      </c>
      <c r="GM732">
        <v>0</v>
      </c>
      <c r="GN732">
        <v>0</v>
      </c>
      <c r="GO732">
        <v>0</v>
      </c>
      <c r="GP732">
        <v>0</v>
      </c>
      <c r="GQ732">
        <v>0</v>
      </c>
      <c r="GR732">
        <v>0</v>
      </c>
      <c r="GS732">
        <v>0</v>
      </c>
      <c r="GT732">
        <v>0</v>
      </c>
      <c r="GU732">
        <v>0</v>
      </c>
      <c r="GV732">
        <v>7</v>
      </c>
      <c r="GW732">
        <v>4</v>
      </c>
      <c r="GX732">
        <v>0</v>
      </c>
      <c r="GY732">
        <v>0</v>
      </c>
      <c r="GZ732">
        <v>0</v>
      </c>
      <c r="HA732">
        <v>1</v>
      </c>
      <c r="HB732">
        <v>0</v>
      </c>
      <c r="HC732">
        <v>0</v>
      </c>
      <c r="HD732">
        <v>0</v>
      </c>
      <c r="HE732">
        <v>0</v>
      </c>
      <c r="HF732">
        <v>1</v>
      </c>
      <c r="HG732">
        <v>0</v>
      </c>
      <c r="HH732">
        <v>0</v>
      </c>
      <c r="HI732">
        <v>0</v>
      </c>
      <c r="HJ732">
        <v>0</v>
      </c>
      <c r="HK732">
        <v>0</v>
      </c>
      <c r="HL732">
        <v>0</v>
      </c>
      <c r="HM732">
        <v>0</v>
      </c>
      <c r="HN732">
        <v>0</v>
      </c>
      <c r="HO732">
        <v>0</v>
      </c>
      <c r="HP732">
        <v>0</v>
      </c>
      <c r="HQ732">
        <v>0</v>
      </c>
      <c r="HR732">
        <v>0</v>
      </c>
      <c r="HS732">
        <v>0</v>
      </c>
      <c r="HT732">
        <v>0</v>
      </c>
      <c r="HU732">
        <v>0</v>
      </c>
      <c r="HV732">
        <v>0</v>
      </c>
      <c r="HW732">
        <v>1</v>
      </c>
      <c r="HX732">
        <v>7</v>
      </c>
      <c r="HY732">
        <v>0</v>
      </c>
      <c r="HZ732">
        <v>0</v>
      </c>
      <c r="IA732">
        <v>0</v>
      </c>
      <c r="IB732">
        <v>0</v>
      </c>
      <c r="IC732">
        <v>0</v>
      </c>
      <c r="ID732">
        <v>0</v>
      </c>
      <c r="IE732">
        <v>0</v>
      </c>
      <c r="IF732">
        <v>0</v>
      </c>
      <c r="IG732">
        <v>0</v>
      </c>
      <c r="IH732">
        <v>0</v>
      </c>
      <c r="II732">
        <v>0</v>
      </c>
      <c r="IJ732">
        <v>0</v>
      </c>
      <c r="IK732">
        <v>0</v>
      </c>
      <c r="IL732">
        <v>0</v>
      </c>
      <c r="IM732">
        <v>0</v>
      </c>
      <c r="IN732">
        <v>0</v>
      </c>
      <c r="IO732">
        <v>0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0</v>
      </c>
      <c r="IV732">
        <v>0</v>
      </c>
      <c r="IW732">
        <v>0</v>
      </c>
      <c r="IX732">
        <v>0</v>
      </c>
      <c r="IY732">
        <v>0</v>
      </c>
      <c r="IZ732">
        <v>0</v>
      </c>
      <c r="JA732">
        <v>0</v>
      </c>
      <c r="JB732">
        <v>0</v>
      </c>
      <c r="JC732">
        <v>0</v>
      </c>
      <c r="JD732">
        <v>0</v>
      </c>
      <c r="JE732">
        <v>0</v>
      </c>
      <c r="JF732">
        <v>0</v>
      </c>
      <c r="JG732">
        <v>0</v>
      </c>
      <c r="JH732">
        <v>0</v>
      </c>
      <c r="JI732">
        <v>0</v>
      </c>
      <c r="JJ732">
        <v>0</v>
      </c>
      <c r="JK732">
        <v>0</v>
      </c>
      <c r="JL732">
        <v>0</v>
      </c>
      <c r="JM732">
        <v>0</v>
      </c>
      <c r="JN732">
        <v>0</v>
      </c>
      <c r="JO732">
        <v>0</v>
      </c>
      <c r="JP732">
        <v>0</v>
      </c>
      <c r="JQ732">
        <v>0</v>
      </c>
      <c r="JR732">
        <v>0</v>
      </c>
      <c r="JS732">
        <v>0</v>
      </c>
      <c r="JT732">
        <v>0</v>
      </c>
      <c r="JU732">
        <v>0</v>
      </c>
      <c r="JV732">
        <v>0</v>
      </c>
      <c r="JW732">
        <v>0</v>
      </c>
      <c r="JX732">
        <v>0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0</v>
      </c>
      <c r="KE732">
        <v>0</v>
      </c>
      <c r="KF732">
        <v>0</v>
      </c>
      <c r="KG732">
        <v>0</v>
      </c>
      <c r="KH732">
        <v>0</v>
      </c>
      <c r="KI732">
        <v>0</v>
      </c>
      <c r="KJ732">
        <v>0</v>
      </c>
      <c r="KK732">
        <v>0</v>
      </c>
      <c r="KL732">
        <v>0</v>
      </c>
      <c r="KM732">
        <v>0</v>
      </c>
      <c r="KN732">
        <v>0</v>
      </c>
      <c r="KO732">
        <v>0</v>
      </c>
      <c r="KP732">
        <v>0</v>
      </c>
      <c r="KQ732">
        <v>0</v>
      </c>
      <c r="KR732">
        <v>0</v>
      </c>
      <c r="KS732">
        <v>0</v>
      </c>
      <c r="KT732">
        <v>0</v>
      </c>
      <c r="KU732">
        <v>0</v>
      </c>
      <c r="KV732">
        <v>0</v>
      </c>
      <c r="KW732">
        <v>0</v>
      </c>
      <c r="KX732">
        <v>0</v>
      </c>
      <c r="KY732">
        <v>0</v>
      </c>
      <c r="KZ732">
        <v>0</v>
      </c>
      <c r="LA732">
        <v>0</v>
      </c>
      <c r="LB732">
        <v>0</v>
      </c>
      <c r="LC732">
        <v>0</v>
      </c>
      <c r="LD732">
        <v>0</v>
      </c>
      <c r="LE732">
        <v>0</v>
      </c>
      <c r="LF732">
        <v>0</v>
      </c>
      <c r="LG732">
        <v>0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</row>
    <row r="733" spans="1:325">
      <c r="A733" t="s">
        <v>486</v>
      </c>
      <c r="B733" t="s">
        <v>478</v>
      </c>
      <c r="C733" t="str">
        <f>"181805"</f>
        <v>181805</v>
      </c>
      <c r="D733" t="s">
        <v>485</v>
      </c>
      <c r="E733">
        <v>6</v>
      </c>
      <c r="F733">
        <v>367</v>
      </c>
      <c r="G733">
        <v>280</v>
      </c>
      <c r="H733">
        <v>128</v>
      </c>
      <c r="I733">
        <v>152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152</v>
      </c>
      <c r="T733">
        <v>0</v>
      </c>
      <c r="U733">
        <v>0</v>
      </c>
      <c r="V733">
        <v>152</v>
      </c>
      <c r="W733">
        <v>2</v>
      </c>
      <c r="X733">
        <v>2</v>
      </c>
      <c r="Y733">
        <v>0</v>
      </c>
      <c r="Z733">
        <v>0</v>
      </c>
      <c r="AA733">
        <v>150</v>
      </c>
      <c r="AB733">
        <v>95</v>
      </c>
      <c r="AC733">
        <v>18</v>
      </c>
      <c r="AD733">
        <v>2</v>
      </c>
      <c r="AE733">
        <v>38</v>
      </c>
      <c r="AF733">
        <v>3</v>
      </c>
      <c r="AG733">
        <v>2</v>
      </c>
      <c r="AH733">
        <v>2</v>
      </c>
      <c r="AI733">
        <v>1</v>
      </c>
      <c r="AJ733">
        <v>0</v>
      </c>
      <c r="AK733">
        <v>0</v>
      </c>
      <c r="AL733">
        <v>2</v>
      </c>
      <c r="AM733">
        <v>0</v>
      </c>
      <c r="AN733">
        <v>1</v>
      </c>
      <c r="AO733">
        <v>0</v>
      </c>
      <c r="AP733">
        <v>2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1</v>
      </c>
      <c r="AX733">
        <v>0</v>
      </c>
      <c r="AY733">
        <v>0</v>
      </c>
      <c r="AZ733">
        <v>0</v>
      </c>
      <c r="BA733">
        <v>1</v>
      </c>
      <c r="BB733">
        <v>2</v>
      </c>
      <c r="BC733">
        <v>1</v>
      </c>
      <c r="BD733">
        <v>0</v>
      </c>
      <c r="BE733">
        <v>1</v>
      </c>
      <c r="BF733">
        <v>18</v>
      </c>
      <c r="BG733">
        <v>95</v>
      </c>
      <c r="BH733">
        <v>9</v>
      </c>
      <c r="BI733">
        <v>2</v>
      </c>
      <c r="BJ733">
        <v>0</v>
      </c>
      <c r="BK733">
        <v>0</v>
      </c>
      <c r="BL733">
        <v>4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1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1</v>
      </c>
      <c r="CB733">
        <v>0</v>
      </c>
      <c r="CC733">
        <v>0</v>
      </c>
      <c r="CD733">
        <v>0</v>
      </c>
      <c r="CE733">
        <v>1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9</v>
      </c>
      <c r="CN733">
        <v>4</v>
      </c>
      <c r="CO733">
        <v>2</v>
      </c>
      <c r="CP733">
        <v>1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1</v>
      </c>
      <c r="DC733">
        <v>0</v>
      </c>
      <c r="DD733">
        <v>0</v>
      </c>
      <c r="DE733">
        <v>4</v>
      </c>
      <c r="DF733">
        <v>3</v>
      </c>
      <c r="DG733">
        <v>0</v>
      </c>
      <c r="DH733">
        <v>1</v>
      </c>
      <c r="DI733">
        <v>2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3</v>
      </c>
      <c r="EJ733">
        <v>10</v>
      </c>
      <c r="EK733">
        <v>2</v>
      </c>
      <c r="EL733">
        <v>5</v>
      </c>
      <c r="EM733">
        <v>0</v>
      </c>
      <c r="EN733">
        <v>1</v>
      </c>
      <c r="EO733">
        <v>0</v>
      </c>
      <c r="EP733">
        <v>0</v>
      </c>
      <c r="EQ733">
        <v>2</v>
      </c>
      <c r="ER733">
        <v>0</v>
      </c>
      <c r="ES733">
        <v>0</v>
      </c>
      <c r="ET733">
        <v>0</v>
      </c>
      <c r="EU733">
        <v>0</v>
      </c>
      <c r="EV733">
        <v>0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0</v>
      </c>
      <c r="FF733">
        <v>0</v>
      </c>
      <c r="FG733">
        <v>0</v>
      </c>
      <c r="FH733">
        <v>0</v>
      </c>
      <c r="FI733">
        <v>0</v>
      </c>
      <c r="FJ733">
        <v>0</v>
      </c>
      <c r="FK733">
        <v>0</v>
      </c>
      <c r="FL733">
        <v>0</v>
      </c>
      <c r="FM733">
        <v>0</v>
      </c>
      <c r="FN733">
        <v>0</v>
      </c>
      <c r="FO733">
        <v>10</v>
      </c>
      <c r="FP733">
        <v>6</v>
      </c>
      <c r="FQ733">
        <v>3</v>
      </c>
      <c r="FR733">
        <v>0</v>
      </c>
      <c r="FS733">
        <v>0</v>
      </c>
      <c r="FT733">
        <v>0</v>
      </c>
      <c r="FU733">
        <v>0</v>
      </c>
      <c r="FV733">
        <v>0</v>
      </c>
      <c r="FW733">
        <v>0</v>
      </c>
      <c r="FX733">
        <v>0</v>
      </c>
      <c r="FY733">
        <v>0</v>
      </c>
      <c r="FZ733">
        <v>0</v>
      </c>
      <c r="GA733">
        <v>0</v>
      </c>
      <c r="GB733">
        <v>0</v>
      </c>
      <c r="GC733">
        <v>0</v>
      </c>
      <c r="GD733">
        <v>0</v>
      </c>
      <c r="GE733">
        <v>0</v>
      </c>
      <c r="GF733">
        <v>0</v>
      </c>
      <c r="GG733">
        <v>0</v>
      </c>
      <c r="GH733">
        <v>0</v>
      </c>
      <c r="GI733">
        <v>0</v>
      </c>
      <c r="GJ733">
        <v>0</v>
      </c>
      <c r="GK733">
        <v>0</v>
      </c>
      <c r="GL733">
        <v>0</v>
      </c>
      <c r="GM733">
        <v>0</v>
      </c>
      <c r="GN733">
        <v>0</v>
      </c>
      <c r="GO733">
        <v>0</v>
      </c>
      <c r="GP733">
        <v>1</v>
      </c>
      <c r="GQ733">
        <v>0</v>
      </c>
      <c r="GR733">
        <v>0</v>
      </c>
      <c r="GS733">
        <v>0</v>
      </c>
      <c r="GT733">
        <v>2</v>
      </c>
      <c r="GU733">
        <v>6</v>
      </c>
      <c r="GV733">
        <v>21</v>
      </c>
      <c r="GW733">
        <v>9</v>
      </c>
      <c r="GX733">
        <v>3</v>
      </c>
      <c r="GY733">
        <v>1</v>
      </c>
      <c r="GZ733">
        <v>0</v>
      </c>
      <c r="HA733">
        <v>0</v>
      </c>
      <c r="HB733">
        <v>0</v>
      </c>
      <c r="HC733">
        <v>0</v>
      </c>
      <c r="HD733">
        <v>0</v>
      </c>
      <c r="HE733">
        <v>1</v>
      </c>
      <c r="HF733">
        <v>0</v>
      </c>
      <c r="HG733">
        <v>0</v>
      </c>
      <c r="HH733">
        <v>0</v>
      </c>
      <c r="HI733">
        <v>0</v>
      </c>
      <c r="HJ733">
        <v>0</v>
      </c>
      <c r="HK733">
        <v>0</v>
      </c>
      <c r="HL733">
        <v>0</v>
      </c>
      <c r="HM733">
        <v>0</v>
      </c>
      <c r="HN733">
        <v>0</v>
      </c>
      <c r="HO733">
        <v>0</v>
      </c>
      <c r="HP733">
        <v>0</v>
      </c>
      <c r="HQ733">
        <v>4</v>
      </c>
      <c r="HR733">
        <v>0</v>
      </c>
      <c r="HS733">
        <v>1</v>
      </c>
      <c r="HT733">
        <v>1</v>
      </c>
      <c r="HU733">
        <v>0</v>
      </c>
      <c r="HV733">
        <v>0</v>
      </c>
      <c r="HW733">
        <v>1</v>
      </c>
      <c r="HX733">
        <v>21</v>
      </c>
      <c r="HY733">
        <v>2</v>
      </c>
      <c r="HZ733">
        <v>1</v>
      </c>
      <c r="IA733">
        <v>0</v>
      </c>
      <c r="IB733">
        <v>0</v>
      </c>
      <c r="IC733">
        <v>0</v>
      </c>
      <c r="ID733">
        <v>0</v>
      </c>
      <c r="IE733">
        <v>0</v>
      </c>
      <c r="IF733">
        <v>0</v>
      </c>
      <c r="IG733">
        <v>0</v>
      </c>
      <c r="IH733">
        <v>0</v>
      </c>
      <c r="II733">
        <v>0</v>
      </c>
      <c r="IJ733">
        <v>0</v>
      </c>
      <c r="IK733">
        <v>0</v>
      </c>
      <c r="IL733">
        <v>0</v>
      </c>
      <c r="IM733">
        <v>0</v>
      </c>
      <c r="IN733">
        <v>0</v>
      </c>
      <c r="IO733">
        <v>0</v>
      </c>
      <c r="IP733">
        <v>0</v>
      </c>
      <c r="IQ733">
        <v>0</v>
      </c>
      <c r="IR733">
        <v>0</v>
      </c>
      <c r="IS733">
        <v>0</v>
      </c>
      <c r="IT733">
        <v>1</v>
      </c>
      <c r="IU733">
        <v>0</v>
      </c>
      <c r="IV733">
        <v>0</v>
      </c>
      <c r="IW733">
        <v>0</v>
      </c>
      <c r="IX733">
        <v>0</v>
      </c>
      <c r="IY733">
        <v>0</v>
      </c>
      <c r="IZ733">
        <v>0</v>
      </c>
      <c r="JA733">
        <v>0</v>
      </c>
      <c r="JB733">
        <v>0</v>
      </c>
      <c r="JC733">
        <v>0</v>
      </c>
      <c r="JD733">
        <v>2</v>
      </c>
      <c r="JE733">
        <v>0</v>
      </c>
      <c r="JF733">
        <v>0</v>
      </c>
      <c r="JG733">
        <v>0</v>
      </c>
      <c r="JH733">
        <v>0</v>
      </c>
      <c r="JI733">
        <v>0</v>
      </c>
      <c r="JJ733">
        <v>0</v>
      </c>
      <c r="JK733">
        <v>0</v>
      </c>
      <c r="JL733">
        <v>0</v>
      </c>
      <c r="JM733">
        <v>0</v>
      </c>
      <c r="JN733">
        <v>0</v>
      </c>
      <c r="JO733">
        <v>0</v>
      </c>
      <c r="JP733">
        <v>0</v>
      </c>
      <c r="JQ733">
        <v>0</v>
      </c>
      <c r="JR733">
        <v>0</v>
      </c>
      <c r="JS733">
        <v>0</v>
      </c>
      <c r="JT733">
        <v>0</v>
      </c>
      <c r="JU733">
        <v>0</v>
      </c>
      <c r="JV733">
        <v>0</v>
      </c>
      <c r="JW733">
        <v>0</v>
      </c>
      <c r="JX733">
        <v>0</v>
      </c>
      <c r="JY733">
        <v>0</v>
      </c>
      <c r="JZ733">
        <v>0</v>
      </c>
      <c r="KA733">
        <v>0</v>
      </c>
      <c r="KB733">
        <v>0</v>
      </c>
      <c r="KC733">
        <v>0</v>
      </c>
      <c r="KD733">
        <v>0</v>
      </c>
      <c r="KE733">
        <v>0</v>
      </c>
      <c r="KF733">
        <v>0</v>
      </c>
      <c r="KG733">
        <v>0</v>
      </c>
      <c r="KH733">
        <v>0</v>
      </c>
      <c r="KI733">
        <v>0</v>
      </c>
      <c r="KJ733">
        <v>0</v>
      </c>
      <c r="KK733">
        <v>0</v>
      </c>
      <c r="KL733">
        <v>0</v>
      </c>
      <c r="KM733">
        <v>0</v>
      </c>
      <c r="KN733">
        <v>0</v>
      </c>
      <c r="KO733">
        <v>0</v>
      </c>
      <c r="KP733">
        <v>0</v>
      </c>
      <c r="KQ733">
        <v>0</v>
      </c>
      <c r="KR733">
        <v>0</v>
      </c>
      <c r="KS733">
        <v>0</v>
      </c>
      <c r="KT733">
        <v>0</v>
      </c>
      <c r="KU733">
        <v>0</v>
      </c>
      <c r="KV733">
        <v>0</v>
      </c>
      <c r="KW733">
        <v>0</v>
      </c>
      <c r="KX733">
        <v>0</v>
      </c>
      <c r="KY733">
        <v>0</v>
      </c>
      <c r="KZ733">
        <v>0</v>
      </c>
      <c r="LA733">
        <v>0</v>
      </c>
      <c r="LB733">
        <v>0</v>
      </c>
      <c r="LC733">
        <v>0</v>
      </c>
      <c r="LD733">
        <v>0</v>
      </c>
      <c r="LE733">
        <v>0</v>
      </c>
      <c r="LF733">
        <v>0</v>
      </c>
      <c r="LG733">
        <v>0</v>
      </c>
      <c r="LH733">
        <v>0</v>
      </c>
      <c r="LI733">
        <v>0</v>
      </c>
      <c r="LJ733">
        <v>0</v>
      </c>
      <c r="LK733">
        <v>0</v>
      </c>
      <c r="LL733">
        <v>0</v>
      </c>
      <c r="LM733">
        <v>0</v>
      </c>
    </row>
    <row r="734" spans="1:325">
      <c r="A734" t="s">
        <v>484</v>
      </c>
      <c r="B734" t="s">
        <v>478</v>
      </c>
      <c r="C734" t="str">
        <f>"181805"</f>
        <v>181805</v>
      </c>
      <c r="D734" t="s">
        <v>482</v>
      </c>
      <c r="E734">
        <v>7</v>
      </c>
      <c r="F734">
        <v>1173</v>
      </c>
      <c r="G734">
        <v>899</v>
      </c>
      <c r="H734">
        <v>416</v>
      </c>
      <c r="I734">
        <v>483</v>
      </c>
      <c r="J734">
        <v>0</v>
      </c>
      <c r="K734">
        <v>2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483</v>
      </c>
      <c r="T734">
        <v>0</v>
      </c>
      <c r="U734">
        <v>0</v>
      </c>
      <c r="V734">
        <v>483</v>
      </c>
      <c r="W734">
        <v>16</v>
      </c>
      <c r="X734">
        <v>3</v>
      </c>
      <c r="Y734">
        <v>13</v>
      </c>
      <c r="Z734">
        <v>0</v>
      </c>
      <c r="AA734">
        <v>467</v>
      </c>
      <c r="AB734">
        <v>202</v>
      </c>
      <c r="AC734">
        <v>13</v>
      </c>
      <c r="AD734">
        <v>4</v>
      </c>
      <c r="AE734">
        <v>20</v>
      </c>
      <c r="AF734">
        <v>6</v>
      </c>
      <c r="AG734">
        <v>2</v>
      </c>
      <c r="AH734">
        <v>3</v>
      </c>
      <c r="AI734">
        <v>0</v>
      </c>
      <c r="AJ734">
        <v>2</v>
      </c>
      <c r="AK734">
        <v>0</v>
      </c>
      <c r="AL734">
        <v>9</v>
      </c>
      <c r="AM734">
        <v>9</v>
      </c>
      <c r="AN734">
        <v>0</v>
      </c>
      <c r="AO734">
        <v>2</v>
      </c>
      <c r="AP734">
        <v>6</v>
      </c>
      <c r="AQ734">
        <v>1</v>
      </c>
      <c r="AR734">
        <v>0</v>
      </c>
      <c r="AS734">
        <v>2</v>
      </c>
      <c r="AT734">
        <v>2</v>
      </c>
      <c r="AU734">
        <v>0</v>
      </c>
      <c r="AV734">
        <v>0</v>
      </c>
      <c r="AW734">
        <v>4</v>
      </c>
      <c r="AX734">
        <v>4</v>
      </c>
      <c r="AY734">
        <v>0</v>
      </c>
      <c r="AZ734">
        <v>1</v>
      </c>
      <c r="BA734">
        <v>2</v>
      </c>
      <c r="BB734">
        <v>7</v>
      </c>
      <c r="BC734">
        <v>1</v>
      </c>
      <c r="BD734">
        <v>1</v>
      </c>
      <c r="BE734">
        <v>0</v>
      </c>
      <c r="BF734">
        <v>101</v>
      </c>
      <c r="BG734">
        <v>202</v>
      </c>
      <c r="BH734">
        <v>79</v>
      </c>
      <c r="BI734">
        <v>20</v>
      </c>
      <c r="BJ734">
        <v>4</v>
      </c>
      <c r="BK734">
        <v>1</v>
      </c>
      <c r="BL734">
        <v>42</v>
      </c>
      <c r="BM734">
        <v>3</v>
      </c>
      <c r="BN734">
        <v>1</v>
      </c>
      <c r="BO734">
        <v>0</v>
      </c>
      <c r="BP734">
        <v>0</v>
      </c>
      <c r="BQ734">
        <v>0</v>
      </c>
      <c r="BR734">
        <v>4</v>
      </c>
      <c r="BS734">
        <v>0</v>
      </c>
      <c r="BT734">
        <v>1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1</v>
      </c>
      <c r="CD734">
        <v>1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1</v>
      </c>
      <c r="CK734">
        <v>0</v>
      </c>
      <c r="CL734">
        <v>0</v>
      </c>
      <c r="CM734">
        <v>79</v>
      </c>
      <c r="CN734">
        <v>18</v>
      </c>
      <c r="CO734">
        <v>6</v>
      </c>
      <c r="CP734">
        <v>1</v>
      </c>
      <c r="CQ734">
        <v>1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1</v>
      </c>
      <c r="CX734">
        <v>2</v>
      </c>
      <c r="CY734">
        <v>1</v>
      </c>
      <c r="CZ734">
        <v>2</v>
      </c>
      <c r="DA734">
        <v>2</v>
      </c>
      <c r="DB734">
        <v>1</v>
      </c>
      <c r="DC734">
        <v>0</v>
      </c>
      <c r="DD734">
        <v>1</v>
      </c>
      <c r="DE734">
        <v>18</v>
      </c>
      <c r="DF734">
        <v>31</v>
      </c>
      <c r="DG734">
        <v>6</v>
      </c>
      <c r="DH734">
        <v>1</v>
      </c>
      <c r="DI734">
        <v>6</v>
      </c>
      <c r="DJ734">
        <v>3</v>
      </c>
      <c r="DK734">
        <v>0</v>
      </c>
      <c r="DL734">
        <v>3</v>
      </c>
      <c r="DM734">
        <v>4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1</v>
      </c>
      <c r="DT734">
        <v>0</v>
      </c>
      <c r="DU734">
        <v>0</v>
      </c>
      <c r="DV734">
        <v>4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1</v>
      </c>
      <c r="EC734">
        <v>0</v>
      </c>
      <c r="ED734">
        <v>1</v>
      </c>
      <c r="EE734">
        <v>0</v>
      </c>
      <c r="EF734">
        <v>1</v>
      </c>
      <c r="EG734">
        <v>0</v>
      </c>
      <c r="EH734">
        <v>0</v>
      </c>
      <c r="EI734">
        <v>31</v>
      </c>
      <c r="EJ734">
        <v>32</v>
      </c>
      <c r="EK734">
        <v>0</v>
      </c>
      <c r="EL734">
        <v>23</v>
      </c>
      <c r="EM734">
        <v>0</v>
      </c>
      <c r="EN734">
        <v>0</v>
      </c>
      <c r="EO734">
        <v>0</v>
      </c>
      <c r="EP734">
        <v>0</v>
      </c>
      <c r="EQ734">
        <v>1</v>
      </c>
      <c r="ER734">
        <v>0</v>
      </c>
      <c r="ES734">
        <v>0</v>
      </c>
      <c r="ET734">
        <v>0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8</v>
      </c>
      <c r="FF734">
        <v>0</v>
      </c>
      <c r="FG734">
        <v>0</v>
      </c>
      <c r="FH734">
        <v>0</v>
      </c>
      <c r="FI734">
        <v>0</v>
      </c>
      <c r="FJ734">
        <v>0</v>
      </c>
      <c r="FK734">
        <v>0</v>
      </c>
      <c r="FL734">
        <v>0</v>
      </c>
      <c r="FM734">
        <v>0</v>
      </c>
      <c r="FN734">
        <v>0</v>
      </c>
      <c r="FO734">
        <v>32</v>
      </c>
      <c r="FP734">
        <v>20</v>
      </c>
      <c r="FQ734">
        <v>5</v>
      </c>
      <c r="FR734">
        <v>1</v>
      </c>
      <c r="FS734">
        <v>3</v>
      </c>
      <c r="FT734">
        <v>1</v>
      </c>
      <c r="FU734">
        <v>2</v>
      </c>
      <c r="FV734">
        <v>0</v>
      </c>
      <c r="FW734">
        <v>0</v>
      </c>
      <c r="FX734">
        <v>1</v>
      </c>
      <c r="FY734">
        <v>1</v>
      </c>
      <c r="FZ734">
        <v>0</v>
      </c>
      <c r="GA734">
        <v>0</v>
      </c>
      <c r="GB734">
        <v>0</v>
      </c>
      <c r="GC734">
        <v>1</v>
      </c>
      <c r="GD734">
        <v>0</v>
      </c>
      <c r="GE734">
        <v>2</v>
      </c>
      <c r="GF734">
        <v>0</v>
      </c>
      <c r="GG734">
        <v>0</v>
      </c>
      <c r="GH734">
        <v>0</v>
      </c>
      <c r="GI734">
        <v>0</v>
      </c>
      <c r="GJ734">
        <v>0</v>
      </c>
      <c r="GK734">
        <v>1</v>
      </c>
      <c r="GL734">
        <v>1</v>
      </c>
      <c r="GM734">
        <v>0</v>
      </c>
      <c r="GN734">
        <v>0</v>
      </c>
      <c r="GO734">
        <v>1</v>
      </c>
      <c r="GP734">
        <v>0</v>
      </c>
      <c r="GQ734">
        <v>0</v>
      </c>
      <c r="GR734">
        <v>0</v>
      </c>
      <c r="GS734">
        <v>0</v>
      </c>
      <c r="GT734">
        <v>0</v>
      </c>
      <c r="GU734">
        <v>20</v>
      </c>
      <c r="GV734">
        <v>65</v>
      </c>
      <c r="GW734">
        <v>18</v>
      </c>
      <c r="GX734">
        <v>14</v>
      </c>
      <c r="GY734">
        <v>9</v>
      </c>
      <c r="GZ734">
        <v>0</v>
      </c>
      <c r="HA734">
        <v>2</v>
      </c>
      <c r="HB734">
        <v>0</v>
      </c>
      <c r="HC734">
        <v>0</v>
      </c>
      <c r="HD734">
        <v>0</v>
      </c>
      <c r="HE734">
        <v>0</v>
      </c>
      <c r="HF734">
        <v>1</v>
      </c>
      <c r="HG734">
        <v>3</v>
      </c>
      <c r="HH734">
        <v>3</v>
      </c>
      <c r="HI734">
        <v>0</v>
      </c>
      <c r="HJ734">
        <v>1</v>
      </c>
      <c r="HK734">
        <v>1</v>
      </c>
      <c r="HL734">
        <v>0</v>
      </c>
      <c r="HM734">
        <v>0</v>
      </c>
      <c r="HN734">
        <v>1</v>
      </c>
      <c r="HO734">
        <v>1</v>
      </c>
      <c r="HP734">
        <v>0</v>
      </c>
      <c r="HQ734">
        <v>2</v>
      </c>
      <c r="HR734">
        <v>1</v>
      </c>
      <c r="HS734">
        <v>1</v>
      </c>
      <c r="HT734">
        <v>1</v>
      </c>
      <c r="HU734">
        <v>2</v>
      </c>
      <c r="HV734">
        <v>0</v>
      </c>
      <c r="HW734">
        <v>4</v>
      </c>
      <c r="HX734">
        <v>65</v>
      </c>
      <c r="HY734">
        <v>11</v>
      </c>
      <c r="HZ734">
        <v>8</v>
      </c>
      <c r="IA734">
        <v>1</v>
      </c>
      <c r="IB734">
        <v>0</v>
      </c>
      <c r="IC734">
        <v>0</v>
      </c>
      <c r="ID734">
        <v>0</v>
      </c>
      <c r="IE734">
        <v>0</v>
      </c>
      <c r="IF734">
        <v>2</v>
      </c>
      <c r="IG734">
        <v>0</v>
      </c>
      <c r="IH734">
        <v>0</v>
      </c>
      <c r="II734">
        <v>0</v>
      </c>
      <c r="IJ734">
        <v>0</v>
      </c>
      <c r="IK734">
        <v>0</v>
      </c>
      <c r="IL734">
        <v>0</v>
      </c>
      <c r="IM734">
        <v>0</v>
      </c>
      <c r="IN734">
        <v>0</v>
      </c>
      <c r="IO734">
        <v>0</v>
      </c>
      <c r="IP734">
        <v>0</v>
      </c>
      <c r="IQ734">
        <v>0</v>
      </c>
      <c r="IR734">
        <v>0</v>
      </c>
      <c r="IS734">
        <v>0</v>
      </c>
      <c r="IT734">
        <v>0</v>
      </c>
      <c r="IU734">
        <v>0</v>
      </c>
      <c r="IV734">
        <v>0</v>
      </c>
      <c r="IW734">
        <v>0</v>
      </c>
      <c r="IX734">
        <v>0</v>
      </c>
      <c r="IY734">
        <v>0</v>
      </c>
      <c r="IZ734">
        <v>0</v>
      </c>
      <c r="JA734">
        <v>0</v>
      </c>
      <c r="JB734">
        <v>0</v>
      </c>
      <c r="JC734">
        <v>0</v>
      </c>
      <c r="JD734">
        <v>11</v>
      </c>
      <c r="JE734">
        <v>7</v>
      </c>
      <c r="JF734">
        <v>4</v>
      </c>
      <c r="JG734">
        <v>0</v>
      </c>
      <c r="JH734">
        <v>0</v>
      </c>
      <c r="JI734">
        <v>0</v>
      </c>
      <c r="JJ734">
        <v>0</v>
      </c>
      <c r="JK734">
        <v>0</v>
      </c>
      <c r="JL734">
        <v>0</v>
      </c>
      <c r="JM734">
        <v>0</v>
      </c>
      <c r="JN734">
        <v>0</v>
      </c>
      <c r="JO734">
        <v>0</v>
      </c>
      <c r="JP734">
        <v>0</v>
      </c>
      <c r="JQ734">
        <v>1</v>
      </c>
      <c r="JR734">
        <v>0</v>
      </c>
      <c r="JS734">
        <v>0</v>
      </c>
      <c r="JT734">
        <v>0</v>
      </c>
      <c r="JU734">
        <v>0</v>
      </c>
      <c r="JV734">
        <v>2</v>
      </c>
      <c r="JW734">
        <v>0</v>
      </c>
      <c r="JX734">
        <v>0</v>
      </c>
      <c r="JY734">
        <v>7</v>
      </c>
      <c r="JZ734">
        <v>2</v>
      </c>
      <c r="KA734">
        <v>1</v>
      </c>
      <c r="KB734">
        <v>0</v>
      </c>
      <c r="KC734">
        <v>0</v>
      </c>
      <c r="KD734">
        <v>0</v>
      </c>
      <c r="KE734">
        <v>0</v>
      </c>
      <c r="KF734">
        <v>0</v>
      </c>
      <c r="KG734">
        <v>0</v>
      </c>
      <c r="KH734">
        <v>0</v>
      </c>
      <c r="KI734">
        <v>0</v>
      </c>
      <c r="KJ734">
        <v>1</v>
      </c>
      <c r="KK734">
        <v>0</v>
      </c>
      <c r="KL734">
        <v>0</v>
      </c>
      <c r="KM734">
        <v>0</v>
      </c>
      <c r="KN734">
        <v>0</v>
      </c>
      <c r="KO734">
        <v>0</v>
      </c>
      <c r="KP734">
        <v>0</v>
      </c>
      <c r="KQ734">
        <v>2</v>
      </c>
      <c r="KR734">
        <v>0</v>
      </c>
      <c r="KS734">
        <v>0</v>
      </c>
      <c r="KT734">
        <v>0</v>
      </c>
      <c r="KU734">
        <v>0</v>
      </c>
      <c r="KV734">
        <v>0</v>
      </c>
      <c r="KW734">
        <v>0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0</v>
      </c>
      <c r="LD734">
        <v>0</v>
      </c>
      <c r="LE734">
        <v>0</v>
      </c>
      <c r="LF734">
        <v>0</v>
      </c>
      <c r="LG734">
        <v>0</v>
      </c>
      <c r="LH734">
        <v>0</v>
      </c>
      <c r="LI734">
        <v>0</v>
      </c>
      <c r="LJ734">
        <v>0</v>
      </c>
      <c r="LK734">
        <v>0</v>
      </c>
      <c r="LL734">
        <v>0</v>
      </c>
      <c r="LM734">
        <v>0</v>
      </c>
    </row>
    <row r="735" spans="1:325">
      <c r="A735" t="s">
        <v>483</v>
      </c>
      <c r="B735" t="s">
        <v>478</v>
      </c>
      <c r="C735" t="str">
        <f>"181805"</f>
        <v>181805</v>
      </c>
      <c r="D735" t="s">
        <v>482</v>
      </c>
      <c r="E735">
        <v>8</v>
      </c>
      <c r="F735">
        <v>993</v>
      </c>
      <c r="G735">
        <v>760</v>
      </c>
      <c r="H735">
        <v>312</v>
      </c>
      <c r="I735">
        <v>448</v>
      </c>
      <c r="J735">
        <v>0</v>
      </c>
      <c r="K735">
        <v>3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448</v>
      </c>
      <c r="T735">
        <v>0</v>
      </c>
      <c r="U735">
        <v>0</v>
      </c>
      <c r="V735">
        <v>448</v>
      </c>
      <c r="W735">
        <v>15</v>
      </c>
      <c r="X735">
        <v>8</v>
      </c>
      <c r="Y735">
        <v>7</v>
      </c>
      <c r="Z735">
        <v>0</v>
      </c>
      <c r="AA735">
        <v>433</v>
      </c>
      <c r="AB735">
        <v>212</v>
      </c>
      <c r="AC735">
        <v>25</v>
      </c>
      <c r="AD735">
        <v>13</v>
      </c>
      <c r="AE735">
        <v>38</v>
      </c>
      <c r="AF735">
        <v>10</v>
      </c>
      <c r="AG735">
        <v>4</v>
      </c>
      <c r="AH735">
        <v>0</v>
      </c>
      <c r="AI735">
        <v>1</v>
      </c>
      <c r="AJ735">
        <v>2</v>
      </c>
      <c r="AK735">
        <v>1</v>
      </c>
      <c r="AL735">
        <v>5</v>
      </c>
      <c r="AM735">
        <v>3</v>
      </c>
      <c r="AN735">
        <v>0</v>
      </c>
      <c r="AO735">
        <v>1</v>
      </c>
      <c r="AP735">
        <v>1</v>
      </c>
      <c r="AQ735">
        <v>1</v>
      </c>
      <c r="AR735">
        <v>0</v>
      </c>
      <c r="AS735">
        <v>3</v>
      </c>
      <c r="AT735">
        <v>0</v>
      </c>
      <c r="AU735">
        <v>1</v>
      </c>
      <c r="AV735">
        <v>0</v>
      </c>
      <c r="AW735">
        <v>2</v>
      </c>
      <c r="AX735">
        <v>0</v>
      </c>
      <c r="AY735">
        <v>0</v>
      </c>
      <c r="AZ735">
        <v>1</v>
      </c>
      <c r="BA735">
        <v>0</v>
      </c>
      <c r="BB735">
        <v>0</v>
      </c>
      <c r="BC735">
        <v>0</v>
      </c>
      <c r="BD735">
        <v>3</v>
      </c>
      <c r="BE735">
        <v>4</v>
      </c>
      <c r="BF735">
        <v>93</v>
      </c>
      <c r="BG735">
        <v>212</v>
      </c>
      <c r="BH735">
        <v>55</v>
      </c>
      <c r="BI735">
        <v>9</v>
      </c>
      <c r="BJ735">
        <v>4</v>
      </c>
      <c r="BK735">
        <v>1</v>
      </c>
      <c r="BL735">
        <v>30</v>
      </c>
      <c r="BM735">
        <v>1</v>
      </c>
      <c r="BN735">
        <v>1</v>
      </c>
      <c r="BO735">
        <v>0</v>
      </c>
      <c r="BP735">
        <v>0</v>
      </c>
      <c r="BQ735">
        <v>1</v>
      </c>
      <c r="BR735">
        <v>4</v>
      </c>
      <c r="BS735">
        <v>0</v>
      </c>
      <c r="BT735">
        <v>0</v>
      </c>
      <c r="BU735">
        <v>1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3</v>
      </c>
      <c r="CM735">
        <v>55</v>
      </c>
      <c r="CN735">
        <v>17</v>
      </c>
      <c r="CO735">
        <v>9</v>
      </c>
      <c r="CP735">
        <v>0</v>
      </c>
      <c r="CQ735">
        <v>0</v>
      </c>
      <c r="CR735">
        <v>1</v>
      </c>
      <c r="CS735">
        <v>0</v>
      </c>
      <c r="CT735">
        <v>0</v>
      </c>
      <c r="CU735">
        <v>2</v>
      </c>
      <c r="CV735">
        <v>1</v>
      </c>
      <c r="CW735">
        <v>0</v>
      </c>
      <c r="CX735">
        <v>0</v>
      </c>
      <c r="CY735">
        <v>0</v>
      </c>
      <c r="CZ735">
        <v>1</v>
      </c>
      <c r="DA735">
        <v>0</v>
      </c>
      <c r="DB735">
        <v>0</v>
      </c>
      <c r="DC735">
        <v>0</v>
      </c>
      <c r="DD735">
        <v>3</v>
      </c>
      <c r="DE735">
        <v>17</v>
      </c>
      <c r="DF735">
        <v>32</v>
      </c>
      <c r="DG735">
        <v>10</v>
      </c>
      <c r="DH735">
        <v>3</v>
      </c>
      <c r="DI735">
        <v>5</v>
      </c>
      <c r="DJ735">
        <v>4</v>
      </c>
      <c r="DK735">
        <v>0</v>
      </c>
      <c r="DL735">
        <v>0</v>
      </c>
      <c r="DM735">
        <v>1</v>
      </c>
      <c r="DN735">
        <v>0</v>
      </c>
      <c r="DO735">
        <v>0</v>
      </c>
      <c r="DP735">
        <v>0</v>
      </c>
      <c r="DQ735">
        <v>0</v>
      </c>
      <c r="DR735">
        <v>1</v>
      </c>
      <c r="DS735">
        <v>0</v>
      </c>
      <c r="DT735">
        <v>2</v>
      </c>
      <c r="DU735">
        <v>0</v>
      </c>
      <c r="DV735">
        <v>3</v>
      </c>
      <c r="DW735">
        <v>0</v>
      </c>
      <c r="DX735">
        <v>1</v>
      </c>
      <c r="DY735">
        <v>0</v>
      </c>
      <c r="DZ735">
        <v>1</v>
      </c>
      <c r="EA735">
        <v>0</v>
      </c>
      <c r="EB735">
        <v>0</v>
      </c>
      <c r="EC735">
        <v>1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32</v>
      </c>
      <c r="EJ735">
        <v>25</v>
      </c>
      <c r="EK735">
        <v>0</v>
      </c>
      <c r="EL735">
        <v>11</v>
      </c>
      <c r="EM735">
        <v>0</v>
      </c>
      <c r="EN735">
        <v>1</v>
      </c>
      <c r="EO735">
        <v>0</v>
      </c>
      <c r="EP735">
        <v>0</v>
      </c>
      <c r="EQ735">
        <v>1</v>
      </c>
      <c r="ER735">
        <v>0</v>
      </c>
      <c r="ES735">
        <v>0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12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0</v>
      </c>
      <c r="FN735">
        <v>0</v>
      </c>
      <c r="FO735">
        <v>25</v>
      </c>
      <c r="FP735">
        <v>17</v>
      </c>
      <c r="FQ735">
        <v>9</v>
      </c>
      <c r="FR735">
        <v>0</v>
      </c>
      <c r="FS735">
        <v>0</v>
      </c>
      <c r="FT735">
        <v>3</v>
      </c>
      <c r="FU735">
        <v>1</v>
      </c>
      <c r="FV735">
        <v>0</v>
      </c>
      <c r="FW735">
        <v>0</v>
      </c>
      <c r="FX735">
        <v>0</v>
      </c>
      <c r="FY735">
        <v>0</v>
      </c>
      <c r="FZ735">
        <v>0</v>
      </c>
      <c r="GA735">
        <v>0</v>
      </c>
      <c r="GB735">
        <v>0</v>
      </c>
      <c r="GC735">
        <v>0</v>
      </c>
      <c r="GD735">
        <v>0</v>
      </c>
      <c r="GE735">
        <v>0</v>
      </c>
      <c r="GF735">
        <v>0</v>
      </c>
      <c r="GG735">
        <v>0</v>
      </c>
      <c r="GH735">
        <v>0</v>
      </c>
      <c r="GI735">
        <v>0</v>
      </c>
      <c r="GJ735">
        <v>0</v>
      </c>
      <c r="GK735">
        <v>0</v>
      </c>
      <c r="GL735">
        <v>0</v>
      </c>
      <c r="GM735">
        <v>0</v>
      </c>
      <c r="GN735">
        <v>0</v>
      </c>
      <c r="GO735">
        <v>0</v>
      </c>
      <c r="GP735">
        <v>2</v>
      </c>
      <c r="GQ735">
        <v>0</v>
      </c>
      <c r="GR735">
        <v>1</v>
      </c>
      <c r="GS735">
        <v>1</v>
      </c>
      <c r="GT735">
        <v>0</v>
      </c>
      <c r="GU735">
        <v>17</v>
      </c>
      <c r="GV735">
        <v>58</v>
      </c>
      <c r="GW735">
        <v>9</v>
      </c>
      <c r="GX735">
        <v>9</v>
      </c>
      <c r="GY735">
        <v>7</v>
      </c>
      <c r="GZ735">
        <v>0</v>
      </c>
      <c r="HA735">
        <v>7</v>
      </c>
      <c r="HB735">
        <v>1</v>
      </c>
      <c r="HC735">
        <v>2</v>
      </c>
      <c r="HD735">
        <v>5</v>
      </c>
      <c r="HE735">
        <v>3</v>
      </c>
      <c r="HF735">
        <v>2</v>
      </c>
      <c r="HG735">
        <v>0</v>
      </c>
      <c r="HH735">
        <v>3</v>
      </c>
      <c r="HI735">
        <v>0</v>
      </c>
      <c r="HJ735">
        <v>2</v>
      </c>
      <c r="HK735">
        <v>0</v>
      </c>
      <c r="HL735">
        <v>0</v>
      </c>
      <c r="HM735">
        <v>0</v>
      </c>
      <c r="HN735">
        <v>0</v>
      </c>
      <c r="HO735">
        <v>0</v>
      </c>
      <c r="HP735">
        <v>0</v>
      </c>
      <c r="HQ735">
        <v>0</v>
      </c>
      <c r="HR735">
        <v>0</v>
      </c>
      <c r="HS735">
        <v>1</v>
      </c>
      <c r="HT735">
        <v>3</v>
      </c>
      <c r="HU735">
        <v>0</v>
      </c>
      <c r="HV735">
        <v>0</v>
      </c>
      <c r="HW735">
        <v>4</v>
      </c>
      <c r="HX735">
        <v>58</v>
      </c>
      <c r="HY735">
        <v>8</v>
      </c>
      <c r="HZ735">
        <v>2</v>
      </c>
      <c r="IA735">
        <v>0</v>
      </c>
      <c r="IB735">
        <v>0</v>
      </c>
      <c r="IC735">
        <v>0</v>
      </c>
      <c r="ID735">
        <v>1</v>
      </c>
      <c r="IE735">
        <v>1</v>
      </c>
      <c r="IF735">
        <v>0</v>
      </c>
      <c r="IG735">
        <v>0</v>
      </c>
      <c r="IH735">
        <v>0</v>
      </c>
      <c r="II735">
        <v>0</v>
      </c>
      <c r="IJ735">
        <v>0</v>
      </c>
      <c r="IK735">
        <v>0</v>
      </c>
      <c r="IL735">
        <v>0</v>
      </c>
      <c r="IM735">
        <v>0</v>
      </c>
      <c r="IN735">
        <v>1</v>
      </c>
      <c r="IO735">
        <v>0</v>
      </c>
      <c r="IP735">
        <v>0</v>
      </c>
      <c r="IQ735">
        <v>0</v>
      </c>
      <c r="IR735">
        <v>0</v>
      </c>
      <c r="IS735">
        <v>1</v>
      </c>
      <c r="IT735">
        <v>0</v>
      </c>
      <c r="IU735">
        <v>0</v>
      </c>
      <c r="IV735">
        <v>0</v>
      </c>
      <c r="IW735">
        <v>0</v>
      </c>
      <c r="IX735">
        <v>1</v>
      </c>
      <c r="IY735">
        <v>0</v>
      </c>
      <c r="IZ735">
        <v>0</v>
      </c>
      <c r="JA735">
        <v>0</v>
      </c>
      <c r="JB735">
        <v>0</v>
      </c>
      <c r="JC735">
        <v>1</v>
      </c>
      <c r="JD735">
        <v>8</v>
      </c>
      <c r="JE735">
        <v>5</v>
      </c>
      <c r="JF735">
        <v>2</v>
      </c>
      <c r="JG735">
        <v>0</v>
      </c>
      <c r="JH735">
        <v>0</v>
      </c>
      <c r="JI735">
        <v>0</v>
      </c>
      <c r="JJ735">
        <v>0</v>
      </c>
      <c r="JK735">
        <v>0</v>
      </c>
      <c r="JL735">
        <v>0</v>
      </c>
      <c r="JM735">
        <v>0</v>
      </c>
      <c r="JN735">
        <v>0</v>
      </c>
      <c r="JO735">
        <v>0</v>
      </c>
      <c r="JP735">
        <v>1</v>
      </c>
      <c r="JQ735">
        <v>0</v>
      </c>
      <c r="JR735">
        <v>0</v>
      </c>
      <c r="JS735">
        <v>0</v>
      </c>
      <c r="JT735">
        <v>1</v>
      </c>
      <c r="JU735">
        <v>0</v>
      </c>
      <c r="JV735">
        <v>0</v>
      </c>
      <c r="JW735">
        <v>1</v>
      </c>
      <c r="JX735">
        <v>0</v>
      </c>
      <c r="JY735">
        <v>5</v>
      </c>
      <c r="JZ735">
        <v>0</v>
      </c>
      <c r="KA735">
        <v>0</v>
      </c>
      <c r="KB735">
        <v>0</v>
      </c>
      <c r="KC735">
        <v>0</v>
      </c>
      <c r="KD735">
        <v>0</v>
      </c>
      <c r="KE735">
        <v>0</v>
      </c>
      <c r="KF735">
        <v>0</v>
      </c>
      <c r="KG735">
        <v>0</v>
      </c>
      <c r="KH735">
        <v>0</v>
      </c>
      <c r="KI735">
        <v>0</v>
      </c>
      <c r="KJ735">
        <v>0</v>
      </c>
      <c r="KK735">
        <v>0</v>
      </c>
      <c r="KL735">
        <v>0</v>
      </c>
      <c r="KM735">
        <v>0</v>
      </c>
      <c r="KN735">
        <v>0</v>
      </c>
      <c r="KO735">
        <v>0</v>
      </c>
      <c r="KP735">
        <v>0</v>
      </c>
      <c r="KQ735">
        <v>0</v>
      </c>
      <c r="KR735">
        <v>4</v>
      </c>
      <c r="KS735">
        <v>0</v>
      </c>
      <c r="KT735">
        <v>1</v>
      </c>
      <c r="KU735">
        <v>0</v>
      </c>
      <c r="KV735">
        <v>0</v>
      </c>
      <c r="KW735">
        <v>0</v>
      </c>
      <c r="KX735">
        <v>1</v>
      </c>
      <c r="KY735">
        <v>1</v>
      </c>
      <c r="KZ735">
        <v>0</v>
      </c>
      <c r="LA735">
        <v>0</v>
      </c>
      <c r="LB735">
        <v>0</v>
      </c>
      <c r="LC735">
        <v>0</v>
      </c>
      <c r="LD735">
        <v>0</v>
      </c>
      <c r="LE735">
        <v>0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1</v>
      </c>
      <c r="LM735">
        <v>4</v>
      </c>
    </row>
    <row r="736" spans="1:325">
      <c r="A736" t="s">
        <v>481</v>
      </c>
      <c r="B736" t="s">
        <v>478</v>
      </c>
      <c r="C736" t="str">
        <f>"181805"</f>
        <v>181805</v>
      </c>
      <c r="D736" t="s">
        <v>480</v>
      </c>
      <c r="E736">
        <v>9</v>
      </c>
      <c r="F736">
        <v>190</v>
      </c>
      <c r="G736">
        <v>150</v>
      </c>
      <c r="H736">
        <v>92</v>
      </c>
      <c r="I736">
        <v>58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58</v>
      </c>
      <c r="T736">
        <v>0</v>
      </c>
      <c r="U736">
        <v>0</v>
      </c>
      <c r="V736">
        <v>58</v>
      </c>
      <c r="W736">
        <v>0</v>
      </c>
      <c r="X736">
        <v>0</v>
      </c>
      <c r="Y736">
        <v>0</v>
      </c>
      <c r="Z736">
        <v>0</v>
      </c>
      <c r="AA736">
        <v>58</v>
      </c>
      <c r="AB736">
        <v>20</v>
      </c>
      <c r="AC736">
        <v>1</v>
      </c>
      <c r="AD736">
        <v>0</v>
      </c>
      <c r="AE736">
        <v>10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8</v>
      </c>
      <c r="BG736">
        <v>20</v>
      </c>
      <c r="BH736">
        <v>11</v>
      </c>
      <c r="BI736">
        <v>4</v>
      </c>
      <c r="BJ736">
        <v>0</v>
      </c>
      <c r="BK736">
        <v>1</v>
      </c>
      <c r="BL736">
        <v>3</v>
      </c>
      <c r="BM736">
        <v>1</v>
      </c>
      <c r="BN736">
        <v>0</v>
      </c>
      <c r="BO736">
        <v>2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11</v>
      </c>
      <c r="CN736">
        <v>9</v>
      </c>
      <c r="CO736">
        <v>1</v>
      </c>
      <c r="CP736">
        <v>0</v>
      </c>
      <c r="CQ736">
        <v>4</v>
      </c>
      <c r="CR736">
        <v>0</v>
      </c>
      <c r="CS736">
        <v>2</v>
      </c>
      <c r="CT736">
        <v>0</v>
      </c>
      <c r="CU736">
        <v>0</v>
      </c>
      <c r="CV736">
        <v>0</v>
      </c>
      <c r="CW736">
        <v>0</v>
      </c>
      <c r="CX736">
        <v>1</v>
      </c>
      <c r="CY736">
        <v>0</v>
      </c>
      <c r="CZ736">
        <v>0</v>
      </c>
      <c r="DA736">
        <v>0</v>
      </c>
      <c r="DB736">
        <v>1</v>
      </c>
      <c r="DC736">
        <v>0</v>
      </c>
      <c r="DD736">
        <v>0</v>
      </c>
      <c r="DE736">
        <v>9</v>
      </c>
      <c r="DF736">
        <v>2</v>
      </c>
      <c r="DG736">
        <v>0</v>
      </c>
      <c r="DH736">
        <v>1</v>
      </c>
      <c r="DI736">
        <v>1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2</v>
      </c>
      <c r="EJ736">
        <v>1</v>
      </c>
      <c r="EK736">
        <v>0</v>
      </c>
      <c r="EL736">
        <v>1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0</v>
      </c>
      <c r="FO736">
        <v>1</v>
      </c>
      <c r="FP736">
        <v>8</v>
      </c>
      <c r="FQ736">
        <v>8</v>
      </c>
      <c r="FR736">
        <v>0</v>
      </c>
      <c r="FS736">
        <v>0</v>
      </c>
      <c r="FT736">
        <v>0</v>
      </c>
      <c r="FU736">
        <v>0</v>
      </c>
      <c r="FV736">
        <v>0</v>
      </c>
      <c r="FW736">
        <v>0</v>
      </c>
      <c r="FX736">
        <v>0</v>
      </c>
      <c r="FY736">
        <v>0</v>
      </c>
      <c r="FZ736">
        <v>0</v>
      </c>
      <c r="GA736">
        <v>0</v>
      </c>
      <c r="GB736">
        <v>0</v>
      </c>
      <c r="GC736">
        <v>0</v>
      </c>
      <c r="GD736">
        <v>0</v>
      </c>
      <c r="GE736">
        <v>0</v>
      </c>
      <c r="GF736">
        <v>0</v>
      </c>
      <c r="GG736">
        <v>0</v>
      </c>
      <c r="GH736">
        <v>0</v>
      </c>
      <c r="GI736">
        <v>0</v>
      </c>
      <c r="GJ736">
        <v>0</v>
      </c>
      <c r="GK736">
        <v>0</v>
      </c>
      <c r="GL736">
        <v>0</v>
      </c>
      <c r="GM736">
        <v>0</v>
      </c>
      <c r="GN736">
        <v>0</v>
      </c>
      <c r="GO736">
        <v>0</v>
      </c>
      <c r="GP736">
        <v>0</v>
      </c>
      <c r="GQ736">
        <v>0</v>
      </c>
      <c r="GR736">
        <v>0</v>
      </c>
      <c r="GS736">
        <v>0</v>
      </c>
      <c r="GT736">
        <v>0</v>
      </c>
      <c r="GU736">
        <v>8</v>
      </c>
      <c r="GV736">
        <v>5</v>
      </c>
      <c r="GW736">
        <v>1</v>
      </c>
      <c r="GX736">
        <v>0</v>
      </c>
      <c r="GY736">
        <v>0</v>
      </c>
      <c r="GZ736">
        <v>0</v>
      </c>
      <c r="HA736">
        <v>0</v>
      </c>
      <c r="HB736">
        <v>0</v>
      </c>
      <c r="HC736">
        <v>0</v>
      </c>
      <c r="HD736">
        <v>0</v>
      </c>
      <c r="HE736">
        <v>0</v>
      </c>
      <c r="HF736">
        <v>0</v>
      </c>
      <c r="HG736">
        <v>0</v>
      </c>
      <c r="HH736">
        <v>0</v>
      </c>
      <c r="HI736">
        <v>0</v>
      </c>
      <c r="HJ736">
        <v>0</v>
      </c>
      <c r="HK736">
        <v>0</v>
      </c>
      <c r="HL736">
        <v>0</v>
      </c>
      <c r="HM736">
        <v>2</v>
      </c>
      <c r="HN736">
        <v>0</v>
      </c>
      <c r="HO736">
        <v>0</v>
      </c>
      <c r="HP736">
        <v>0</v>
      </c>
      <c r="HQ736">
        <v>0</v>
      </c>
      <c r="HR736">
        <v>0</v>
      </c>
      <c r="HS736">
        <v>0</v>
      </c>
      <c r="HT736">
        <v>0</v>
      </c>
      <c r="HU736">
        <v>0</v>
      </c>
      <c r="HV736">
        <v>0</v>
      </c>
      <c r="HW736">
        <v>2</v>
      </c>
      <c r="HX736">
        <v>5</v>
      </c>
      <c r="HY736">
        <v>2</v>
      </c>
      <c r="HZ736">
        <v>2</v>
      </c>
      <c r="IA736">
        <v>0</v>
      </c>
      <c r="IB736">
        <v>0</v>
      </c>
      <c r="IC736">
        <v>0</v>
      </c>
      <c r="ID736">
        <v>0</v>
      </c>
      <c r="IE736">
        <v>0</v>
      </c>
      <c r="IF736">
        <v>0</v>
      </c>
      <c r="IG736">
        <v>0</v>
      </c>
      <c r="IH736">
        <v>0</v>
      </c>
      <c r="II736">
        <v>0</v>
      </c>
      <c r="IJ736">
        <v>0</v>
      </c>
      <c r="IK736">
        <v>0</v>
      </c>
      <c r="IL736">
        <v>0</v>
      </c>
      <c r="IM736">
        <v>0</v>
      </c>
      <c r="IN736">
        <v>0</v>
      </c>
      <c r="IO736">
        <v>0</v>
      </c>
      <c r="IP736">
        <v>0</v>
      </c>
      <c r="IQ736">
        <v>0</v>
      </c>
      <c r="IR736">
        <v>0</v>
      </c>
      <c r="IS736">
        <v>0</v>
      </c>
      <c r="IT736">
        <v>0</v>
      </c>
      <c r="IU736">
        <v>0</v>
      </c>
      <c r="IV736">
        <v>0</v>
      </c>
      <c r="IW736">
        <v>0</v>
      </c>
      <c r="IX736">
        <v>0</v>
      </c>
      <c r="IY736">
        <v>0</v>
      </c>
      <c r="IZ736">
        <v>0</v>
      </c>
      <c r="JA736">
        <v>0</v>
      </c>
      <c r="JB736">
        <v>0</v>
      </c>
      <c r="JC736">
        <v>0</v>
      </c>
      <c r="JD736">
        <v>2</v>
      </c>
      <c r="JE736">
        <v>0</v>
      </c>
      <c r="JF736">
        <v>0</v>
      </c>
      <c r="JG736">
        <v>0</v>
      </c>
      <c r="JH736">
        <v>0</v>
      </c>
      <c r="JI736">
        <v>0</v>
      </c>
      <c r="JJ736">
        <v>0</v>
      </c>
      <c r="JK736">
        <v>0</v>
      </c>
      <c r="JL736">
        <v>0</v>
      </c>
      <c r="JM736">
        <v>0</v>
      </c>
      <c r="JN736">
        <v>0</v>
      </c>
      <c r="JO736">
        <v>0</v>
      </c>
      <c r="JP736">
        <v>0</v>
      </c>
      <c r="JQ736">
        <v>0</v>
      </c>
      <c r="JR736">
        <v>0</v>
      </c>
      <c r="JS736">
        <v>0</v>
      </c>
      <c r="JT736">
        <v>0</v>
      </c>
      <c r="JU736">
        <v>0</v>
      </c>
      <c r="JV736">
        <v>0</v>
      </c>
      <c r="JW736">
        <v>0</v>
      </c>
      <c r="JX736">
        <v>0</v>
      </c>
      <c r="JY736">
        <v>0</v>
      </c>
      <c r="JZ736">
        <v>0</v>
      </c>
      <c r="KA736">
        <v>0</v>
      </c>
      <c r="KB736">
        <v>0</v>
      </c>
      <c r="KC736">
        <v>0</v>
      </c>
      <c r="KD736">
        <v>0</v>
      </c>
      <c r="KE736">
        <v>0</v>
      </c>
      <c r="KF736">
        <v>0</v>
      </c>
      <c r="KG736">
        <v>0</v>
      </c>
      <c r="KH736">
        <v>0</v>
      </c>
      <c r="KI736">
        <v>0</v>
      </c>
      <c r="KJ736">
        <v>0</v>
      </c>
      <c r="KK736">
        <v>0</v>
      </c>
      <c r="KL736">
        <v>0</v>
      </c>
      <c r="KM736">
        <v>0</v>
      </c>
      <c r="KN736">
        <v>0</v>
      </c>
      <c r="KO736">
        <v>0</v>
      </c>
      <c r="KP736">
        <v>0</v>
      </c>
      <c r="KQ736">
        <v>0</v>
      </c>
      <c r="KR736">
        <v>0</v>
      </c>
      <c r="KS736">
        <v>0</v>
      </c>
      <c r="KT736">
        <v>0</v>
      </c>
      <c r="KU736">
        <v>0</v>
      </c>
      <c r="KV736">
        <v>0</v>
      </c>
      <c r="KW736">
        <v>0</v>
      </c>
      <c r="KX736">
        <v>0</v>
      </c>
      <c r="KY736">
        <v>0</v>
      </c>
      <c r="KZ736">
        <v>0</v>
      </c>
      <c r="LA736">
        <v>0</v>
      </c>
      <c r="LB736">
        <v>0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</row>
    <row r="737" spans="1:325">
      <c r="A737" t="s">
        <v>479</v>
      </c>
      <c r="B737" t="s">
        <v>478</v>
      </c>
      <c r="C737" t="str">
        <f>"181805"</f>
        <v>181805</v>
      </c>
      <c r="D737" t="s">
        <v>477</v>
      </c>
      <c r="E737">
        <v>10</v>
      </c>
      <c r="F737">
        <v>61</v>
      </c>
      <c r="G737">
        <v>59</v>
      </c>
      <c r="H737">
        <v>2</v>
      </c>
      <c r="I737">
        <v>57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57</v>
      </c>
      <c r="T737">
        <v>0</v>
      </c>
      <c r="U737">
        <v>0</v>
      </c>
      <c r="V737">
        <v>57</v>
      </c>
      <c r="W737">
        <v>0</v>
      </c>
      <c r="X737">
        <v>0</v>
      </c>
      <c r="Y737">
        <v>0</v>
      </c>
      <c r="Z737">
        <v>0</v>
      </c>
      <c r="AA737">
        <v>57</v>
      </c>
      <c r="AB737">
        <v>57</v>
      </c>
      <c r="AC737">
        <v>0</v>
      </c>
      <c r="AD737">
        <v>0</v>
      </c>
      <c r="AE737">
        <v>1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56</v>
      </c>
      <c r="BG737">
        <v>57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0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0</v>
      </c>
      <c r="FP737">
        <v>0</v>
      </c>
      <c r="FQ737">
        <v>0</v>
      </c>
      <c r="FR737">
        <v>0</v>
      </c>
      <c r="FS737">
        <v>0</v>
      </c>
      <c r="FT737">
        <v>0</v>
      </c>
      <c r="FU737">
        <v>0</v>
      </c>
      <c r="FV737">
        <v>0</v>
      </c>
      <c r="FW737">
        <v>0</v>
      </c>
      <c r="FX737">
        <v>0</v>
      </c>
      <c r="FY737">
        <v>0</v>
      </c>
      <c r="FZ737">
        <v>0</v>
      </c>
      <c r="GA737">
        <v>0</v>
      </c>
      <c r="GB737">
        <v>0</v>
      </c>
      <c r="GC737">
        <v>0</v>
      </c>
      <c r="GD737">
        <v>0</v>
      </c>
      <c r="GE737">
        <v>0</v>
      </c>
      <c r="GF737">
        <v>0</v>
      </c>
      <c r="GG737">
        <v>0</v>
      </c>
      <c r="GH737">
        <v>0</v>
      </c>
      <c r="GI737">
        <v>0</v>
      </c>
      <c r="GJ737">
        <v>0</v>
      </c>
      <c r="GK737">
        <v>0</v>
      </c>
      <c r="GL737">
        <v>0</v>
      </c>
      <c r="GM737">
        <v>0</v>
      </c>
      <c r="GN737">
        <v>0</v>
      </c>
      <c r="GO737">
        <v>0</v>
      </c>
      <c r="GP737">
        <v>0</v>
      </c>
      <c r="GQ737">
        <v>0</v>
      </c>
      <c r="GR737">
        <v>0</v>
      </c>
      <c r="GS737">
        <v>0</v>
      </c>
      <c r="GT737">
        <v>0</v>
      </c>
      <c r="GU737">
        <v>0</v>
      </c>
      <c r="GV737">
        <v>0</v>
      </c>
      <c r="GW737">
        <v>0</v>
      </c>
      <c r="GX737">
        <v>0</v>
      </c>
      <c r="GY737">
        <v>0</v>
      </c>
      <c r="GZ737">
        <v>0</v>
      </c>
      <c r="HA737">
        <v>0</v>
      </c>
      <c r="HB737">
        <v>0</v>
      </c>
      <c r="HC737">
        <v>0</v>
      </c>
      <c r="HD737">
        <v>0</v>
      </c>
      <c r="HE737">
        <v>0</v>
      </c>
      <c r="HF737">
        <v>0</v>
      </c>
      <c r="HG737">
        <v>0</v>
      </c>
      <c r="HH737">
        <v>0</v>
      </c>
      <c r="HI737">
        <v>0</v>
      </c>
      <c r="HJ737">
        <v>0</v>
      </c>
      <c r="HK737">
        <v>0</v>
      </c>
      <c r="HL737">
        <v>0</v>
      </c>
      <c r="HM737">
        <v>0</v>
      </c>
      <c r="HN737">
        <v>0</v>
      </c>
      <c r="HO737">
        <v>0</v>
      </c>
      <c r="HP737">
        <v>0</v>
      </c>
      <c r="HQ737">
        <v>0</v>
      </c>
      <c r="HR737">
        <v>0</v>
      </c>
      <c r="HS737">
        <v>0</v>
      </c>
      <c r="HT737">
        <v>0</v>
      </c>
      <c r="HU737">
        <v>0</v>
      </c>
      <c r="HV737">
        <v>0</v>
      </c>
      <c r="HW737">
        <v>0</v>
      </c>
      <c r="HX737">
        <v>0</v>
      </c>
      <c r="HY737">
        <v>0</v>
      </c>
      <c r="HZ737">
        <v>0</v>
      </c>
      <c r="IA737">
        <v>0</v>
      </c>
      <c r="IB737">
        <v>0</v>
      </c>
      <c r="IC737">
        <v>0</v>
      </c>
      <c r="ID737">
        <v>0</v>
      </c>
      <c r="IE737">
        <v>0</v>
      </c>
      <c r="IF737">
        <v>0</v>
      </c>
      <c r="IG737">
        <v>0</v>
      </c>
      <c r="IH737">
        <v>0</v>
      </c>
      <c r="II737">
        <v>0</v>
      </c>
      <c r="IJ737">
        <v>0</v>
      </c>
      <c r="IK737">
        <v>0</v>
      </c>
      <c r="IL737">
        <v>0</v>
      </c>
      <c r="IM737">
        <v>0</v>
      </c>
      <c r="IN737">
        <v>0</v>
      </c>
      <c r="IO737">
        <v>0</v>
      </c>
      <c r="IP737">
        <v>0</v>
      </c>
      <c r="IQ737">
        <v>0</v>
      </c>
      <c r="IR737">
        <v>0</v>
      </c>
      <c r="IS737">
        <v>0</v>
      </c>
      <c r="IT737">
        <v>0</v>
      </c>
      <c r="IU737">
        <v>0</v>
      </c>
      <c r="IV737">
        <v>0</v>
      </c>
      <c r="IW737">
        <v>0</v>
      </c>
      <c r="IX737">
        <v>0</v>
      </c>
      <c r="IY737">
        <v>0</v>
      </c>
      <c r="IZ737">
        <v>0</v>
      </c>
      <c r="JA737">
        <v>0</v>
      </c>
      <c r="JB737">
        <v>0</v>
      </c>
      <c r="JC737">
        <v>0</v>
      </c>
      <c r="JD737">
        <v>0</v>
      </c>
      <c r="JE737">
        <v>0</v>
      </c>
      <c r="JF737">
        <v>0</v>
      </c>
      <c r="JG737">
        <v>0</v>
      </c>
      <c r="JH737">
        <v>0</v>
      </c>
      <c r="JI737">
        <v>0</v>
      </c>
      <c r="JJ737">
        <v>0</v>
      </c>
      <c r="JK737">
        <v>0</v>
      </c>
      <c r="JL737">
        <v>0</v>
      </c>
      <c r="JM737">
        <v>0</v>
      </c>
      <c r="JN737">
        <v>0</v>
      </c>
      <c r="JO737">
        <v>0</v>
      </c>
      <c r="JP737">
        <v>0</v>
      </c>
      <c r="JQ737">
        <v>0</v>
      </c>
      <c r="JR737">
        <v>0</v>
      </c>
      <c r="JS737">
        <v>0</v>
      </c>
      <c r="JT737">
        <v>0</v>
      </c>
      <c r="JU737">
        <v>0</v>
      </c>
      <c r="JV737">
        <v>0</v>
      </c>
      <c r="JW737">
        <v>0</v>
      </c>
      <c r="JX737">
        <v>0</v>
      </c>
      <c r="JY737">
        <v>0</v>
      </c>
      <c r="JZ737">
        <v>0</v>
      </c>
      <c r="KA737">
        <v>0</v>
      </c>
      <c r="KB737">
        <v>0</v>
      </c>
      <c r="KC737">
        <v>0</v>
      </c>
      <c r="KD737">
        <v>0</v>
      </c>
      <c r="KE737">
        <v>0</v>
      </c>
      <c r="KF737">
        <v>0</v>
      </c>
      <c r="KG737">
        <v>0</v>
      </c>
      <c r="KH737">
        <v>0</v>
      </c>
      <c r="KI737">
        <v>0</v>
      </c>
      <c r="KJ737">
        <v>0</v>
      </c>
      <c r="KK737">
        <v>0</v>
      </c>
      <c r="KL737">
        <v>0</v>
      </c>
      <c r="KM737">
        <v>0</v>
      </c>
      <c r="KN737">
        <v>0</v>
      </c>
      <c r="KO737">
        <v>0</v>
      </c>
      <c r="KP737">
        <v>0</v>
      </c>
      <c r="KQ737">
        <v>0</v>
      </c>
      <c r="KR737">
        <v>0</v>
      </c>
      <c r="KS737">
        <v>0</v>
      </c>
      <c r="KT737">
        <v>0</v>
      </c>
      <c r="KU737">
        <v>0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0</v>
      </c>
      <c r="LB737">
        <v>0</v>
      </c>
      <c r="LC737">
        <v>0</v>
      </c>
      <c r="LD737">
        <v>0</v>
      </c>
      <c r="LE737">
        <v>0</v>
      </c>
      <c r="LF737">
        <v>0</v>
      </c>
      <c r="LG737">
        <v>0</v>
      </c>
      <c r="LH737">
        <v>0</v>
      </c>
      <c r="LI737">
        <v>0</v>
      </c>
      <c r="LJ737">
        <v>0</v>
      </c>
      <c r="LK737">
        <v>0</v>
      </c>
      <c r="LL737">
        <v>0</v>
      </c>
      <c r="LM737">
        <v>0</v>
      </c>
    </row>
    <row r="738" spans="1:325">
      <c r="A738" t="s">
        <v>476</v>
      </c>
      <c r="B738" t="s">
        <v>455</v>
      </c>
      <c r="C738" t="str">
        <f>"181806"</f>
        <v>181806</v>
      </c>
      <c r="D738" t="s">
        <v>475</v>
      </c>
      <c r="E738">
        <v>1</v>
      </c>
      <c r="F738">
        <v>1036</v>
      </c>
      <c r="G738">
        <v>790</v>
      </c>
      <c r="H738">
        <v>302</v>
      </c>
      <c r="I738">
        <v>488</v>
      </c>
      <c r="J738">
        <v>1</v>
      </c>
      <c r="K738">
        <v>6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488</v>
      </c>
      <c r="T738">
        <v>0</v>
      </c>
      <c r="U738">
        <v>0</v>
      </c>
      <c r="V738">
        <v>488</v>
      </c>
      <c r="W738">
        <v>26</v>
      </c>
      <c r="X738">
        <v>21</v>
      </c>
      <c r="Y738">
        <v>5</v>
      </c>
      <c r="Z738">
        <v>0</v>
      </c>
      <c r="AA738">
        <v>462</v>
      </c>
      <c r="AB738">
        <v>254</v>
      </c>
      <c r="AC738">
        <v>18</v>
      </c>
      <c r="AD738">
        <v>9</v>
      </c>
      <c r="AE738">
        <v>76</v>
      </c>
      <c r="AF738">
        <v>4</v>
      </c>
      <c r="AG738">
        <v>4</v>
      </c>
      <c r="AH738">
        <v>1</v>
      </c>
      <c r="AI738">
        <v>2</v>
      </c>
      <c r="AJ738">
        <v>1</v>
      </c>
      <c r="AK738">
        <v>1</v>
      </c>
      <c r="AL738">
        <v>2</v>
      </c>
      <c r="AM738">
        <v>6</v>
      </c>
      <c r="AN738">
        <v>2</v>
      </c>
      <c r="AO738">
        <v>1</v>
      </c>
      <c r="AP738">
        <v>0</v>
      </c>
      <c r="AQ738">
        <v>0</v>
      </c>
      <c r="AR738">
        <v>0</v>
      </c>
      <c r="AS738">
        <v>1</v>
      </c>
      <c r="AT738">
        <v>0</v>
      </c>
      <c r="AU738">
        <v>5</v>
      </c>
      <c r="AV738">
        <v>0</v>
      </c>
      <c r="AW738">
        <v>0</v>
      </c>
      <c r="AX738">
        <v>0</v>
      </c>
      <c r="AY738">
        <v>1</v>
      </c>
      <c r="AZ738">
        <v>1</v>
      </c>
      <c r="BA738">
        <v>0</v>
      </c>
      <c r="BB738">
        <v>4</v>
      </c>
      <c r="BC738">
        <v>0</v>
      </c>
      <c r="BD738">
        <v>0</v>
      </c>
      <c r="BE738">
        <v>4</v>
      </c>
      <c r="BF738">
        <v>111</v>
      </c>
      <c r="BG738">
        <v>254</v>
      </c>
      <c r="BH738">
        <v>47</v>
      </c>
      <c r="BI738">
        <v>8</v>
      </c>
      <c r="BJ738">
        <v>0</v>
      </c>
      <c r="BK738">
        <v>0</v>
      </c>
      <c r="BL738">
        <v>27</v>
      </c>
      <c r="BM738">
        <v>9</v>
      </c>
      <c r="BN738">
        <v>0</v>
      </c>
      <c r="BO738">
        <v>0</v>
      </c>
      <c r="BP738">
        <v>0</v>
      </c>
      <c r="BQ738">
        <v>1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1</v>
      </c>
      <c r="CL738">
        <v>1</v>
      </c>
      <c r="CM738">
        <v>47</v>
      </c>
      <c r="CN738">
        <v>14</v>
      </c>
      <c r="CO738">
        <v>5</v>
      </c>
      <c r="CP738">
        <v>1</v>
      </c>
      <c r="CQ738">
        <v>0</v>
      </c>
      <c r="CR738">
        <v>1</v>
      </c>
      <c r="CS738">
        <v>1</v>
      </c>
      <c r="CT738">
        <v>1</v>
      </c>
      <c r="CU738">
        <v>0</v>
      </c>
      <c r="CV738">
        <v>0</v>
      </c>
      <c r="CW738">
        <v>1</v>
      </c>
      <c r="CX738">
        <v>0</v>
      </c>
      <c r="CY738">
        <v>1</v>
      </c>
      <c r="CZ738">
        <v>0</v>
      </c>
      <c r="DA738">
        <v>0</v>
      </c>
      <c r="DB738">
        <v>0</v>
      </c>
      <c r="DC738">
        <v>0</v>
      </c>
      <c r="DD738">
        <v>3</v>
      </c>
      <c r="DE738">
        <v>14</v>
      </c>
      <c r="DF738">
        <v>16</v>
      </c>
      <c r="DG738">
        <v>4</v>
      </c>
      <c r="DH738">
        <v>0</v>
      </c>
      <c r="DI738">
        <v>4</v>
      </c>
      <c r="DJ738">
        <v>2</v>
      </c>
      <c r="DK738">
        <v>0</v>
      </c>
      <c r="DL738">
        <v>1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2</v>
      </c>
      <c r="DU738">
        <v>0</v>
      </c>
      <c r="DV738">
        <v>3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16</v>
      </c>
      <c r="EJ738">
        <v>29</v>
      </c>
      <c r="EK738">
        <v>3</v>
      </c>
      <c r="EL738">
        <v>23</v>
      </c>
      <c r="EM738">
        <v>0</v>
      </c>
      <c r="EN738">
        <v>0</v>
      </c>
      <c r="EO738">
        <v>1</v>
      </c>
      <c r="EP738">
        <v>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2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0</v>
      </c>
      <c r="FM738">
        <v>0</v>
      </c>
      <c r="FN738">
        <v>0</v>
      </c>
      <c r="FO738">
        <v>29</v>
      </c>
      <c r="FP738">
        <v>13</v>
      </c>
      <c r="FQ738">
        <v>0</v>
      </c>
      <c r="FR738">
        <v>0</v>
      </c>
      <c r="FS738">
        <v>0</v>
      </c>
      <c r="FT738">
        <v>0</v>
      </c>
      <c r="FU738">
        <v>1</v>
      </c>
      <c r="FV738">
        <v>0</v>
      </c>
      <c r="FW738">
        <v>0</v>
      </c>
      <c r="FX738">
        <v>4</v>
      </c>
      <c r="FY738">
        <v>0</v>
      </c>
      <c r="FZ738">
        <v>0</v>
      </c>
      <c r="GA738">
        <v>0</v>
      </c>
      <c r="GB738">
        <v>0</v>
      </c>
      <c r="GC738">
        <v>0</v>
      </c>
      <c r="GD738">
        <v>1</v>
      </c>
      <c r="GE738">
        <v>1</v>
      </c>
      <c r="GF738">
        <v>0</v>
      </c>
      <c r="GG738">
        <v>0</v>
      </c>
      <c r="GH738">
        <v>3</v>
      </c>
      <c r="GI738">
        <v>0</v>
      </c>
      <c r="GJ738">
        <v>0</v>
      </c>
      <c r="GK738">
        <v>0</v>
      </c>
      <c r="GL738">
        <v>0</v>
      </c>
      <c r="GM738">
        <v>0</v>
      </c>
      <c r="GN738">
        <v>1</v>
      </c>
      <c r="GO738">
        <v>0</v>
      </c>
      <c r="GP738">
        <v>0</v>
      </c>
      <c r="GQ738">
        <v>0</v>
      </c>
      <c r="GR738">
        <v>0</v>
      </c>
      <c r="GS738">
        <v>2</v>
      </c>
      <c r="GT738">
        <v>0</v>
      </c>
      <c r="GU738">
        <v>13</v>
      </c>
      <c r="GV738">
        <v>78</v>
      </c>
      <c r="GW738">
        <v>22</v>
      </c>
      <c r="GX738">
        <v>14</v>
      </c>
      <c r="GY738">
        <v>2</v>
      </c>
      <c r="GZ738">
        <v>1</v>
      </c>
      <c r="HA738">
        <v>4</v>
      </c>
      <c r="HB738">
        <v>3</v>
      </c>
      <c r="HC738">
        <v>1</v>
      </c>
      <c r="HD738">
        <v>1</v>
      </c>
      <c r="HE738">
        <v>7</v>
      </c>
      <c r="HF738">
        <v>0</v>
      </c>
      <c r="HG738">
        <v>1</v>
      </c>
      <c r="HH738">
        <v>1</v>
      </c>
      <c r="HI738">
        <v>0</v>
      </c>
      <c r="HJ738">
        <v>0</v>
      </c>
      <c r="HK738">
        <v>1</v>
      </c>
      <c r="HL738">
        <v>0</v>
      </c>
      <c r="HM738">
        <v>2</v>
      </c>
      <c r="HN738">
        <v>0</v>
      </c>
      <c r="HO738">
        <v>0</v>
      </c>
      <c r="HP738">
        <v>0</v>
      </c>
      <c r="HQ738">
        <v>7</v>
      </c>
      <c r="HR738">
        <v>1</v>
      </c>
      <c r="HS738">
        <v>1</v>
      </c>
      <c r="HT738">
        <v>1</v>
      </c>
      <c r="HU738">
        <v>0</v>
      </c>
      <c r="HV738">
        <v>1</v>
      </c>
      <c r="HW738">
        <v>7</v>
      </c>
      <c r="HX738">
        <v>78</v>
      </c>
      <c r="HY738">
        <v>8</v>
      </c>
      <c r="HZ738">
        <v>2</v>
      </c>
      <c r="IA738">
        <v>1</v>
      </c>
      <c r="IB738">
        <v>0</v>
      </c>
      <c r="IC738">
        <v>0</v>
      </c>
      <c r="ID738">
        <v>0</v>
      </c>
      <c r="IE738">
        <v>0</v>
      </c>
      <c r="IF738">
        <v>1</v>
      </c>
      <c r="IG738">
        <v>0</v>
      </c>
      <c r="IH738">
        <v>2</v>
      </c>
      <c r="II738">
        <v>0</v>
      </c>
      <c r="IJ738">
        <v>0</v>
      </c>
      <c r="IK738">
        <v>0</v>
      </c>
      <c r="IL738">
        <v>0</v>
      </c>
      <c r="IM738">
        <v>0</v>
      </c>
      <c r="IN738">
        <v>0</v>
      </c>
      <c r="IO738">
        <v>0</v>
      </c>
      <c r="IP738">
        <v>0</v>
      </c>
      <c r="IQ738">
        <v>0</v>
      </c>
      <c r="IR738">
        <v>1</v>
      </c>
      <c r="IS738">
        <v>0</v>
      </c>
      <c r="IT738">
        <v>0</v>
      </c>
      <c r="IU738">
        <v>0</v>
      </c>
      <c r="IV738">
        <v>0</v>
      </c>
      <c r="IW738">
        <v>0</v>
      </c>
      <c r="IX738">
        <v>0</v>
      </c>
      <c r="IY738">
        <v>0</v>
      </c>
      <c r="IZ738">
        <v>1</v>
      </c>
      <c r="JA738">
        <v>0</v>
      </c>
      <c r="JB738">
        <v>0</v>
      </c>
      <c r="JC738">
        <v>0</v>
      </c>
      <c r="JD738">
        <v>8</v>
      </c>
      <c r="JE738">
        <v>2</v>
      </c>
      <c r="JF738">
        <v>0</v>
      </c>
      <c r="JG738">
        <v>1</v>
      </c>
      <c r="JH738">
        <v>0</v>
      </c>
      <c r="JI738">
        <v>0</v>
      </c>
      <c r="JJ738">
        <v>0</v>
      </c>
      <c r="JK738">
        <v>0</v>
      </c>
      <c r="JL738">
        <v>1</v>
      </c>
      <c r="JM738">
        <v>0</v>
      </c>
      <c r="JN738">
        <v>0</v>
      </c>
      <c r="JO738">
        <v>0</v>
      </c>
      <c r="JP738">
        <v>0</v>
      </c>
      <c r="JQ738">
        <v>0</v>
      </c>
      <c r="JR738">
        <v>0</v>
      </c>
      <c r="JS738">
        <v>0</v>
      </c>
      <c r="JT738">
        <v>0</v>
      </c>
      <c r="JU738">
        <v>0</v>
      </c>
      <c r="JV738">
        <v>0</v>
      </c>
      <c r="JW738">
        <v>0</v>
      </c>
      <c r="JX738">
        <v>0</v>
      </c>
      <c r="JY738">
        <v>2</v>
      </c>
      <c r="JZ738">
        <v>1</v>
      </c>
      <c r="KA738">
        <v>0</v>
      </c>
      <c r="KB738">
        <v>0</v>
      </c>
      <c r="KC738">
        <v>0</v>
      </c>
      <c r="KD738">
        <v>0</v>
      </c>
      <c r="KE738">
        <v>1</v>
      </c>
      <c r="KF738">
        <v>0</v>
      </c>
      <c r="KG738">
        <v>0</v>
      </c>
      <c r="KH738">
        <v>0</v>
      </c>
      <c r="KI738">
        <v>0</v>
      </c>
      <c r="KJ738">
        <v>0</v>
      </c>
      <c r="KK738">
        <v>0</v>
      </c>
      <c r="KL738">
        <v>0</v>
      </c>
      <c r="KM738">
        <v>0</v>
      </c>
      <c r="KN738">
        <v>0</v>
      </c>
      <c r="KO738">
        <v>0</v>
      </c>
      <c r="KP738">
        <v>0</v>
      </c>
      <c r="KQ738">
        <v>1</v>
      </c>
      <c r="KR738">
        <v>0</v>
      </c>
      <c r="KS738">
        <v>0</v>
      </c>
      <c r="KT738">
        <v>0</v>
      </c>
      <c r="KU738">
        <v>0</v>
      </c>
      <c r="KV738">
        <v>0</v>
      </c>
      <c r="KW738">
        <v>0</v>
      </c>
      <c r="KX738">
        <v>0</v>
      </c>
      <c r="KY738">
        <v>0</v>
      </c>
      <c r="KZ738">
        <v>0</v>
      </c>
      <c r="LA738">
        <v>0</v>
      </c>
      <c r="LB738">
        <v>0</v>
      </c>
      <c r="LC738">
        <v>0</v>
      </c>
      <c r="LD738">
        <v>0</v>
      </c>
      <c r="LE738">
        <v>0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</row>
    <row r="739" spans="1:325">
      <c r="A739" t="s">
        <v>474</v>
      </c>
      <c r="B739" t="s">
        <v>455</v>
      </c>
      <c r="C739" t="str">
        <f>"181806"</f>
        <v>181806</v>
      </c>
      <c r="D739" t="s">
        <v>473</v>
      </c>
      <c r="E739">
        <v>2</v>
      </c>
      <c r="F739">
        <v>1039</v>
      </c>
      <c r="G739">
        <v>800</v>
      </c>
      <c r="H739">
        <v>301</v>
      </c>
      <c r="I739">
        <v>499</v>
      </c>
      <c r="J739">
        <v>0</v>
      </c>
      <c r="K739">
        <v>1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499</v>
      </c>
      <c r="T739">
        <v>0</v>
      </c>
      <c r="U739">
        <v>0</v>
      </c>
      <c r="V739">
        <v>499</v>
      </c>
      <c r="W739">
        <v>18</v>
      </c>
      <c r="X739">
        <v>14</v>
      </c>
      <c r="Y739">
        <v>4</v>
      </c>
      <c r="Z739">
        <v>0</v>
      </c>
      <c r="AA739">
        <v>481</v>
      </c>
      <c r="AB739">
        <v>246</v>
      </c>
      <c r="AC739">
        <v>21</v>
      </c>
      <c r="AD739">
        <v>6</v>
      </c>
      <c r="AE739">
        <v>70</v>
      </c>
      <c r="AF739">
        <v>1</v>
      </c>
      <c r="AG739">
        <v>0</v>
      </c>
      <c r="AH739">
        <v>2</v>
      </c>
      <c r="AI739">
        <v>0</v>
      </c>
      <c r="AJ739">
        <v>1</v>
      </c>
      <c r="AK739">
        <v>1</v>
      </c>
      <c r="AL739">
        <v>1</v>
      </c>
      <c r="AM739">
        <v>5</v>
      </c>
      <c r="AN739">
        <v>0</v>
      </c>
      <c r="AO739">
        <v>0</v>
      </c>
      <c r="AP739">
        <v>1</v>
      </c>
      <c r="AQ739">
        <v>2</v>
      </c>
      <c r="AR739">
        <v>1</v>
      </c>
      <c r="AS739">
        <v>1</v>
      </c>
      <c r="AT739">
        <v>0</v>
      </c>
      <c r="AU739">
        <v>8</v>
      </c>
      <c r="AV739">
        <v>0</v>
      </c>
      <c r="AW739">
        <v>2</v>
      </c>
      <c r="AX739">
        <v>2</v>
      </c>
      <c r="AY739">
        <v>3</v>
      </c>
      <c r="AZ739">
        <v>2</v>
      </c>
      <c r="BA739">
        <v>1</v>
      </c>
      <c r="BB739">
        <v>1</v>
      </c>
      <c r="BC739">
        <v>1</v>
      </c>
      <c r="BD739">
        <v>2</v>
      </c>
      <c r="BE739">
        <v>4</v>
      </c>
      <c r="BF739">
        <v>107</v>
      </c>
      <c r="BG739">
        <v>246</v>
      </c>
      <c r="BH739">
        <v>68</v>
      </c>
      <c r="BI739">
        <v>11</v>
      </c>
      <c r="BJ739">
        <v>0</v>
      </c>
      <c r="BK739">
        <v>0</v>
      </c>
      <c r="BL739">
        <v>27</v>
      </c>
      <c r="BM739">
        <v>13</v>
      </c>
      <c r="BN739">
        <v>0</v>
      </c>
      <c r="BO739">
        <v>1</v>
      </c>
      <c r="BP739">
        <v>0</v>
      </c>
      <c r="BQ739">
        <v>1</v>
      </c>
      <c r="BR739">
        <v>7</v>
      </c>
      <c r="BS739">
        <v>0</v>
      </c>
      <c r="BT739">
        <v>0</v>
      </c>
      <c r="BU739">
        <v>3</v>
      </c>
      <c r="BV739">
        <v>0</v>
      </c>
      <c r="BW739">
        <v>0</v>
      </c>
      <c r="BX739">
        <v>0</v>
      </c>
      <c r="BY739">
        <v>1</v>
      </c>
      <c r="BZ739">
        <v>1</v>
      </c>
      <c r="CA739">
        <v>1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2</v>
      </c>
      <c r="CM739">
        <v>68</v>
      </c>
      <c r="CN739">
        <v>8</v>
      </c>
      <c r="CO739">
        <v>2</v>
      </c>
      <c r="CP739">
        <v>0</v>
      </c>
      <c r="CQ739">
        <v>1</v>
      </c>
      <c r="CR739">
        <v>1</v>
      </c>
      <c r="CS739">
        <v>1</v>
      </c>
      <c r="CT739">
        <v>1</v>
      </c>
      <c r="CU739">
        <v>0</v>
      </c>
      <c r="CV739">
        <v>0</v>
      </c>
      <c r="CW739">
        <v>2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8</v>
      </c>
      <c r="DF739">
        <v>27</v>
      </c>
      <c r="DG739">
        <v>6</v>
      </c>
      <c r="DH739">
        <v>0</v>
      </c>
      <c r="DI739">
        <v>6</v>
      </c>
      <c r="DJ739">
        <v>3</v>
      </c>
      <c r="DK739">
        <v>0</v>
      </c>
      <c r="DL739">
        <v>0</v>
      </c>
      <c r="DM739">
        <v>1</v>
      </c>
      <c r="DN739">
        <v>0</v>
      </c>
      <c r="DO739">
        <v>0</v>
      </c>
      <c r="DP739">
        <v>1</v>
      </c>
      <c r="DQ739">
        <v>1</v>
      </c>
      <c r="DR739">
        <v>0</v>
      </c>
      <c r="DS739">
        <v>0</v>
      </c>
      <c r="DT739">
        <v>0</v>
      </c>
      <c r="DU739">
        <v>0</v>
      </c>
      <c r="DV739">
        <v>2</v>
      </c>
      <c r="DW739">
        <v>0</v>
      </c>
      <c r="DX739">
        <v>0</v>
      </c>
      <c r="DY739">
        <v>1</v>
      </c>
      <c r="DZ739">
        <v>1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1</v>
      </c>
      <c r="EG739">
        <v>0</v>
      </c>
      <c r="EH739">
        <v>4</v>
      </c>
      <c r="EI739">
        <v>27</v>
      </c>
      <c r="EJ739">
        <v>44</v>
      </c>
      <c r="EK739">
        <v>3</v>
      </c>
      <c r="EL739">
        <v>30</v>
      </c>
      <c r="EM739">
        <v>1</v>
      </c>
      <c r="EN739">
        <v>0</v>
      </c>
      <c r="EO739">
        <v>0</v>
      </c>
      <c r="EP739">
        <v>0</v>
      </c>
      <c r="EQ739">
        <v>1</v>
      </c>
      <c r="ER739">
        <v>0</v>
      </c>
      <c r="ES739">
        <v>1</v>
      </c>
      <c r="ET739">
        <v>0</v>
      </c>
      <c r="EU739">
        <v>0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1</v>
      </c>
      <c r="FC739">
        <v>0</v>
      </c>
      <c r="FD739">
        <v>0</v>
      </c>
      <c r="FE739">
        <v>6</v>
      </c>
      <c r="FF739">
        <v>0</v>
      </c>
      <c r="FG739">
        <v>0</v>
      </c>
      <c r="FH739">
        <v>0</v>
      </c>
      <c r="FI739">
        <v>0</v>
      </c>
      <c r="FJ739">
        <v>0</v>
      </c>
      <c r="FK739">
        <v>0</v>
      </c>
      <c r="FL739">
        <v>0</v>
      </c>
      <c r="FM739">
        <v>0</v>
      </c>
      <c r="FN739">
        <v>1</v>
      </c>
      <c r="FO739">
        <v>44</v>
      </c>
      <c r="FP739">
        <v>31</v>
      </c>
      <c r="FQ739">
        <v>19</v>
      </c>
      <c r="FR739">
        <v>0</v>
      </c>
      <c r="FS739">
        <v>0</v>
      </c>
      <c r="FT739">
        <v>0</v>
      </c>
      <c r="FU739">
        <v>1</v>
      </c>
      <c r="FV739">
        <v>1</v>
      </c>
      <c r="FW739">
        <v>1</v>
      </c>
      <c r="FX739">
        <v>3</v>
      </c>
      <c r="FY739">
        <v>0</v>
      </c>
      <c r="FZ739">
        <v>0</v>
      </c>
      <c r="GA739">
        <v>0</v>
      </c>
      <c r="GB739">
        <v>0</v>
      </c>
      <c r="GC739">
        <v>0</v>
      </c>
      <c r="GD739">
        <v>0</v>
      </c>
      <c r="GE739">
        <v>0</v>
      </c>
      <c r="GF739">
        <v>0</v>
      </c>
      <c r="GG739">
        <v>0</v>
      </c>
      <c r="GH739">
        <v>0</v>
      </c>
      <c r="GI739">
        <v>0</v>
      </c>
      <c r="GJ739">
        <v>0</v>
      </c>
      <c r="GK739">
        <v>0</v>
      </c>
      <c r="GL739">
        <v>0</v>
      </c>
      <c r="GM739">
        <v>1</v>
      </c>
      <c r="GN739">
        <v>0</v>
      </c>
      <c r="GO739">
        <v>1</v>
      </c>
      <c r="GP739">
        <v>2</v>
      </c>
      <c r="GQ739">
        <v>0</v>
      </c>
      <c r="GR739">
        <v>1</v>
      </c>
      <c r="GS739">
        <v>0</v>
      </c>
      <c r="GT739">
        <v>1</v>
      </c>
      <c r="GU739">
        <v>31</v>
      </c>
      <c r="GV739">
        <v>51</v>
      </c>
      <c r="GW739">
        <v>8</v>
      </c>
      <c r="GX739">
        <v>12</v>
      </c>
      <c r="GY739">
        <v>1</v>
      </c>
      <c r="GZ739">
        <v>0</v>
      </c>
      <c r="HA739">
        <v>8</v>
      </c>
      <c r="HB739">
        <v>0</v>
      </c>
      <c r="HC739">
        <v>0</v>
      </c>
      <c r="HD739">
        <v>0</v>
      </c>
      <c r="HE739">
        <v>1</v>
      </c>
      <c r="HF739">
        <v>1</v>
      </c>
      <c r="HG739">
        <v>2</v>
      </c>
      <c r="HH739">
        <v>0</v>
      </c>
      <c r="HI739">
        <v>0</v>
      </c>
      <c r="HJ739">
        <v>0</v>
      </c>
      <c r="HK739">
        <v>1</v>
      </c>
      <c r="HL739">
        <v>0</v>
      </c>
      <c r="HM739">
        <v>0</v>
      </c>
      <c r="HN739">
        <v>0</v>
      </c>
      <c r="HO739">
        <v>0</v>
      </c>
      <c r="HP739">
        <v>1</v>
      </c>
      <c r="HQ739">
        <v>1</v>
      </c>
      <c r="HR739">
        <v>1</v>
      </c>
      <c r="HS739">
        <v>2</v>
      </c>
      <c r="HT739">
        <v>4</v>
      </c>
      <c r="HU739">
        <v>0</v>
      </c>
      <c r="HV739">
        <v>0</v>
      </c>
      <c r="HW739">
        <v>8</v>
      </c>
      <c r="HX739">
        <v>51</v>
      </c>
      <c r="HY739">
        <v>5</v>
      </c>
      <c r="HZ739">
        <v>3</v>
      </c>
      <c r="IA739">
        <v>1</v>
      </c>
      <c r="IB739">
        <v>0</v>
      </c>
      <c r="IC739">
        <v>0</v>
      </c>
      <c r="ID739">
        <v>1</v>
      </c>
      <c r="IE739">
        <v>0</v>
      </c>
      <c r="IF739">
        <v>0</v>
      </c>
      <c r="IG739">
        <v>0</v>
      </c>
      <c r="IH739">
        <v>0</v>
      </c>
      <c r="II739">
        <v>0</v>
      </c>
      <c r="IJ739">
        <v>0</v>
      </c>
      <c r="IK739">
        <v>0</v>
      </c>
      <c r="IL739">
        <v>0</v>
      </c>
      <c r="IM739">
        <v>0</v>
      </c>
      <c r="IN739">
        <v>0</v>
      </c>
      <c r="IO739">
        <v>0</v>
      </c>
      <c r="IP739">
        <v>0</v>
      </c>
      <c r="IQ739">
        <v>0</v>
      </c>
      <c r="IR739">
        <v>0</v>
      </c>
      <c r="IS739">
        <v>0</v>
      </c>
      <c r="IT739">
        <v>0</v>
      </c>
      <c r="IU739">
        <v>0</v>
      </c>
      <c r="IV739">
        <v>0</v>
      </c>
      <c r="IW739">
        <v>0</v>
      </c>
      <c r="IX739">
        <v>0</v>
      </c>
      <c r="IY739">
        <v>0</v>
      </c>
      <c r="IZ739">
        <v>0</v>
      </c>
      <c r="JA739">
        <v>0</v>
      </c>
      <c r="JB739">
        <v>0</v>
      </c>
      <c r="JC739">
        <v>0</v>
      </c>
      <c r="JD739">
        <v>5</v>
      </c>
      <c r="JE739">
        <v>0</v>
      </c>
      <c r="JF739">
        <v>0</v>
      </c>
      <c r="JG739">
        <v>0</v>
      </c>
      <c r="JH739">
        <v>0</v>
      </c>
      <c r="JI739">
        <v>0</v>
      </c>
      <c r="JJ739">
        <v>0</v>
      </c>
      <c r="JK739">
        <v>0</v>
      </c>
      <c r="JL739">
        <v>0</v>
      </c>
      <c r="JM739">
        <v>0</v>
      </c>
      <c r="JN739">
        <v>0</v>
      </c>
      <c r="JO739">
        <v>0</v>
      </c>
      <c r="JP739">
        <v>0</v>
      </c>
      <c r="JQ739">
        <v>0</v>
      </c>
      <c r="JR739">
        <v>0</v>
      </c>
      <c r="JS739">
        <v>0</v>
      </c>
      <c r="JT739">
        <v>0</v>
      </c>
      <c r="JU739">
        <v>0</v>
      </c>
      <c r="JV739">
        <v>0</v>
      </c>
      <c r="JW739">
        <v>0</v>
      </c>
      <c r="JX739">
        <v>0</v>
      </c>
      <c r="JY739">
        <v>0</v>
      </c>
      <c r="JZ739">
        <v>1</v>
      </c>
      <c r="KA739">
        <v>0</v>
      </c>
      <c r="KB739">
        <v>0</v>
      </c>
      <c r="KC739">
        <v>0</v>
      </c>
      <c r="KD739">
        <v>0</v>
      </c>
      <c r="KE739">
        <v>1</v>
      </c>
      <c r="KF739">
        <v>0</v>
      </c>
      <c r="KG739">
        <v>0</v>
      </c>
      <c r="KH739">
        <v>0</v>
      </c>
      <c r="KI739">
        <v>0</v>
      </c>
      <c r="KJ739">
        <v>0</v>
      </c>
      <c r="KK739">
        <v>0</v>
      </c>
      <c r="KL739">
        <v>0</v>
      </c>
      <c r="KM739">
        <v>0</v>
      </c>
      <c r="KN739">
        <v>0</v>
      </c>
      <c r="KO739">
        <v>0</v>
      </c>
      <c r="KP739">
        <v>0</v>
      </c>
      <c r="KQ739">
        <v>1</v>
      </c>
      <c r="KR739">
        <v>0</v>
      </c>
      <c r="KS739">
        <v>0</v>
      </c>
      <c r="KT739">
        <v>0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0</v>
      </c>
      <c r="LD739">
        <v>0</v>
      </c>
      <c r="LE739">
        <v>0</v>
      </c>
      <c r="LF739">
        <v>0</v>
      </c>
      <c r="LG739">
        <v>0</v>
      </c>
      <c r="LH739">
        <v>0</v>
      </c>
      <c r="LI739">
        <v>0</v>
      </c>
      <c r="LJ739">
        <v>0</v>
      </c>
      <c r="LK739">
        <v>0</v>
      </c>
      <c r="LL739">
        <v>0</v>
      </c>
      <c r="LM739">
        <v>0</v>
      </c>
    </row>
    <row r="740" spans="1:325">
      <c r="A740" t="s">
        <v>472</v>
      </c>
      <c r="B740" t="s">
        <v>455</v>
      </c>
      <c r="C740" t="str">
        <f>"181806"</f>
        <v>181806</v>
      </c>
      <c r="D740" t="s">
        <v>471</v>
      </c>
      <c r="E740">
        <v>3</v>
      </c>
      <c r="F740">
        <v>1206</v>
      </c>
      <c r="G740">
        <v>920</v>
      </c>
      <c r="H740">
        <v>385</v>
      </c>
      <c r="I740">
        <v>535</v>
      </c>
      <c r="J740">
        <v>0</v>
      </c>
      <c r="K740">
        <v>1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535</v>
      </c>
      <c r="T740">
        <v>0</v>
      </c>
      <c r="U740">
        <v>0</v>
      </c>
      <c r="V740">
        <v>535</v>
      </c>
      <c r="W740">
        <v>28</v>
      </c>
      <c r="X740">
        <v>25</v>
      </c>
      <c r="Y740">
        <v>3</v>
      </c>
      <c r="Z740">
        <v>0</v>
      </c>
      <c r="AA740">
        <v>507</v>
      </c>
      <c r="AB740">
        <v>257</v>
      </c>
      <c r="AC740">
        <v>25</v>
      </c>
      <c r="AD740">
        <v>3</v>
      </c>
      <c r="AE740">
        <v>51</v>
      </c>
      <c r="AF740">
        <v>1</v>
      </c>
      <c r="AG740">
        <v>6</v>
      </c>
      <c r="AH740">
        <v>0</v>
      </c>
      <c r="AI740">
        <v>0</v>
      </c>
      <c r="AJ740">
        <v>1</v>
      </c>
      <c r="AK740">
        <v>0</v>
      </c>
      <c r="AL740">
        <v>3</v>
      </c>
      <c r="AM740">
        <v>2</v>
      </c>
      <c r="AN740">
        <v>0</v>
      </c>
      <c r="AO740">
        <v>0</v>
      </c>
      <c r="AP740">
        <v>0</v>
      </c>
      <c r="AQ740">
        <v>0</v>
      </c>
      <c r="AR740">
        <v>1</v>
      </c>
      <c r="AS740">
        <v>1</v>
      </c>
      <c r="AT740">
        <v>0</v>
      </c>
      <c r="AU740">
        <v>1</v>
      </c>
      <c r="AV740">
        <v>0</v>
      </c>
      <c r="AW740">
        <v>0</v>
      </c>
      <c r="AX740">
        <v>1</v>
      </c>
      <c r="AY740">
        <v>1</v>
      </c>
      <c r="AZ740">
        <v>3</v>
      </c>
      <c r="BA740">
        <v>0</v>
      </c>
      <c r="BB740">
        <v>2</v>
      </c>
      <c r="BC740">
        <v>0</v>
      </c>
      <c r="BD740">
        <v>1</v>
      </c>
      <c r="BE740">
        <v>2</v>
      </c>
      <c r="BF740">
        <v>152</v>
      </c>
      <c r="BG740">
        <v>257</v>
      </c>
      <c r="BH740">
        <v>62</v>
      </c>
      <c r="BI740">
        <v>6</v>
      </c>
      <c r="BJ740">
        <v>4</v>
      </c>
      <c r="BK740">
        <v>0</v>
      </c>
      <c r="BL740">
        <v>30</v>
      </c>
      <c r="BM740">
        <v>4</v>
      </c>
      <c r="BN740">
        <v>1</v>
      </c>
      <c r="BO740">
        <v>2</v>
      </c>
      <c r="BP740">
        <v>0</v>
      </c>
      <c r="BQ740">
        <v>1</v>
      </c>
      <c r="BR740">
        <v>6</v>
      </c>
      <c r="BS740">
        <v>0</v>
      </c>
      <c r="BT740">
        <v>2</v>
      </c>
      <c r="BU740">
        <v>2</v>
      </c>
      <c r="BV740">
        <v>1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2</v>
      </c>
      <c r="CH740">
        <v>1</v>
      </c>
      <c r="CI740">
        <v>0</v>
      </c>
      <c r="CJ740">
        <v>0</v>
      </c>
      <c r="CK740">
        <v>0</v>
      </c>
      <c r="CL740">
        <v>0</v>
      </c>
      <c r="CM740">
        <v>62</v>
      </c>
      <c r="CN740">
        <v>10</v>
      </c>
      <c r="CO740">
        <v>3</v>
      </c>
      <c r="CP740">
        <v>3</v>
      </c>
      <c r="CQ740">
        <v>1</v>
      </c>
      <c r="CR740">
        <v>0</v>
      </c>
      <c r="CS740">
        <v>0</v>
      </c>
      <c r="CT740">
        <v>0</v>
      </c>
      <c r="CU740">
        <v>1</v>
      </c>
      <c r="CV740">
        <v>0</v>
      </c>
      <c r="CW740">
        <v>2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10</v>
      </c>
      <c r="DF740">
        <v>29</v>
      </c>
      <c r="DG740">
        <v>9</v>
      </c>
      <c r="DH740">
        <v>0</v>
      </c>
      <c r="DI740">
        <v>9</v>
      </c>
      <c r="DJ740">
        <v>3</v>
      </c>
      <c r="DK740">
        <v>3</v>
      </c>
      <c r="DL740">
        <v>2</v>
      </c>
      <c r="DM740">
        <v>1</v>
      </c>
      <c r="DN740">
        <v>1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1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29</v>
      </c>
      <c r="EJ740">
        <v>42</v>
      </c>
      <c r="EK740">
        <v>1</v>
      </c>
      <c r="EL740">
        <v>37</v>
      </c>
      <c r="EM740">
        <v>1</v>
      </c>
      <c r="EN740">
        <v>1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2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0</v>
      </c>
      <c r="FM740">
        <v>0</v>
      </c>
      <c r="FN740">
        <v>0</v>
      </c>
      <c r="FO740">
        <v>42</v>
      </c>
      <c r="FP740">
        <v>6</v>
      </c>
      <c r="FQ740">
        <v>2</v>
      </c>
      <c r="FR740">
        <v>0</v>
      </c>
      <c r="FS740">
        <v>0</v>
      </c>
      <c r="FT740">
        <v>0</v>
      </c>
      <c r="FU740">
        <v>0</v>
      </c>
      <c r="FV740">
        <v>1</v>
      </c>
      <c r="FW740">
        <v>0</v>
      </c>
      <c r="FX740">
        <v>0</v>
      </c>
      <c r="FY740">
        <v>1</v>
      </c>
      <c r="FZ740">
        <v>0</v>
      </c>
      <c r="GA740">
        <v>0</v>
      </c>
      <c r="GB740">
        <v>0</v>
      </c>
      <c r="GC740">
        <v>0</v>
      </c>
      <c r="GD740">
        <v>0</v>
      </c>
      <c r="GE740">
        <v>0</v>
      </c>
      <c r="GF740">
        <v>0</v>
      </c>
      <c r="GG740">
        <v>0</v>
      </c>
      <c r="GH740">
        <v>0</v>
      </c>
      <c r="GI740">
        <v>0</v>
      </c>
      <c r="GJ740">
        <v>1</v>
      </c>
      <c r="GK740">
        <v>0</v>
      </c>
      <c r="GL740">
        <v>1</v>
      </c>
      <c r="GM740">
        <v>0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0</v>
      </c>
      <c r="GT740">
        <v>0</v>
      </c>
      <c r="GU740">
        <v>6</v>
      </c>
      <c r="GV740">
        <v>89</v>
      </c>
      <c r="GW740">
        <v>18</v>
      </c>
      <c r="GX740">
        <v>30</v>
      </c>
      <c r="GY740">
        <v>3</v>
      </c>
      <c r="GZ740">
        <v>2</v>
      </c>
      <c r="HA740">
        <v>6</v>
      </c>
      <c r="HB740">
        <v>2</v>
      </c>
      <c r="HC740">
        <v>0</v>
      </c>
      <c r="HD740">
        <v>1</v>
      </c>
      <c r="HE740">
        <v>0</v>
      </c>
      <c r="HF740">
        <v>2</v>
      </c>
      <c r="HG740">
        <v>1</v>
      </c>
      <c r="HH740">
        <v>0</v>
      </c>
      <c r="HI740">
        <v>0</v>
      </c>
      <c r="HJ740">
        <v>1</v>
      </c>
      <c r="HK740">
        <v>0</v>
      </c>
      <c r="HL740">
        <v>0</v>
      </c>
      <c r="HM740">
        <v>0</v>
      </c>
      <c r="HN740">
        <v>2</v>
      </c>
      <c r="HO740">
        <v>1</v>
      </c>
      <c r="HP740">
        <v>0</v>
      </c>
      <c r="HQ740">
        <v>2</v>
      </c>
      <c r="HR740">
        <v>0</v>
      </c>
      <c r="HS740">
        <v>0</v>
      </c>
      <c r="HT740">
        <v>1</v>
      </c>
      <c r="HU740">
        <v>1</v>
      </c>
      <c r="HV740">
        <v>1</v>
      </c>
      <c r="HW740">
        <v>15</v>
      </c>
      <c r="HX740">
        <v>89</v>
      </c>
      <c r="HY740">
        <v>8</v>
      </c>
      <c r="HZ740">
        <v>5</v>
      </c>
      <c r="IA740">
        <v>0</v>
      </c>
      <c r="IB740">
        <v>0</v>
      </c>
      <c r="IC740">
        <v>0</v>
      </c>
      <c r="ID740">
        <v>2</v>
      </c>
      <c r="IE740">
        <v>0</v>
      </c>
      <c r="IF740">
        <v>0</v>
      </c>
      <c r="IG740">
        <v>0</v>
      </c>
      <c r="IH740">
        <v>0</v>
      </c>
      <c r="II740">
        <v>0</v>
      </c>
      <c r="IJ740">
        <v>0</v>
      </c>
      <c r="IK740">
        <v>0</v>
      </c>
      <c r="IL740">
        <v>0</v>
      </c>
      <c r="IM740">
        <v>0</v>
      </c>
      <c r="IN740">
        <v>0</v>
      </c>
      <c r="IO740">
        <v>0</v>
      </c>
      <c r="IP740">
        <v>0</v>
      </c>
      <c r="IQ740">
        <v>0</v>
      </c>
      <c r="IR740">
        <v>0</v>
      </c>
      <c r="IS740">
        <v>0</v>
      </c>
      <c r="IT740">
        <v>0</v>
      </c>
      <c r="IU740">
        <v>1</v>
      </c>
      <c r="IV740">
        <v>0</v>
      </c>
      <c r="IW740">
        <v>0</v>
      </c>
      <c r="IX740">
        <v>0</v>
      </c>
      <c r="IY740">
        <v>0</v>
      </c>
      <c r="IZ740">
        <v>0</v>
      </c>
      <c r="JA740">
        <v>0</v>
      </c>
      <c r="JB740">
        <v>0</v>
      </c>
      <c r="JC740">
        <v>0</v>
      </c>
      <c r="JD740">
        <v>8</v>
      </c>
      <c r="JE740">
        <v>3</v>
      </c>
      <c r="JF740">
        <v>1</v>
      </c>
      <c r="JG740">
        <v>0</v>
      </c>
      <c r="JH740">
        <v>1</v>
      </c>
      <c r="JI740">
        <v>0</v>
      </c>
      <c r="JJ740">
        <v>0</v>
      </c>
      <c r="JK740">
        <v>0</v>
      </c>
      <c r="JL740">
        <v>0</v>
      </c>
      <c r="JM740">
        <v>1</v>
      </c>
      <c r="JN740">
        <v>0</v>
      </c>
      <c r="JO740">
        <v>0</v>
      </c>
      <c r="JP740">
        <v>0</v>
      </c>
      <c r="JQ740">
        <v>0</v>
      </c>
      <c r="JR740">
        <v>0</v>
      </c>
      <c r="JS740">
        <v>0</v>
      </c>
      <c r="JT740">
        <v>0</v>
      </c>
      <c r="JU740">
        <v>0</v>
      </c>
      <c r="JV740">
        <v>0</v>
      </c>
      <c r="JW740">
        <v>0</v>
      </c>
      <c r="JX740">
        <v>0</v>
      </c>
      <c r="JY740">
        <v>3</v>
      </c>
      <c r="JZ740">
        <v>1</v>
      </c>
      <c r="KA740">
        <v>1</v>
      </c>
      <c r="KB740">
        <v>0</v>
      </c>
      <c r="KC740">
        <v>0</v>
      </c>
      <c r="KD740">
        <v>0</v>
      </c>
      <c r="KE740">
        <v>0</v>
      </c>
      <c r="KF740">
        <v>0</v>
      </c>
      <c r="KG740">
        <v>0</v>
      </c>
      <c r="KH740">
        <v>0</v>
      </c>
      <c r="KI740">
        <v>0</v>
      </c>
      <c r="KJ740">
        <v>0</v>
      </c>
      <c r="KK740">
        <v>0</v>
      </c>
      <c r="KL740">
        <v>0</v>
      </c>
      <c r="KM740">
        <v>0</v>
      </c>
      <c r="KN740">
        <v>0</v>
      </c>
      <c r="KO740">
        <v>0</v>
      </c>
      <c r="KP740">
        <v>0</v>
      </c>
      <c r="KQ740">
        <v>1</v>
      </c>
      <c r="KR740">
        <v>0</v>
      </c>
      <c r="KS740">
        <v>0</v>
      </c>
      <c r="KT740">
        <v>0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</v>
      </c>
      <c r="LC740">
        <v>0</v>
      </c>
      <c r="LD740">
        <v>0</v>
      </c>
      <c r="LE740">
        <v>0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</row>
    <row r="741" spans="1:325">
      <c r="A741" t="s">
        <v>470</v>
      </c>
      <c r="B741" t="s">
        <v>455</v>
      </c>
      <c r="C741" t="str">
        <f>"181806"</f>
        <v>181806</v>
      </c>
      <c r="D741" t="s">
        <v>469</v>
      </c>
      <c r="E741">
        <v>4</v>
      </c>
      <c r="F741">
        <v>1052</v>
      </c>
      <c r="G741">
        <v>810</v>
      </c>
      <c r="H741">
        <v>325</v>
      </c>
      <c r="I741">
        <v>485</v>
      </c>
      <c r="J741">
        <v>1</v>
      </c>
      <c r="K741">
        <v>1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485</v>
      </c>
      <c r="T741">
        <v>0</v>
      </c>
      <c r="U741">
        <v>0</v>
      </c>
      <c r="V741">
        <v>485</v>
      </c>
      <c r="W741">
        <v>26</v>
      </c>
      <c r="X741">
        <v>17</v>
      </c>
      <c r="Y741">
        <v>6</v>
      </c>
      <c r="Z741">
        <v>0</v>
      </c>
      <c r="AA741">
        <v>459</v>
      </c>
      <c r="AB741">
        <v>286</v>
      </c>
      <c r="AC741">
        <v>9</v>
      </c>
      <c r="AD741">
        <v>7</v>
      </c>
      <c r="AE741">
        <v>66</v>
      </c>
      <c r="AF741">
        <v>1</v>
      </c>
      <c r="AG741">
        <v>6</v>
      </c>
      <c r="AH741">
        <v>1</v>
      </c>
      <c r="AI741">
        <v>3</v>
      </c>
      <c r="AJ741">
        <v>2</v>
      </c>
      <c r="AK741">
        <v>1</v>
      </c>
      <c r="AL741">
        <v>5</v>
      </c>
      <c r="AM741">
        <v>11</v>
      </c>
      <c r="AN741">
        <v>2</v>
      </c>
      <c r="AO741">
        <v>1</v>
      </c>
      <c r="AP741">
        <v>0</v>
      </c>
      <c r="AQ741">
        <v>1</v>
      </c>
      <c r="AR741">
        <v>0</v>
      </c>
      <c r="AS741">
        <v>4</v>
      </c>
      <c r="AT741">
        <v>0</v>
      </c>
      <c r="AU741">
        <v>12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5</v>
      </c>
      <c r="BC741">
        <v>0</v>
      </c>
      <c r="BD741">
        <v>3</v>
      </c>
      <c r="BE741">
        <v>1</v>
      </c>
      <c r="BF741">
        <v>145</v>
      </c>
      <c r="BG741">
        <v>286</v>
      </c>
      <c r="BH741">
        <v>46</v>
      </c>
      <c r="BI741">
        <v>11</v>
      </c>
      <c r="BJ741">
        <v>1</v>
      </c>
      <c r="BK741">
        <v>1</v>
      </c>
      <c r="BL741">
        <v>14</v>
      </c>
      <c r="BM741">
        <v>9</v>
      </c>
      <c r="BN741">
        <v>0</v>
      </c>
      <c r="BO741">
        <v>0</v>
      </c>
      <c r="BP741">
        <v>0</v>
      </c>
      <c r="BQ741">
        <v>0</v>
      </c>
      <c r="BR741">
        <v>5</v>
      </c>
      <c r="BS741">
        <v>0</v>
      </c>
      <c r="BT741">
        <v>0</v>
      </c>
      <c r="BU741">
        <v>0</v>
      </c>
      <c r="BV741">
        <v>1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1</v>
      </c>
      <c r="CE741">
        <v>0</v>
      </c>
      <c r="CF741">
        <v>0</v>
      </c>
      <c r="CG741">
        <v>2</v>
      </c>
      <c r="CH741">
        <v>0</v>
      </c>
      <c r="CI741">
        <v>0</v>
      </c>
      <c r="CJ741">
        <v>0</v>
      </c>
      <c r="CK741">
        <v>0</v>
      </c>
      <c r="CL741">
        <v>1</v>
      </c>
      <c r="CM741">
        <v>46</v>
      </c>
      <c r="CN741">
        <v>14</v>
      </c>
      <c r="CO741">
        <v>4</v>
      </c>
      <c r="CP741">
        <v>2</v>
      </c>
      <c r="CQ741">
        <v>3</v>
      </c>
      <c r="CR741">
        <v>1</v>
      </c>
      <c r="CS741">
        <v>0</v>
      </c>
      <c r="CT741">
        <v>0</v>
      </c>
      <c r="CU741">
        <v>1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2</v>
      </c>
      <c r="DC741">
        <v>1</v>
      </c>
      <c r="DD741">
        <v>0</v>
      </c>
      <c r="DE741">
        <v>14</v>
      </c>
      <c r="DF741">
        <v>15</v>
      </c>
      <c r="DG741">
        <v>6</v>
      </c>
      <c r="DH741">
        <v>0</v>
      </c>
      <c r="DI741">
        <v>2</v>
      </c>
      <c r="DJ741">
        <v>1</v>
      </c>
      <c r="DK741">
        <v>0</v>
      </c>
      <c r="DL741">
        <v>2</v>
      </c>
      <c r="DM741">
        <v>0</v>
      </c>
      <c r="DN741">
        <v>0</v>
      </c>
      <c r="DO741">
        <v>1</v>
      </c>
      <c r="DP741">
        <v>0</v>
      </c>
      <c r="DQ741">
        <v>0</v>
      </c>
      <c r="DR741">
        <v>0</v>
      </c>
      <c r="DS741">
        <v>0</v>
      </c>
      <c r="DT741">
        <v>1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1</v>
      </c>
      <c r="EG741">
        <v>0</v>
      </c>
      <c r="EH741">
        <v>1</v>
      </c>
      <c r="EI741">
        <v>15</v>
      </c>
      <c r="EJ741">
        <v>26</v>
      </c>
      <c r="EK741">
        <v>5</v>
      </c>
      <c r="EL741">
        <v>16</v>
      </c>
      <c r="EM741">
        <v>0</v>
      </c>
      <c r="EN741">
        <v>0</v>
      </c>
      <c r="EO741">
        <v>0</v>
      </c>
      <c r="EP741">
        <v>0</v>
      </c>
      <c r="EQ741">
        <v>1</v>
      </c>
      <c r="ER741">
        <v>0</v>
      </c>
      <c r="ES741">
        <v>1</v>
      </c>
      <c r="ET741">
        <v>0</v>
      </c>
      <c r="EU741">
        <v>0</v>
      </c>
      <c r="EV741">
        <v>0</v>
      </c>
      <c r="EW741">
        <v>0</v>
      </c>
      <c r="EX741">
        <v>1</v>
      </c>
      <c r="EY741">
        <v>0</v>
      </c>
      <c r="EZ741">
        <v>1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1</v>
      </c>
      <c r="FO741">
        <v>26</v>
      </c>
      <c r="FP741">
        <v>5</v>
      </c>
      <c r="FQ741">
        <v>4</v>
      </c>
      <c r="FR741">
        <v>0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0</v>
      </c>
      <c r="FY741">
        <v>0</v>
      </c>
      <c r="FZ741">
        <v>1</v>
      </c>
      <c r="GA741">
        <v>0</v>
      </c>
      <c r="GB741">
        <v>0</v>
      </c>
      <c r="GC741">
        <v>0</v>
      </c>
      <c r="GD741">
        <v>0</v>
      </c>
      <c r="GE741">
        <v>0</v>
      </c>
      <c r="GF741">
        <v>0</v>
      </c>
      <c r="GG741">
        <v>0</v>
      </c>
      <c r="GH741">
        <v>0</v>
      </c>
      <c r="GI741">
        <v>0</v>
      </c>
      <c r="GJ741">
        <v>0</v>
      </c>
      <c r="GK741">
        <v>0</v>
      </c>
      <c r="GL741">
        <v>0</v>
      </c>
      <c r="GM741">
        <v>0</v>
      </c>
      <c r="GN741">
        <v>0</v>
      </c>
      <c r="GO741">
        <v>0</v>
      </c>
      <c r="GP741">
        <v>0</v>
      </c>
      <c r="GQ741">
        <v>0</v>
      </c>
      <c r="GR741">
        <v>0</v>
      </c>
      <c r="GS741">
        <v>0</v>
      </c>
      <c r="GT741">
        <v>0</v>
      </c>
      <c r="GU741">
        <v>5</v>
      </c>
      <c r="GV741">
        <v>53</v>
      </c>
      <c r="GW741">
        <v>13</v>
      </c>
      <c r="GX741">
        <v>8</v>
      </c>
      <c r="GY741">
        <v>1</v>
      </c>
      <c r="GZ741">
        <v>0</v>
      </c>
      <c r="HA741">
        <v>4</v>
      </c>
      <c r="HB741">
        <v>0</v>
      </c>
      <c r="HC741">
        <v>0</v>
      </c>
      <c r="HD741">
        <v>0</v>
      </c>
      <c r="HE741">
        <v>6</v>
      </c>
      <c r="HF741">
        <v>1</v>
      </c>
      <c r="HG741">
        <v>2</v>
      </c>
      <c r="HH741">
        <v>3</v>
      </c>
      <c r="HI741">
        <v>0</v>
      </c>
      <c r="HJ741">
        <v>0</v>
      </c>
      <c r="HK741">
        <v>0</v>
      </c>
      <c r="HL741">
        <v>0</v>
      </c>
      <c r="HM741">
        <v>1</v>
      </c>
      <c r="HN741">
        <v>1</v>
      </c>
      <c r="HO741">
        <v>0</v>
      </c>
      <c r="HP741">
        <v>0</v>
      </c>
      <c r="HQ741">
        <v>3</v>
      </c>
      <c r="HR741">
        <v>0</v>
      </c>
      <c r="HS741">
        <v>1</v>
      </c>
      <c r="HT741">
        <v>0</v>
      </c>
      <c r="HU741">
        <v>0</v>
      </c>
      <c r="HV741">
        <v>1</v>
      </c>
      <c r="HW741">
        <v>8</v>
      </c>
      <c r="HX741">
        <v>53</v>
      </c>
      <c r="HY741">
        <v>13</v>
      </c>
      <c r="HZ741">
        <v>4</v>
      </c>
      <c r="IA741">
        <v>0</v>
      </c>
      <c r="IB741">
        <v>0</v>
      </c>
      <c r="IC741">
        <v>1</v>
      </c>
      <c r="ID741">
        <v>1</v>
      </c>
      <c r="IE741">
        <v>0</v>
      </c>
      <c r="IF741">
        <v>2</v>
      </c>
      <c r="IG741">
        <v>0</v>
      </c>
      <c r="IH741">
        <v>0</v>
      </c>
      <c r="II741">
        <v>0</v>
      </c>
      <c r="IJ741">
        <v>0</v>
      </c>
      <c r="IK741">
        <v>0</v>
      </c>
      <c r="IL741">
        <v>0</v>
      </c>
      <c r="IM741">
        <v>0</v>
      </c>
      <c r="IN741">
        <v>0</v>
      </c>
      <c r="IO741">
        <v>0</v>
      </c>
      <c r="IP741">
        <v>0</v>
      </c>
      <c r="IQ741">
        <v>0</v>
      </c>
      <c r="IR741">
        <v>0</v>
      </c>
      <c r="IS741">
        <v>0</v>
      </c>
      <c r="IT741">
        <v>0</v>
      </c>
      <c r="IU741">
        <v>0</v>
      </c>
      <c r="IV741">
        <v>2</v>
      </c>
      <c r="IW741">
        <v>0</v>
      </c>
      <c r="IX741">
        <v>1</v>
      </c>
      <c r="IY741">
        <v>0</v>
      </c>
      <c r="IZ741">
        <v>1</v>
      </c>
      <c r="JA741">
        <v>1</v>
      </c>
      <c r="JB741">
        <v>0</v>
      </c>
      <c r="JC741">
        <v>0</v>
      </c>
      <c r="JD741">
        <v>13</v>
      </c>
      <c r="JE741">
        <v>1</v>
      </c>
      <c r="JF741">
        <v>1</v>
      </c>
      <c r="JG741">
        <v>0</v>
      </c>
      <c r="JH741">
        <v>0</v>
      </c>
      <c r="JI741">
        <v>0</v>
      </c>
      <c r="JJ741">
        <v>0</v>
      </c>
      <c r="JK741">
        <v>0</v>
      </c>
      <c r="JL741">
        <v>0</v>
      </c>
      <c r="JM741">
        <v>0</v>
      </c>
      <c r="JN741">
        <v>0</v>
      </c>
      <c r="JO741">
        <v>0</v>
      </c>
      <c r="JP741">
        <v>0</v>
      </c>
      <c r="JQ741">
        <v>0</v>
      </c>
      <c r="JR741">
        <v>0</v>
      </c>
      <c r="JS741">
        <v>0</v>
      </c>
      <c r="JT741">
        <v>0</v>
      </c>
      <c r="JU741">
        <v>0</v>
      </c>
      <c r="JV741">
        <v>0</v>
      </c>
      <c r="JW741">
        <v>0</v>
      </c>
      <c r="JX741">
        <v>0</v>
      </c>
      <c r="JY741">
        <v>1</v>
      </c>
      <c r="JZ741">
        <v>0</v>
      </c>
      <c r="KA741">
        <v>0</v>
      </c>
      <c r="KB741">
        <v>0</v>
      </c>
      <c r="KC741">
        <v>0</v>
      </c>
      <c r="KD741">
        <v>0</v>
      </c>
      <c r="KE741">
        <v>0</v>
      </c>
      <c r="KF741">
        <v>0</v>
      </c>
      <c r="KG741">
        <v>0</v>
      </c>
      <c r="KH741">
        <v>0</v>
      </c>
      <c r="KI741">
        <v>0</v>
      </c>
      <c r="KJ741">
        <v>0</v>
      </c>
      <c r="KK741">
        <v>0</v>
      </c>
      <c r="KL741">
        <v>0</v>
      </c>
      <c r="KM741">
        <v>0</v>
      </c>
      <c r="KN741">
        <v>0</v>
      </c>
      <c r="KO741">
        <v>0</v>
      </c>
      <c r="KP741">
        <v>0</v>
      </c>
      <c r="KQ741">
        <v>0</v>
      </c>
      <c r="KR741">
        <v>0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0</v>
      </c>
      <c r="LC741">
        <v>0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</row>
    <row r="742" spans="1:325">
      <c r="A742" t="s">
        <v>468</v>
      </c>
      <c r="B742" t="s">
        <v>455</v>
      </c>
      <c r="C742" t="str">
        <f>"181806"</f>
        <v>181806</v>
      </c>
      <c r="D742" t="s">
        <v>467</v>
      </c>
      <c r="E742">
        <v>5</v>
      </c>
      <c r="F742">
        <v>698</v>
      </c>
      <c r="G742">
        <v>540</v>
      </c>
      <c r="H742">
        <v>258</v>
      </c>
      <c r="I742">
        <v>282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282</v>
      </c>
      <c r="T742">
        <v>0</v>
      </c>
      <c r="U742">
        <v>0</v>
      </c>
      <c r="V742">
        <v>282</v>
      </c>
      <c r="W742">
        <v>16</v>
      </c>
      <c r="X742">
        <v>13</v>
      </c>
      <c r="Y742">
        <v>3</v>
      </c>
      <c r="Z742">
        <v>0</v>
      </c>
      <c r="AA742">
        <v>266</v>
      </c>
      <c r="AB742">
        <v>129</v>
      </c>
      <c r="AC742">
        <v>7</v>
      </c>
      <c r="AD742">
        <v>4</v>
      </c>
      <c r="AE742">
        <v>32</v>
      </c>
      <c r="AF742">
        <v>4</v>
      </c>
      <c r="AG742">
        <v>1</v>
      </c>
      <c r="AH742">
        <v>1</v>
      </c>
      <c r="AI742">
        <v>0</v>
      </c>
      <c r="AJ742">
        <v>1</v>
      </c>
      <c r="AK742">
        <v>0</v>
      </c>
      <c r="AL742">
        <v>1</v>
      </c>
      <c r="AM742">
        <v>3</v>
      </c>
      <c r="AN742">
        <v>0</v>
      </c>
      <c r="AO742">
        <v>1</v>
      </c>
      <c r="AP742">
        <v>1</v>
      </c>
      <c r="AQ742">
        <v>0</v>
      </c>
      <c r="AR742">
        <v>0</v>
      </c>
      <c r="AS742">
        <v>1</v>
      </c>
      <c r="AT742">
        <v>0</v>
      </c>
      <c r="AU742">
        <v>12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1</v>
      </c>
      <c r="BC742">
        <v>0</v>
      </c>
      <c r="BD742">
        <v>2</v>
      </c>
      <c r="BE742">
        <v>0</v>
      </c>
      <c r="BF742">
        <v>57</v>
      </c>
      <c r="BG742">
        <v>129</v>
      </c>
      <c r="BH742">
        <v>44</v>
      </c>
      <c r="BI742">
        <v>9</v>
      </c>
      <c r="BJ742">
        <v>2</v>
      </c>
      <c r="BK742">
        <v>0</v>
      </c>
      <c r="BL742">
        <v>24</v>
      </c>
      <c r="BM742">
        <v>7</v>
      </c>
      <c r="BN742">
        <v>1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1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44</v>
      </c>
      <c r="CN742">
        <v>4</v>
      </c>
      <c r="CO742">
        <v>2</v>
      </c>
      <c r="CP742">
        <v>1</v>
      </c>
      <c r="CQ742">
        <v>0</v>
      </c>
      <c r="CR742">
        <v>0</v>
      </c>
      <c r="CS742">
        <v>0</v>
      </c>
      <c r="CT742">
        <v>1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4</v>
      </c>
      <c r="DF742">
        <v>13</v>
      </c>
      <c r="DG742">
        <v>7</v>
      </c>
      <c r="DH742">
        <v>0</v>
      </c>
      <c r="DI742">
        <v>4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1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1</v>
      </c>
      <c r="EG742">
        <v>0</v>
      </c>
      <c r="EH742">
        <v>0</v>
      </c>
      <c r="EI742">
        <v>13</v>
      </c>
      <c r="EJ742">
        <v>39</v>
      </c>
      <c r="EK742">
        <v>7</v>
      </c>
      <c r="EL742">
        <v>29</v>
      </c>
      <c r="EM742">
        <v>0</v>
      </c>
      <c r="EN742">
        <v>0</v>
      </c>
      <c r="EO742">
        <v>1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0</v>
      </c>
      <c r="EW742">
        <v>0</v>
      </c>
      <c r="EX742">
        <v>0</v>
      </c>
      <c r="EY742">
        <v>1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1</v>
      </c>
      <c r="FN742">
        <v>0</v>
      </c>
      <c r="FO742">
        <v>39</v>
      </c>
      <c r="FP742">
        <v>5</v>
      </c>
      <c r="FQ742">
        <v>3</v>
      </c>
      <c r="FR742">
        <v>0</v>
      </c>
      <c r="FS742">
        <v>0</v>
      </c>
      <c r="FT742">
        <v>0</v>
      </c>
      <c r="FU742">
        <v>0</v>
      </c>
      <c r="FV742">
        <v>0</v>
      </c>
      <c r="FW742">
        <v>0</v>
      </c>
      <c r="FX742">
        <v>0</v>
      </c>
      <c r="FY742">
        <v>0</v>
      </c>
      <c r="FZ742">
        <v>0</v>
      </c>
      <c r="GA742">
        <v>0</v>
      </c>
      <c r="GB742">
        <v>0</v>
      </c>
      <c r="GC742">
        <v>0</v>
      </c>
      <c r="GD742">
        <v>0</v>
      </c>
      <c r="GE742">
        <v>0</v>
      </c>
      <c r="GF742">
        <v>0</v>
      </c>
      <c r="GG742">
        <v>0</v>
      </c>
      <c r="GH742">
        <v>0</v>
      </c>
      <c r="GI742">
        <v>0</v>
      </c>
      <c r="GJ742">
        <v>0</v>
      </c>
      <c r="GK742">
        <v>0</v>
      </c>
      <c r="GL742">
        <v>1</v>
      </c>
      <c r="GM742">
        <v>0</v>
      </c>
      <c r="GN742">
        <v>0</v>
      </c>
      <c r="GO742">
        <v>0</v>
      </c>
      <c r="GP742">
        <v>0</v>
      </c>
      <c r="GQ742">
        <v>0</v>
      </c>
      <c r="GR742">
        <v>0</v>
      </c>
      <c r="GS742">
        <v>1</v>
      </c>
      <c r="GT742">
        <v>0</v>
      </c>
      <c r="GU742">
        <v>5</v>
      </c>
      <c r="GV742">
        <v>26</v>
      </c>
      <c r="GW742">
        <v>5</v>
      </c>
      <c r="GX742">
        <v>2</v>
      </c>
      <c r="GY742">
        <v>0</v>
      </c>
      <c r="GZ742">
        <v>0</v>
      </c>
      <c r="HA742">
        <v>5</v>
      </c>
      <c r="HB742">
        <v>0</v>
      </c>
      <c r="HC742">
        <v>0</v>
      </c>
      <c r="HD742">
        <v>0</v>
      </c>
      <c r="HE742">
        <v>4</v>
      </c>
      <c r="HF742">
        <v>1</v>
      </c>
      <c r="HG742">
        <v>1</v>
      </c>
      <c r="HH742">
        <v>0</v>
      </c>
      <c r="HI742">
        <v>0</v>
      </c>
      <c r="HJ742">
        <v>0</v>
      </c>
      <c r="HK742">
        <v>1</v>
      </c>
      <c r="HL742">
        <v>0</v>
      </c>
      <c r="HM742">
        <v>1</v>
      </c>
      <c r="HN742">
        <v>0</v>
      </c>
      <c r="HO742">
        <v>0</v>
      </c>
      <c r="HP742">
        <v>0</v>
      </c>
      <c r="HQ742">
        <v>5</v>
      </c>
      <c r="HR742">
        <v>0</v>
      </c>
      <c r="HS742">
        <v>1</v>
      </c>
      <c r="HT742">
        <v>0</v>
      </c>
      <c r="HU742">
        <v>0</v>
      </c>
      <c r="HV742">
        <v>0</v>
      </c>
      <c r="HW742">
        <v>0</v>
      </c>
      <c r="HX742">
        <v>26</v>
      </c>
      <c r="HY742">
        <v>2</v>
      </c>
      <c r="HZ742">
        <v>0</v>
      </c>
      <c r="IA742">
        <v>1</v>
      </c>
      <c r="IB742">
        <v>0</v>
      </c>
      <c r="IC742">
        <v>0</v>
      </c>
      <c r="ID742">
        <v>0</v>
      </c>
      <c r="IE742">
        <v>0</v>
      </c>
      <c r="IF742">
        <v>0</v>
      </c>
      <c r="IG742">
        <v>0</v>
      </c>
      <c r="IH742">
        <v>0</v>
      </c>
      <c r="II742">
        <v>0</v>
      </c>
      <c r="IJ742">
        <v>0</v>
      </c>
      <c r="IK742">
        <v>0</v>
      </c>
      <c r="IL742">
        <v>1</v>
      </c>
      <c r="IM742">
        <v>0</v>
      </c>
      <c r="IN742">
        <v>0</v>
      </c>
      <c r="IO742">
        <v>0</v>
      </c>
      <c r="IP742">
        <v>0</v>
      </c>
      <c r="IQ742">
        <v>0</v>
      </c>
      <c r="IR742">
        <v>0</v>
      </c>
      <c r="IS742">
        <v>0</v>
      </c>
      <c r="IT742">
        <v>0</v>
      </c>
      <c r="IU742">
        <v>0</v>
      </c>
      <c r="IV742">
        <v>0</v>
      </c>
      <c r="IW742">
        <v>0</v>
      </c>
      <c r="IX742">
        <v>0</v>
      </c>
      <c r="IY742">
        <v>0</v>
      </c>
      <c r="IZ742">
        <v>0</v>
      </c>
      <c r="JA742">
        <v>0</v>
      </c>
      <c r="JB742">
        <v>0</v>
      </c>
      <c r="JC742">
        <v>0</v>
      </c>
      <c r="JD742">
        <v>2</v>
      </c>
      <c r="JE742">
        <v>2</v>
      </c>
      <c r="JF742">
        <v>0</v>
      </c>
      <c r="JG742">
        <v>0</v>
      </c>
      <c r="JH742">
        <v>0</v>
      </c>
      <c r="JI742">
        <v>0</v>
      </c>
      <c r="JJ742">
        <v>0</v>
      </c>
      <c r="JK742">
        <v>0</v>
      </c>
      <c r="JL742">
        <v>0</v>
      </c>
      <c r="JM742">
        <v>1</v>
      </c>
      <c r="JN742">
        <v>0</v>
      </c>
      <c r="JO742">
        <v>0</v>
      </c>
      <c r="JP742">
        <v>0</v>
      </c>
      <c r="JQ742">
        <v>1</v>
      </c>
      <c r="JR742">
        <v>0</v>
      </c>
      <c r="JS742">
        <v>0</v>
      </c>
      <c r="JT742">
        <v>0</v>
      </c>
      <c r="JU742">
        <v>0</v>
      </c>
      <c r="JV742">
        <v>0</v>
      </c>
      <c r="JW742">
        <v>0</v>
      </c>
      <c r="JX742">
        <v>0</v>
      </c>
      <c r="JY742">
        <v>2</v>
      </c>
      <c r="JZ742">
        <v>1</v>
      </c>
      <c r="KA742">
        <v>0</v>
      </c>
      <c r="KB742">
        <v>0</v>
      </c>
      <c r="KC742">
        <v>0</v>
      </c>
      <c r="KD742">
        <v>0</v>
      </c>
      <c r="KE742">
        <v>0</v>
      </c>
      <c r="KF742">
        <v>0</v>
      </c>
      <c r="KG742">
        <v>0</v>
      </c>
      <c r="KH742">
        <v>0</v>
      </c>
      <c r="KI742">
        <v>0</v>
      </c>
      <c r="KJ742">
        <v>1</v>
      </c>
      <c r="KK742">
        <v>0</v>
      </c>
      <c r="KL742">
        <v>0</v>
      </c>
      <c r="KM742">
        <v>0</v>
      </c>
      <c r="KN742">
        <v>0</v>
      </c>
      <c r="KO742">
        <v>0</v>
      </c>
      <c r="KP742">
        <v>0</v>
      </c>
      <c r="KQ742">
        <v>1</v>
      </c>
      <c r="KR742">
        <v>1</v>
      </c>
      <c r="KS742">
        <v>0</v>
      </c>
      <c r="KT742">
        <v>0</v>
      </c>
      <c r="KU742">
        <v>0</v>
      </c>
      <c r="KV742">
        <v>0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0</v>
      </c>
      <c r="LC742">
        <v>0</v>
      </c>
      <c r="LD742">
        <v>0</v>
      </c>
      <c r="LE742">
        <v>0</v>
      </c>
      <c r="LF742">
        <v>0</v>
      </c>
      <c r="LG742">
        <v>0</v>
      </c>
      <c r="LH742">
        <v>1</v>
      </c>
      <c r="LI742">
        <v>0</v>
      </c>
      <c r="LJ742">
        <v>0</v>
      </c>
      <c r="LK742">
        <v>0</v>
      </c>
      <c r="LL742">
        <v>0</v>
      </c>
      <c r="LM742">
        <v>1</v>
      </c>
    </row>
    <row r="743" spans="1:325">
      <c r="A743" t="s">
        <v>466</v>
      </c>
      <c r="B743" t="s">
        <v>455</v>
      </c>
      <c r="C743" t="str">
        <f>"181806"</f>
        <v>181806</v>
      </c>
      <c r="D743" t="s">
        <v>465</v>
      </c>
      <c r="E743">
        <v>6</v>
      </c>
      <c r="F743">
        <v>764</v>
      </c>
      <c r="G743">
        <v>590</v>
      </c>
      <c r="H743">
        <v>260</v>
      </c>
      <c r="I743">
        <v>330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330</v>
      </c>
      <c r="T743">
        <v>0</v>
      </c>
      <c r="U743">
        <v>0</v>
      </c>
      <c r="V743">
        <v>330</v>
      </c>
      <c r="W743">
        <v>22</v>
      </c>
      <c r="X743">
        <v>15</v>
      </c>
      <c r="Y743">
        <v>7</v>
      </c>
      <c r="Z743">
        <v>0</v>
      </c>
      <c r="AA743">
        <v>308</v>
      </c>
      <c r="AB743">
        <v>197</v>
      </c>
      <c r="AC743">
        <v>0</v>
      </c>
      <c r="AD743">
        <v>3</v>
      </c>
      <c r="AE743">
        <v>33</v>
      </c>
      <c r="AF743">
        <v>0</v>
      </c>
      <c r="AG743">
        <v>0</v>
      </c>
      <c r="AH743">
        <v>3</v>
      </c>
      <c r="AI743">
        <v>1</v>
      </c>
      <c r="AJ743">
        <v>2</v>
      </c>
      <c r="AK743">
        <v>0</v>
      </c>
      <c r="AL743">
        <v>0</v>
      </c>
      <c r="AM743">
        <v>5</v>
      </c>
      <c r="AN743">
        <v>0</v>
      </c>
      <c r="AO743">
        <v>2</v>
      </c>
      <c r="AP743">
        <v>2</v>
      </c>
      <c r="AQ743">
        <v>1</v>
      </c>
      <c r="AR743">
        <v>0</v>
      </c>
      <c r="AS743">
        <v>3</v>
      </c>
      <c r="AT743">
        <v>0</v>
      </c>
      <c r="AU743">
        <v>7</v>
      </c>
      <c r="AV743">
        <v>0</v>
      </c>
      <c r="AW743">
        <v>1</v>
      </c>
      <c r="AX743">
        <v>0</v>
      </c>
      <c r="AY743">
        <v>1</v>
      </c>
      <c r="AZ743">
        <v>0</v>
      </c>
      <c r="BA743">
        <v>0</v>
      </c>
      <c r="BB743">
        <v>6</v>
      </c>
      <c r="BC743">
        <v>0</v>
      </c>
      <c r="BD743">
        <v>2</v>
      </c>
      <c r="BE743">
        <v>2</v>
      </c>
      <c r="BF743">
        <v>123</v>
      </c>
      <c r="BG743">
        <v>197</v>
      </c>
      <c r="BH743">
        <v>44</v>
      </c>
      <c r="BI743">
        <v>1</v>
      </c>
      <c r="BJ743">
        <v>0</v>
      </c>
      <c r="BK743">
        <v>0</v>
      </c>
      <c r="BL743">
        <v>9</v>
      </c>
      <c r="BM743">
        <v>29</v>
      </c>
      <c r="BN743">
        <v>0</v>
      </c>
      <c r="BO743">
        <v>0</v>
      </c>
      <c r="BP743">
        <v>0</v>
      </c>
      <c r="BQ743">
        <v>1</v>
      </c>
      <c r="BR743">
        <v>2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1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1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44</v>
      </c>
      <c r="CN743">
        <v>8</v>
      </c>
      <c r="CO743">
        <v>2</v>
      </c>
      <c r="CP743">
        <v>1</v>
      </c>
      <c r="CQ743">
        <v>1</v>
      </c>
      <c r="CR743">
        <v>1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1</v>
      </c>
      <c r="CY743">
        <v>1</v>
      </c>
      <c r="CZ743">
        <v>0</v>
      </c>
      <c r="DA743">
        <v>1</v>
      </c>
      <c r="DB743">
        <v>0</v>
      </c>
      <c r="DC743">
        <v>0</v>
      </c>
      <c r="DD743">
        <v>0</v>
      </c>
      <c r="DE743">
        <v>8</v>
      </c>
      <c r="DF743">
        <v>9</v>
      </c>
      <c r="DG743">
        <v>2</v>
      </c>
      <c r="DH743">
        <v>0</v>
      </c>
      <c r="DI743">
        <v>2</v>
      </c>
      <c r="DJ743">
        <v>1</v>
      </c>
      <c r="DK743">
        <v>0</v>
      </c>
      <c r="DL743">
        <v>0</v>
      </c>
      <c r="DM743">
        <v>1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1</v>
      </c>
      <c r="DW743">
        <v>0</v>
      </c>
      <c r="DX743">
        <v>1</v>
      </c>
      <c r="DY743">
        <v>1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9</v>
      </c>
      <c r="EJ743">
        <v>19</v>
      </c>
      <c r="EK743">
        <v>3</v>
      </c>
      <c r="EL743">
        <v>15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0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0</v>
      </c>
      <c r="FK743">
        <v>0</v>
      </c>
      <c r="FL743">
        <v>0</v>
      </c>
      <c r="FM743">
        <v>0</v>
      </c>
      <c r="FN743">
        <v>1</v>
      </c>
      <c r="FO743">
        <v>19</v>
      </c>
      <c r="FP743">
        <v>10</v>
      </c>
      <c r="FQ743">
        <v>1</v>
      </c>
      <c r="FR743">
        <v>0</v>
      </c>
      <c r="FS743">
        <v>1</v>
      </c>
      <c r="FT743">
        <v>0</v>
      </c>
      <c r="FU743">
        <v>1</v>
      </c>
      <c r="FV743">
        <v>1</v>
      </c>
      <c r="FW743">
        <v>0</v>
      </c>
      <c r="FX743">
        <v>2</v>
      </c>
      <c r="FY743">
        <v>0</v>
      </c>
      <c r="FZ743">
        <v>0</v>
      </c>
      <c r="GA743">
        <v>0</v>
      </c>
      <c r="GB743">
        <v>0</v>
      </c>
      <c r="GC743">
        <v>1</v>
      </c>
      <c r="GD743">
        <v>0</v>
      </c>
      <c r="GE743">
        <v>1</v>
      </c>
      <c r="GF743">
        <v>0</v>
      </c>
      <c r="GG743">
        <v>0</v>
      </c>
      <c r="GH743">
        <v>0</v>
      </c>
      <c r="GI743">
        <v>0</v>
      </c>
      <c r="GJ743">
        <v>0</v>
      </c>
      <c r="GK743">
        <v>0</v>
      </c>
      <c r="GL743">
        <v>0</v>
      </c>
      <c r="GM743">
        <v>1</v>
      </c>
      <c r="GN743">
        <v>0</v>
      </c>
      <c r="GO743">
        <v>0</v>
      </c>
      <c r="GP743">
        <v>0</v>
      </c>
      <c r="GQ743">
        <v>0</v>
      </c>
      <c r="GR743">
        <v>0</v>
      </c>
      <c r="GS743">
        <v>0</v>
      </c>
      <c r="GT743">
        <v>1</v>
      </c>
      <c r="GU743">
        <v>10</v>
      </c>
      <c r="GV743">
        <v>14</v>
      </c>
      <c r="GW743">
        <v>2</v>
      </c>
      <c r="GX743">
        <v>0</v>
      </c>
      <c r="GY743">
        <v>0</v>
      </c>
      <c r="GZ743">
        <v>0</v>
      </c>
      <c r="HA743">
        <v>4</v>
      </c>
      <c r="HB743">
        <v>1</v>
      </c>
      <c r="HC743">
        <v>0</v>
      </c>
      <c r="HD743">
        <v>0</v>
      </c>
      <c r="HE743">
        <v>3</v>
      </c>
      <c r="HF743">
        <v>0</v>
      </c>
      <c r="HG743">
        <v>0</v>
      </c>
      <c r="HH743">
        <v>0</v>
      </c>
      <c r="HI743">
        <v>0</v>
      </c>
      <c r="HJ743">
        <v>0</v>
      </c>
      <c r="HK743">
        <v>0</v>
      </c>
      <c r="HL743">
        <v>1</v>
      </c>
      <c r="HM743">
        <v>1</v>
      </c>
      <c r="HN743">
        <v>0</v>
      </c>
      <c r="HO743">
        <v>0</v>
      </c>
      <c r="HP743">
        <v>0</v>
      </c>
      <c r="HQ743">
        <v>0</v>
      </c>
      <c r="HR743">
        <v>0</v>
      </c>
      <c r="HS743">
        <v>0</v>
      </c>
      <c r="HT743">
        <v>1</v>
      </c>
      <c r="HU743">
        <v>0</v>
      </c>
      <c r="HV743">
        <v>1</v>
      </c>
      <c r="HW743">
        <v>0</v>
      </c>
      <c r="HX743">
        <v>14</v>
      </c>
      <c r="HY743">
        <v>5</v>
      </c>
      <c r="HZ743">
        <v>3</v>
      </c>
      <c r="IA743">
        <v>0</v>
      </c>
      <c r="IB743">
        <v>0</v>
      </c>
      <c r="IC743">
        <v>0</v>
      </c>
      <c r="ID743">
        <v>0</v>
      </c>
      <c r="IE743">
        <v>1</v>
      </c>
      <c r="IF743">
        <v>0</v>
      </c>
      <c r="IG743">
        <v>0</v>
      </c>
      <c r="IH743">
        <v>0</v>
      </c>
      <c r="II743">
        <v>0</v>
      </c>
      <c r="IJ743">
        <v>0</v>
      </c>
      <c r="IK743">
        <v>0</v>
      </c>
      <c r="IL743">
        <v>0</v>
      </c>
      <c r="IM743">
        <v>0</v>
      </c>
      <c r="IN743">
        <v>0</v>
      </c>
      <c r="IO743">
        <v>0</v>
      </c>
      <c r="IP743">
        <v>0</v>
      </c>
      <c r="IQ743">
        <v>0</v>
      </c>
      <c r="IR743">
        <v>1</v>
      </c>
      <c r="IS743">
        <v>0</v>
      </c>
      <c r="IT743">
        <v>0</v>
      </c>
      <c r="IU743">
        <v>0</v>
      </c>
      <c r="IV743">
        <v>0</v>
      </c>
      <c r="IW743">
        <v>0</v>
      </c>
      <c r="IX743">
        <v>0</v>
      </c>
      <c r="IY743">
        <v>0</v>
      </c>
      <c r="IZ743">
        <v>0</v>
      </c>
      <c r="JA743">
        <v>0</v>
      </c>
      <c r="JB743">
        <v>0</v>
      </c>
      <c r="JC743">
        <v>0</v>
      </c>
      <c r="JD743">
        <v>5</v>
      </c>
      <c r="JE743">
        <v>2</v>
      </c>
      <c r="JF743">
        <v>0</v>
      </c>
      <c r="JG743">
        <v>0</v>
      </c>
      <c r="JH743">
        <v>0</v>
      </c>
      <c r="JI743">
        <v>0</v>
      </c>
      <c r="JJ743">
        <v>0</v>
      </c>
      <c r="JK743">
        <v>0</v>
      </c>
      <c r="JL743">
        <v>0</v>
      </c>
      <c r="JM743">
        <v>0</v>
      </c>
      <c r="JN743">
        <v>1</v>
      </c>
      <c r="JO743">
        <v>0</v>
      </c>
      <c r="JP743">
        <v>0</v>
      </c>
      <c r="JQ743">
        <v>0</v>
      </c>
      <c r="JR743">
        <v>0</v>
      </c>
      <c r="JS743">
        <v>0</v>
      </c>
      <c r="JT743">
        <v>0</v>
      </c>
      <c r="JU743">
        <v>1</v>
      </c>
      <c r="JV743">
        <v>0</v>
      </c>
      <c r="JW743">
        <v>0</v>
      </c>
      <c r="JX743">
        <v>0</v>
      </c>
      <c r="JY743">
        <v>2</v>
      </c>
      <c r="JZ743">
        <v>0</v>
      </c>
      <c r="KA743">
        <v>0</v>
      </c>
      <c r="KB743">
        <v>0</v>
      </c>
      <c r="KC743">
        <v>0</v>
      </c>
      <c r="KD743">
        <v>0</v>
      </c>
      <c r="KE743">
        <v>0</v>
      </c>
      <c r="KF743">
        <v>0</v>
      </c>
      <c r="KG743">
        <v>0</v>
      </c>
      <c r="KH743">
        <v>0</v>
      </c>
      <c r="KI743">
        <v>0</v>
      </c>
      <c r="KJ743">
        <v>0</v>
      </c>
      <c r="KK743">
        <v>0</v>
      </c>
      <c r="KL743">
        <v>0</v>
      </c>
      <c r="KM743">
        <v>0</v>
      </c>
      <c r="KN743">
        <v>0</v>
      </c>
      <c r="KO743">
        <v>0</v>
      </c>
      <c r="KP743">
        <v>0</v>
      </c>
      <c r="KQ743">
        <v>0</v>
      </c>
      <c r="KR743">
        <v>0</v>
      </c>
      <c r="KS743">
        <v>0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0</v>
      </c>
      <c r="LA743">
        <v>0</v>
      </c>
      <c r="LB743">
        <v>0</v>
      </c>
      <c r="LC743">
        <v>0</v>
      </c>
      <c r="LD743">
        <v>0</v>
      </c>
      <c r="LE743">
        <v>0</v>
      </c>
      <c r="LF743">
        <v>0</v>
      </c>
      <c r="LG743">
        <v>0</v>
      </c>
      <c r="LH743">
        <v>0</v>
      </c>
      <c r="LI743">
        <v>0</v>
      </c>
      <c r="LJ743">
        <v>0</v>
      </c>
      <c r="LK743">
        <v>0</v>
      </c>
      <c r="LL743">
        <v>0</v>
      </c>
      <c r="LM743">
        <v>0</v>
      </c>
    </row>
    <row r="744" spans="1:325">
      <c r="A744" t="s">
        <v>464</v>
      </c>
      <c r="B744" t="s">
        <v>455</v>
      </c>
      <c r="C744" t="str">
        <f>"181806"</f>
        <v>181806</v>
      </c>
      <c r="D744" t="s">
        <v>463</v>
      </c>
      <c r="E744">
        <v>7</v>
      </c>
      <c r="F744">
        <v>684</v>
      </c>
      <c r="G744">
        <v>520</v>
      </c>
      <c r="H744">
        <v>220</v>
      </c>
      <c r="I744">
        <v>300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300</v>
      </c>
      <c r="T744">
        <v>0</v>
      </c>
      <c r="U744">
        <v>0</v>
      </c>
      <c r="V744">
        <v>300</v>
      </c>
      <c r="W744">
        <v>21</v>
      </c>
      <c r="X744">
        <v>16</v>
      </c>
      <c r="Y744">
        <v>5</v>
      </c>
      <c r="Z744">
        <v>0</v>
      </c>
      <c r="AA744">
        <v>279</v>
      </c>
      <c r="AB744">
        <v>148</v>
      </c>
      <c r="AC744">
        <v>11</v>
      </c>
      <c r="AD744">
        <v>3</v>
      </c>
      <c r="AE744">
        <v>29</v>
      </c>
      <c r="AF744">
        <v>3</v>
      </c>
      <c r="AG744">
        <v>1</v>
      </c>
      <c r="AH744">
        <v>2</v>
      </c>
      <c r="AI744">
        <v>0</v>
      </c>
      <c r="AJ744">
        <v>0</v>
      </c>
      <c r="AK744">
        <v>0</v>
      </c>
      <c r="AL744">
        <v>2</v>
      </c>
      <c r="AM744">
        <v>1</v>
      </c>
      <c r="AN744">
        <v>0</v>
      </c>
      <c r="AO744">
        <v>0</v>
      </c>
      <c r="AP744">
        <v>2</v>
      </c>
      <c r="AQ744">
        <v>1</v>
      </c>
      <c r="AR744">
        <v>0</v>
      </c>
      <c r="AS744">
        <v>0</v>
      </c>
      <c r="AT744">
        <v>0</v>
      </c>
      <c r="AU744">
        <v>1</v>
      </c>
      <c r="AV744">
        <v>0</v>
      </c>
      <c r="AW744">
        <v>1</v>
      </c>
      <c r="AX744">
        <v>0</v>
      </c>
      <c r="AY744">
        <v>0</v>
      </c>
      <c r="AZ744">
        <v>0</v>
      </c>
      <c r="BA744">
        <v>0</v>
      </c>
      <c r="BB744">
        <v>1</v>
      </c>
      <c r="BC744">
        <v>0</v>
      </c>
      <c r="BD744">
        <v>0</v>
      </c>
      <c r="BE744">
        <v>0</v>
      </c>
      <c r="BF744">
        <v>90</v>
      </c>
      <c r="BG744">
        <v>148</v>
      </c>
      <c r="BH744">
        <v>30</v>
      </c>
      <c r="BI744">
        <v>2</v>
      </c>
      <c r="BJ744">
        <v>0</v>
      </c>
      <c r="BK744">
        <v>0</v>
      </c>
      <c r="BL744">
        <v>20</v>
      </c>
      <c r="BM744">
        <v>0</v>
      </c>
      <c r="BN744">
        <v>1</v>
      </c>
      <c r="BO744">
        <v>0</v>
      </c>
      <c r="BP744">
        <v>0</v>
      </c>
      <c r="BQ744">
        <v>0</v>
      </c>
      <c r="BR744">
        <v>2</v>
      </c>
      <c r="BS744">
        <v>0</v>
      </c>
      <c r="BT744">
        <v>0</v>
      </c>
      <c r="BU744">
        <v>0</v>
      </c>
      <c r="BV744">
        <v>1</v>
      </c>
      <c r="BW744">
        <v>0</v>
      </c>
      <c r="BX744">
        <v>0</v>
      </c>
      <c r="BY744">
        <v>0</v>
      </c>
      <c r="BZ744">
        <v>1</v>
      </c>
      <c r="CA744">
        <v>0</v>
      </c>
      <c r="CB744">
        <v>2</v>
      </c>
      <c r="CC744">
        <v>0</v>
      </c>
      <c r="CD744">
        <v>1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30</v>
      </c>
      <c r="CN744">
        <v>5</v>
      </c>
      <c r="CO744">
        <v>1</v>
      </c>
      <c r="CP744">
        <v>0</v>
      </c>
      <c r="CQ744">
        <v>1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2</v>
      </c>
      <c r="CY744">
        <v>0</v>
      </c>
      <c r="CZ744">
        <v>0</v>
      </c>
      <c r="DA744">
        <v>1</v>
      </c>
      <c r="DB744">
        <v>0</v>
      </c>
      <c r="DC744">
        <v>0</v>
      </c>
      <c r="DD744">
        <v>0</v>
      </c>
      <c r="DE744">
        <v>5</v>
      </c>
      <c r="DF744">
        <v>17</v>
      </c>
      <c r="DG744">
        <v>5</v>
      </c>
      <c r="DH744">
        <v>0</v>
      </c>
      <c r="DI744">
        <v>4</v>
      </c>
      <c r="DJ744">
        <v>2</v>
      </c>
      <c r="DK744">
        <v>0</v>
      </c>
      <c r="DL744">
        <v>0</v>
      </c>
      <c r="DM744">
        <v>0</v>
      </c>
      <c r="DN744">
        <v>1</v>
      </c>
      <c r="DO744">
        <v>1</v>
      </c>
      <c r="DP744">
        <v>0</v>
      </c>
      <c r="DQ744">
        <v>0</v>
      </c>
      <c r="DR744">
        <v>0</v>
      </c>
      <c r="DS744">
        <v>1</v>
      </c>
      <c r="DT744">
        <v>0</v>
      </c>
      <c r="DU744">
        <v>0</v>
      </c>
      <c r="DV744">
        <v>1</v>
      </c>
      <c r="DW744">
        <v>0</v>
      </c>
      <c r="DX744">
        <v>0</v>
      </c>
      <c r="DY744">
        <v>0</v>
      </c>
      <c r="DZ744">
        <v>0</v>
      </c>
      <c r="EA744">
        <v>1</v>
      </c>
      <c r="EB744">
        <v>0</v>
      </c>
      <c r="EC744">
        <v>0</v>
      </c>
      <c r="ED744">
        <v>0</v>
      </c>
      <c r="EE744">
        <v>0</v>
      </c>
      <c r="EF744">
        <v>1</v>
      </c>
      <c r="EG744">
        <v>0</v>
      </c>
      <c r="EH744">
        <v>0</v>
      </c>
      <c r="EI744">
        <v>17</v>
      </c>
      <c r="EJ744">
        <v>18</v>
      </c>
      <c r="EK744">
        <v>0</v>
      </c>
      <c r="EL744">
        <v>16</v>
      </c>
      <c r="EM744">
        <v>0</v>
      </c>
      <c r="EN744">
        <v>1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0</v>
      </c>
      <c r="FD744">
        <v>0</v>
      </c>
      <c r="FE744">
        <v>1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0</v>
      </c>
      <c r="FL744">
        <v>0</v>
      </c>
      <c r="FM744">
        <v>0</v>
      </c>
      <c r="FN744">
        <v>0</v>
      </c>
      <c r="FO744">
        <v>18</v>
      </c>
      <c r="FP744">
        <v>7</v>
      </c>
      <c r="FQ744">
        <v>5</v>
      </c>
      <c r="FR744">
        <v>0</v>
      </c>
      <c r="FS744">
        <v>0</v>
      </c>
      <c r="FT744">
        <v>0</v>
      </c>
      <c r="FU744">
        <v>0</v>
      </c>
      <c r="FV744">
        <v>1</v>
      </c>
      <c r="FW744">
        <v>0</v>
      </c>
      <c r="FX744">
        <v>0</v>
      </c>
      <c r="FY744">
        <v>0</v>
      </c>
      <c r="FZ744">
        <v>0</v>
      </c>
      <c r="GA744">
        <v>0</v>
      </c>
      <c r="GB744">
        <v>0</v>
      </c>
      <c r="GC744">
        <v>0</v>
      </c>
      <c r="GD744">
        <v>0</v>
      </c>
      <c r="GE744">
        <v>0</v>
      </c>
      <c r="GF744">
        <v>0</v>
      </c>
      <c r="GG744">
        <v>0</v>
      </c>
      <c r="GH744">
        <v>1</v>
      </c>
      <c r="GI744">
        <v>0</v>
      </c>
      <c r="GJ744">
        <v>0</v>
      </c>
      <c r="GK744">
        <v>0</v>
      </c>
      <c r="GL744">
        <v>0</v>
      </c>
      <c r="GM744">
        <v>0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0</v>
      </c>
      <c r="GT744">
        <v>0</v>
      </c>
      <c r="GU744">
        <v>7</v>
      </c>
      <c r="GV744">
        <v>48</v>
      </c>
      <c r="GW744">
        <v>6</v>
      </c>
      <c r="GX744">
        <v>9</v>
      </c>
      <c r="GY744">
        <v>3</v>
      </c>
      <c r="GZ744">
        <v>0</v>
      </c>
      <c r="HA744">
        <v>8</v>
      </c>
      <c r="HB744">
        <v>0</v>
      </c>
      <c r="HC744">
        <v>0</v>
      </c>
      <c r="HD744">
        <v>1</v>
      </c>
      <c r="HE744">
        <v>2</v>
      </c>
      <c r="HF744">
        <v>0</v>
      </c>
      <c r="HG744">
        <v>0</v>
      </c>
      <c r="HH744">
        <v>1</v>
      </c>
      <c r="HI744">
        <v>4</v>
      </c>
      <c r="HJ744">
        <v>0</v>
      </c>
      <c r="HK744">
        <v>2</v>
      </c>
      <c r="HL744">
        <v>0</v>
      </c>
      <c r="HM744">
        <v>0</v>
      </c>
      <c r="HN744">
        <v>0</v>
      </c>
      <c r="HO744">
        <v>2</v>
      </c>
      <c r="HP744">
        <v>0</v>
      </c>
      <c r="HQ744">
        <v>1</v>
      </c>
      <c r="HR744">
        <v>0</v>
      </c>
      <c r="HS744">
        <v>1</v>
      </c>
      <c r="HT744">
        <v>1</v>
      </c>
      <c r="HU744">
        <v>0</v>
      </c>
      <c r="HV744">
        <v>0</v>
      </c>
      <c r="HW744">
        <v>7</v>
      </c>
      <c r="HX744">
        <v>48</v>
      </c>
      <c r="HY744">
        <v>3</v>
      </c>
      <c r="HZ744">
        <v>2</v>
      </c>
      <c r="IA744">
        <v>0</v>
      </c>
      <c r="IB744">
        <v>0</v>
      </c>
      <c r="IC744">
        <v>0</v>
      </c>
      <c r="ID744">
        <v>0</v>
      </c>
      <c r="IE744">
        <v>1</v>
      </c>
      <c r="IF744">
        <v>0</v>
      </c>
      <c r="IG744">
        <v>0</v>
      </c>
      <c r="IH744">
        <v>0</v>
      </c>
      <c r="II744">
        <v>0</v>
      </c>
      <c r="IJ744">
        <v>0</v>
      </c>
      <c r="IK744">
        <v>0</v>
      </c>
      <c r="IL744">
        <v>0</v>
      </c>
      <c r="IM744">
        <v>0</v>
      </c>
      <c r="IN744">
        <v>0</v>
      </c>
      <c r="IO744">
        <v>0</v>
      </c>
      <c r="IP744">
        <v>0</v>
      </c>
      <c r="IQ744">
        <v>0</v>
      </c>
      <c r="IR744">
        <v>0</v>
      </c>
      <c r="IS744">
        <v>0</v>
      </c>
      <c r="IT744">
        <v>0</v>
      </c>
      <c r="IU744">
        <v>0</v>
      </c>
      <c r="IV744">
        <v>0</v>
      </c>
      <c r="IW744">
        <v>0</v>
      </c>
      <c r="IX744">
        <v>0</v>
      </c>
      <c r="IY744">
        <v>0</v>
      </c>
      <c r="IZ744">
        <v>0</v>
      </c>
      <c r="JA744">
        <v>0</v>
      </c>
      <c r="JB744">
        <v>0</v>
      </c>
      <c r="JC744">
        <v>0</v>
      </c>
      <c r="JD744">
        <v>3</v>
      </c>
      <c r="JE744">
        <v>2</v>
      </c>
      <c r="JF744">
        <v>1</v>
      </c>
      <c r="JG744">
        <v>0</v>
      </c>
      <c r="JH744">
        <v>0</v>
      </c>
      <c r="JI744">
        <v>0</v>
      </c>
      <c r="JJ744">
        <v>0</v>
      </c>
      <c r="JK744">
        <v>1</v>
      </c>
      <c r="JL744">
        <v>0</v>
      </c>
      <c r="JM744">
        <v>0</v>
      </c>
      <c r="JN744">
        <v>0</v>
      </c>
      <c r="JO744">
        <v>0</v>
      </c>
      <c r="JP744">
        <v>0</v>
      </c>
      <c r="JQ744">
        <v>0</v>
      </c>
      <c r="JR744">
        <v>0</v>
      </c>
      <c r="JS744">
        <v>0</v>
      </c>
      <c r="JT744">
        <v>0</v>
      </c>
      <c r="JU744">
        <v>0</v>
      </c>
      <c r="JV744">
        <v>0</v>
      </c>
      <c r="JW744">
        <v>0</v>
      </c>
      <c r="JX744">
        <v>0</v>
      </c>
      <c r="JY744">
        <v>2</v>
      </c>
      <c r="JZ744">
        <v>0</v>
      </c>
      <c r="KA744">
        <v>0</v>
      </c>
      <c r="KB744">
        <v>0</v>
      </c>
      <c r="KC744">
        <v>0</v>
      </c>
      <c r="KD744">
        <v>0</v>
      </c>
      <c r="KE744">
        <v>0</v>
      </c>
      <c r="KF744">
        <v>0</v>
      </c>
      <c r="KG744">
        <v>0</v>
      </c>
      <c r="KH744">
        <v>0</v>
      </c>
      <c r="KI744">
        <v>0</v>
      </c>
      <c r="KJ744">
        <v>0</v>
      </c>
      <c r="KK744">
        <v>0</v>
      </c>
      <c r="KL744">
        <v>0</v>
      </c>
      <c r="KM744">
        <v>0</v>
      </c>
      <c r="KN744">
        <v>0</v>
      </c>
      <c r="KO744">
        <v>0</v>
      </c>
      <c r="KP744">
        <v>0</v>
      </c>
      <c r="KQ744">
        <v>0</v>
      </c>
      <c r="KR744">
        <v>1</v>
      </c>
      <c r="KS744">
        <v>0</v>
      </c>
      <c r="KT744">
        <v>0</v>
      </c>
      <c r="KU744">
        <v>0</v>
      </c>
      <c r="KV744">
        <v>0</v>
      </c>
      <c r="KW744">
        <v>1</v>
      </c>
      <c r="KX744">
        <v>0</v>
      </c>
      <c r="KY744">
        <v>0</v>
      </c>
      <c r="KZ744">
        <v>0</v>
      </c>
      <c r="LA744">
        <v>0</v>
      </c>
      <c r="LB744">
        <v>0</v>
      </c>
      <c r="LC744">
        <v>0</v>
      </c>
      <c r="LD744">
        <v>0</v>
      </c>
      <c r="LE744">
        <v>0</v>
      </c>
      <c r="LF744">
        <v>0</v>
      </c>
      <c r="L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1</v>
      </c>
    </row>
    <row r="745" spans="1:325">
      <c r="A745" t="s">
        <v>462</v>
      </c>
      <c r="B745" t="s">
        <v>455</v>
      </c>
      <c r="C745" t="str">
        <f>"181806"</f>
        <v>181806</v>
      </c>
      <c r="D745" t="s">
        <v>461</v>
      </c>
      <c r="E745">
        <v>8</v>
      </c>
      <c r="F745">
        <v>908</v>
      </c>
      <c r="G745">
        <v>690</v>
      </c>
      <c r="H745">
        <v>247</v>
      </c>
      <c r="I745">
        <v>443</v>
      </c>
      <c r="J745">
        <v>0</v>
      </c>
      <c r="K745">
        <v>2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443</v>
      </c>
      <c r="T745">
        <v>0</v>
      </c>
      <c r="U745">
        <v>0</v>
      </c>
      <c r="V745">
        <v>443</v>
      </c>
      <c r="W745">
        <v>14</v>
      </c>
      <c r="X745">
        <v>10</v>
      </c>
      <c r="Y745">
        <v>4</v>
      </c>
      <c r="Z745">
        <v>0</v>
      </c>
      <c r="AA745">
        <v>429</v>
      </c>
      <c r="AB745">
        <v>241</v>
      </c>
      <c r="AC745">
        <v>5</v>
      </c>
      <c r="AD745">
        <v>0</v>
      </c>
      <c r="AE745">
        <v>75</v>
      </c>
      <c r="AF745">
        <v>0</v>
      </c>
      <c r="AG745">
        <v>1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2</v>
      </c>
      <c r="AN745">
        <v>0</v>
      </c>
      <c r="AO745">
        <v>1</v>
      </c>
      <c r="AP745">
        <v>0</v>
      </c>
      <c r="AQ745">
        <v>2</v>
      </c>
      <c r="AR745">
        <v>0</v>
      </c>
      <c r="AS745">
        <v>0</v>
      </c>
      <c r="AT745">
        <v>0</v>
      </c>
      <c r="AU745">
        <v>2</v>
      </c>
      <c r="AV745">
        <v>0</v>
      </c>
      <c r="AW745">
        <v>0</v>
      </c>
      <c r="AX745">
        <v>0</v>
      </c>
      <c r="AY745">
        <v>0</v>
      </c>
      <c r="AZ745">
        <v>2</v>
      </c>
      <c r="BA745">
        <v>1</v>
      </c>
      <c r="BB745">
        <v>2</v>
      </c>
      <c r="BC745">
        <v>0</v>
      </c>
      <c r="BD745">
        <v>0</v>
      </c>
      <c r="BE745">
        <v>2</v>
      </c>
      <c r="BF745">
        <v>146</v>
      </c>
      <c r="BG745">
        <v>241</v>
      </c>
      <c r="BH745">
        <v>54</v>
      </c>
      <c r="BI745">
        <v>6</v>
      </c>
      <c r="BJ745">
        <v>0</v>
      </c>
      <c r="BK745">
        <v>0</v>
      </c>
      <c r="BL745">
        <v>34</v>
      </c>
      <c r="BM745">
        <v>4</v>
      </c>
      <c r="BN745">
        <v>2</v>
      </c>
      <c r="BO745">
        <v>1</v>
      </c>
      <c r="BP745">
        <v>0</v>
      </c>
      <c r="BQ745">
        <v>1</v>
      </c>
      <c r="BR745">
        <v>4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1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1</v>
      </c>
      <c r="CL745">
        <v>0</v>
      </c>
      <c r="CM745">
        <v>54</v>
      </c>
      <c r="CN745">
        <v>11</v>
      </c>
      <c r="CO745">
        <v>3</v>
      </c>
      <c r="CP745">
        <v>0</v>
      </c>
      <c r="CQ745">
        <v>0</v>
      </c>
      <c r="CR745">
        <v>1</v>
      </c>
      <c r="CS745">
        <v>2</v>
      </c>
      <c r="CT745">
        <v>0</v>
      </c>
      <c r="CU745">
        <v>2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1</v>
      </c>
      <c r="DB745">
        <v>1</v>
      </c>
      <c r="DC745">
        <v>0</v>
      </c>
      <c r="DD745">
        <v>1</v>
      </c>
      <c r="DE745">
        <v>11</v>
      </c>
      <c r="DF745">
        <v>21</v>
      </c>
      <c r="DG745">
        <v>7</v>
      </c>
      <c r="DH745">
        <v>0</v>
      </c>
      <c r="DI745">
        <v>3</v>
      </c>
      <c r="DJ745">
        <v>4</v>
      </c>
      <c r="DK745">
        <v>0</v>
      </c>
      <c r="DL745">
        <v>1</v>
      </c>
      <c r="DM745">
        <v>0</v>
      </c>
      <c r="DN745">
        <v>1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2</v>
      </c>
      <c r="DW745">
        <v>0</v>
      </c>
      <c r="DX745">
        <v>0</v>
      </c>
      <c r="DY745">
        <v>0</v>
      </c>
      <c r="DZ745">
        <v>1</v>
      </c>
      <c r="EA745">
        <v>0</v>
      </c>
      <c r="EB745">
        <v>1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1</v>
      </c>
      <c r="EI745">
        <v>21</v>
      </c>
      <c r="EJ745">
        <v>30</v>
      </c>
      <c r="EK745">
        <v>2</v>
      </c>
      <c r="EL745">
        <v>24</v>
      </c>
      <c r="EM745">
        <v>0</v>
      </c>
      <c r="EN745">
        <v>0</v>
      </c>
      <c r="EO745">
        <v>0</v>
      </c>
      <c r="EP745">
        <v>0</v>
      </c>
      <c r="EQ745">
        <v>2</v>
      </c>
      <c r="ER745">
        <v>0</v>
      </c>
      <c r="ES745">
        <v>0</v>
      </c>
      <c r="ET745">
        <v>0</v>
      </c>
      <c r="EU745">
        <v>0</v>
      </c>
      <c r="EV745">
        <v>1</v>
      </c>
      <c r="EW745">
        <v>0</v>
      </c>
      <c r="EX745">
        <v>0</v>
      </c>
      <c r="EY745">
        <v>0</v>
      </c>
      <c r="EZ745">
        <v>0</v>
      </c>
      <c r="FA745">
        <v>0</v>
      </c>
      <c r="FB745">
        <v>0</v>
      </c>
      <c r="FC745">
        <v>0</v>
      </c>
      <c r="FD745">
        <v>0</v>
      </c>
      <c r="FE745">
        <v>0</v>
      </c>
      <c r="FF745">
        <v>0</v>
      </c>
      <c r="FG745">
        <v>0</v>
      </c>
      <c r="FH745">
        <v>0</v>
      </c>
      <c r="FI745">
        <v>0</v>
      </c>
      <c r="FJ745">
        <v>0</v>
      </c>
      <c r="FK745">
        <v>0</v>
      </c>
      <c r="FL745">
        <v>1</v>
      </c>
      <c r="FM745">
        <v>0</v>
      </c>
      <c r="FN745">
        <v>0</v>
      </c>
      <c r="FO745">
        <v>30</v>
      </c>
      <c r="FP745">
        <v>21</v>
      </c>
      <c r="FQ745">
        <v>8</v>
      </c>
      <c r="FR745">
        <v>1</v>
      </c>
      <c r="FS745">
        <v>0</v>
      </c>
      <c r="FT745">
        <v>1</v>
      </c>
      <c r="FU745">
        <v>2</v>
      </c>
      <c r="FV745">
        <v>2</v>
      </c>
      <c r="FW745">
        <v>0</v>
      </c>
      <c r="FX745">
        <v>4</v>
      </c>
      <c r="FY745">
        <v>1</v>
      </c>
      <c r="FZ745">
        <v>0</v>
      </c>
      <c r="GA745">
        <v>0</v>
      </c>
      <c r="GB745">
        <v>0</v>
      </c>
      <c r="GC745">
        <v>0</v>
      </c>
      <c r="GD745">
        <v>0</v>
      </c>
      <c r="GE745">
        <v>0</v>
      </c>
      <c r="GF745">
        <v>0</v>
      </c>
      <c r="GG745">
        <v>0</v>
      </c>
      <c r="GH745">
        <v>0</v>
      </c>
      <c r="GI745">
        <v>0</v>
      </c>
      <c r="GJ745">
        <v>0</v>
      </c>
      <c r="GK745">
        <v>0</v>
      </c>
      <c r="GL745">
        <v>0</v>
      </c>
      <c r="GM745">
        <v>0</v>
      </c>
      <c r="GN745">
        <v>0</v>
      </c>
      <c r="GO745">
        <v>0</v>
      </c>
      <c r="GP745">
        <v>2</v>
      </c>
      <c r="GQ745">
        <v>0</v>
      </c>
      <c r="GR745">
        <v>0</v>
      </c>
      <c r="GS745">
        <v>0</v>
      </c>
      <c r="GT745">
        <v>0</v>
      </c>
      <c r="GU745">
        <v>21</v>
      </c>
      <c r="GV745">
        <v>41</v>
      </c>
      <c r="GW745">
        <v>4</v>
      </c>
      <c r="GX745">
        <v>16</v>
      </c>
      <c r="GY745">
        <v>0</v>
      </c>
      <c r="GZ745">
        <v>0</v>
      </c>
      <c r="HA745">
        <v>2</v>
      </c>
      <c r="HB745">
        <v>1</v>
      </c>
      <c r="HC745">
        <v>0</v>
      </c>
      <c r="HD745">
        <v>1</v>
      </c>
      <c r="HE745">
        <v>0</v>
      </c>
      <c r="HF745">
        <v>1</v>
      </c>
      <c r="HG745">
        <v>1</v>
      </c>
      <c r="HH745">
        <v>0</v>
      </c>
      <c r="HI745">
        <v>1</v>
      </c>
      <c r="HJ745">
        <v>0</v>
      </c>
      <c r="HK745">
        <v>0</v>
      </c>
      <c r="HL745">
        <v>0</v>
      </c>
      <c r="HM745">
        <v>0</v>
      </c>
      <c r="HN745">
        <v>0</v>
      </c>
      <c r="HO745">
        <v>0</v>
      </c>
      <c r="HP745">
        <v>0</v>
      </c>
      <c r="HQ745">
        <v>1</v>
      </c>
      <c r="HR745">
        <v>0</v>
      </c>
      <c r="HS745">
        <v>0</v>
      </c>
      <c r="HT745">
        <v>1</v>
      </c>
      <c r="HU745">
        <v>0</v>
      </c>
      <c r="HV745">
        <v>0</v>
      </c>
      <c r="HW745">
        <v>12</v>
      </c>
      <c r="HX745">
        <v>41</v>
      </c>
      <c r="HY745">
        <v>7</v>
      </c>
      <c r="HZ745">
        <v>6</v>
      </c>
      <c r="IA745">
        <v>0</v>
      </c>
      <c r="IB745">
        <v>0</v>
      </c>
      <c r="IC745">
        <v>1</v>
      </c>
      <c r="ID745">
        <v>0</v>
      </c>
      <c r="IE745">
        <v>0</v>
      </c>
      <c r="IF745">
        <v>0</v>
      </c>
      <c r="IG745">
        <v>0</v>
      </c>
      <c r="IH745">
        <v>0</v>
      </c>
      <c r="II745">
        <v>0</v>
      </c>
      <c r="IJ745">
        <v>0</v>
      </c>
      <c r="IK745">
        <v>0</v>
      </c>
      <c r="IL745">
        <v>0</v>
      </c>
      <c r="IM745">
        <v>0</v>
      </c>
      <c r="IN745">
        <v>0</v>
      </c>
      <c r="IO745">
        <v>0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0</v>
      </c>
      <c r="IX745">
        <v>0</v>
      </c>
      <c r="IY745">
        <v>0</v>
      </c>
      <c r="IZ745">
        <v>0</v>
      </c>
      <c r="JA745">
        <v>0</v>
      </c>
      <c r="JB745">
        <v>0</v>
      </c>
      <c r="JC745">
        <v>0</v>
      </c>
      <c r="JD745">
        <v>7</v>
      </c>
      <c r="JE745">
        <v>1</v>
      </c>
      <c r="JF745">
        <v>0</v>
      </c>
      <c r="JG745">
        <v>1</v>
      </c>
      <c r="JH745">
        <v>0</v>
      </c>
      <c r="JI745">
        <v>0</v>
      </c>
      <c r="JJ745">
        <v>0</v>
      </c>
      <c r="JK745">
        <v>0</v>
      </c>
      <c r="JL745">
        <v>0</v>
      </c>
      <c r="JM745">
        <v>0</v>
      </c>
      <c r="JN745">
        <v>0</v>
      </c>
      <c r="JO745">
        <v>0</v>
      </c>
      <c r="JP745">
        <v>0</v>
      </c>
      <c r="JQ745">
        <v>0</v>
      </c>
      <c r="JR745">
        <v>0</v>
      </c>
      <c r="JS745">
        <v>0</v>
      </c>
      <c r="JT745">
        <v>0</v>
      </c>
      <c r="JU745">
        <v>0</v>
      </c>
      <c r="JV745">
        <v>0</v>
      </c>
      <c r="JW745">
        <v>0</v>
      </c>
      <c r="JX745">
        <v>0</v>
      </c>
      <c r="JY745">
        <v>1</v>
      </c>
      <c r="JZ745">
        <v>2</v>
      </c>
      <c r="KA745">
        <v>0</v>
      </c>
      <c r="KB745">
        <v>0</v>
      </c>
      <c r="KC745">
        <v>0</v>
      </c>
      <c r="KD745">
        <v>0</v>
      </c>
      <c r="KE745">
        <v>0</v>
      </c>
      <c r="KF745">
        <v>0</v>
      </c>
      <c r="KG745">
        <v>0</v>
      </c>
      <c r="KH745">
        <v>0</v>
      </c>
      <c r="KI745">
        <v>0</v>
      </c>
      <c r="KJ745">
        <v>1</v>
      </c>
      <c r="KK745">
        <v>0</v>
      </c>
      <c r="KL745">
        <v>0</v>
      </c>
      <c r="KM745">
        <v>0</v>
      </c>
      <c r="KN745">
        <v>1</v>
      </c>
      <c r="KO745">
        <v>0</v>
      </c>
      <c r="KP745">
        <v>0</v>
      </c>
      <c r="KQ745">
        <v>2</v>
      </c>
      <c r="KR745">
        <v>0</v>
      </c>
      <c r="KS745">
        <v>0</v>
      </c>
      <c r="KT745">
        <v>0</v>
      </c>
      <c r="KU745">
        <v>0</v>
      </c>
      <c r="KV745">
        <v>0</v>
      </c>
      <c r="KW745">
        <v>0</v>
      </c>
      <c r="KX745">
        <v>0</v>
      </c>
      <c r="KY745">
        <v>0</v>
      </c>
      <c r="KZ745">
        <v>0</v>
      </c>
      <c r="LA745">
        <v>0</v>
      </c>
      <c r="LB745">
        <v>0</v>
      </c>
      <c r="LC745">
        <v>0</v>
      </c>
      <c r="LD745">
        <v>0</v>
      </c>
      <c r="LE745">
        <v>0</v>
      </c>
      <c r="LF745">
        <v>0</v>
      </c>
      <c r="LG745">
        <v>0</v>
      </c>
      <c r="LH745">
        <v>0</v>
      </c>
      <c r="LI745">
        <v>0</v>
      </c>
      <c r="LJ745">
        <v>0</v>
      </c>
      <c r="LK745">
        <v>0</v>
      </c>
      <c r="LL745">
        <v>0</v>
      </c>
      <c r="LM745">
        <v>0</v>
      </c>
    </row>
    <row r="746" spans="1:325">
      <c r="A746" t="s">
        <v>460</v>
      </c>
      <c r="B746" t="s">
        <v>455</v>
      </c>
      <c r="C746" t="str">
        <f>"181806"</f>
        <v>181806</v>
      </c>
      <c r="D746" t="s">
        <v>459</v>
      </c>
      <c r="E746">
        <v>9</v>
      </c>
      <c r="F746">
        <v>505</v>
      </c>
      <c r="G746">
        <v>390</v>
      </c>
      <c r="H746">
        <v>167</v>
      </c>
      <c r="I746">
        <v>223</v>
      </c>
      <c r="J746">
        <v>0</v>
      </c>
      <c r="K746">
        <v>3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223</v>
      </c>
      <c r="T746">
        <v>0</v>
      </c>
      <c r="U746">
        <v>0</v>
      </c>
      <c r="V746">
        <v>223</v>
      </c>
      <c r="W746">
        <v>9</v>
      </c>
      <c r="X746">
        <v>8</v>
      </c>
      <c r="Y746">
        <v>1</v>
      </c>
      <c r="Z746">
        <v>0</v>
      </c>
      <c r="AA746">
        <v>214</v>
      </c>
      <c r="AB746">
        <v>130</v>
      </c>
      <c r="AC746">
        <v>11</v>
      </c>
      <c r="AD746">
        <v>0</v>
      </c>
      <c r="AE746">
        <v>23</v>
      </c>
      <c r="AF746">
        <v>0</v>
      </c>
      <c r="AG746">
        <v>1</v>
      </c>
      <c r="AH746">
        <v>0</v>
      </c>
      <c r="AI746">
        <v>0</v>
      </c>
      <c r="AJ746">
        <v>1</v>
      </c>
      <c r="AK746">
        <v>0</v>
      </c>
      <c r="AL746">
        <v>0</v>
      </c>
      <c r="AM746">
        <v>1</v>
      </c>
      <c r="AN746">
        <v>1</v>
      </c>
      <c r="AO746">
        <v>0</v>
      </c>
      <c r="AP746">
        <v>0</v>
      </c>
      <c r="AQ746">
        <v>1</v>
      </c>
      <c r="AR746">
        <v>0</v>
      </c>
      <c r="AS746">
        <v>1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2</v>
      </c>
      <c r="BA746">
        <v>1</v>
      </c>
      <c r="BB746">
        <v>0</v>
      </c>
      <c r="BC746">
        <v>0</v>
      </c>
      <c r="BD746">
        <v>0</v>
      </c>
      <c r="BE746">
        <v>0</v>
      </c>
      <c r="BF746">
        <v>87</v>
      </c>
      <c r="BG746">
        <v>130</v>
      </c>
      <c r="BH746">
        <v>13</v>
      </c>
      <c r="BI746">
        <v>2</v>
      </c>
      <c r="BJ746">
        <v>2</v>
      </c>
      <c r="BK746">
        <v>0</v>
      </c>
      <c r="BL746">
        <v>8</v>
      </c>
      <c r="BM746">
        <v>0</v>
      </c>
      <c r="BN746">
        <v>0</v>
      </c>
      <c r="BO746">
        <v>0</v>
      </c>
      <c r="BP746">
        <v>0</v>
      </c>
      <c r="BQ746">
        <v>1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13</v>
      </c>
      <c r="CN746">
        <v>3</v>
      </c>
      <c r="CO746">
        <v>1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2</v>
      </c>
      <c r="DB746">
        <v>0</v>
      </c>
      <c r="DC746">
        <v>0</v>
      </c>
      <c r="DD746">
        <v>0</v>
      </c>
      <c r="DE746">
        <v>3</v>
      </c>
      <c r="DF746">
        <v>13</v>
      </c>
      <c r="DG746">
        <v>8</v>
      </c>
      <c r="DH746">
        <v>1</v>
      </c>
      <c r="DI746">
        <v>1</v>
      </c>
      <c r="DJ746">
        <v>1</v>
      </c>
      <c r="DK746">
        <v>1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1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13</v>
      </c>
      <c r="EJ746">
        <v>14</v>
      </c>
      <c r="EK746">
        <v>0</v>
      </c>
      <c r="EL746">
        <v>11</v>
      </c>
      <c r="EM746">
        <v>0</v>
      </c>
      <c r="EN746">
        <v>0</v>
      </c>
      <c r="EO746">
        <v>0</v>
      </c>
      <c r="EP746">
        <v>0</v>
      </c>
      <c r="EQ746">
        <v>1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0</v>
      </c>
      <c r="EX746">
        <v>0</v>
      </c>
      <c r="EY746">
        <v>0</v>
      </c>
      <c r="EZ746">
        <v>1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0</v>
      </c>
      <c r="FG746">
        <v>0</v>
      </c>
      <c r="FH746">
        <v>1</v>
      </c>
      <c r="FI746">
        <v>0</v>
      </c>
      <c r="FJ746">
        <v>0</v>
      </c>
      <c r="FK746">
        <v>0</v>
      </c>
      <c r="FL746">
        <v>0</v>
      </c>
      <c r="FM746">
        <v>0</v>
      </c>
      <c r="FN746">
        <v>0</v>
      </c>
      <c r="FO746">
        <v>14</v>
      </c>
      <c r="FP746">
        <v>6</v>
      </c>
      <c r="FQ746">
        <v>3</v>
      </c>
      <c r="FR746">
        <v>0</v>
      </c>
      <c r="FS746">
        <v>0</v>
      </c>
      <c r="FT746">
        <v>0</v>
      </c>
      <c r="FU746">
        <v>0</v>
      </c>
      <c r="FV746">
        <v>0</v>
      </c>
      <c r="FW746">
        <v>0</v>
      </c>
      <c r="FX746">
        <v>0</v>
      </c>
      <c r="FY746">
        <v>0</v>
      </c>
      <c r="FZ746">
        <v>0</v>
      </c>
      <c r="GA746">
        <v>1</v>
      </c>
      <c r="GB746">
        <v>0</v>
      </c>
      <c r="GC746">
        <v>0</v>
      </c>
      <c r="GD746">
        <v>0</v>
      </c>
      <c r="GE746">
        <v>0</v>
      </c>
      <c r="GF746">
        <v>0</v>
      </c>
      <c r="GG746">
        <v>1</v>
      </c>
      <c r="GH746">
        <v>0</v>
      </c>
      <c r="GI746">
        <v>0</v>
      </c>
      <c r="GJ746">
        <v>0</v>
      </c>
      <c r="GK746">
        <v>0</v>
      </c>
      <c r="GL746">
        <v>0</v>
      </c>
      <c r="GM746">
        <v>0</v>
      </c>
      <c r="GN746">
        <v>0</v>
      </c>
      <c r="GO746">
        <v>0</v>
      </c>
      <c r="GP746">
        <v>1</v>
      </c>
      <c r="GQ746">
        <v>0</v>
      </c>
      <c r="GR746">
        <v>0</v>
      </c>
      <c r="GS746">
        <v>0</v>
      </c>
      <c r="GT746">
        <v>0</v>
      </c>
      <c r="GU746">
        <v>6</v>
      </c>
      <c r="GV746">
        <v>31</v>
      </c>
      <c r="GW746">
        <v>7</v>
      </c>
      <c r="GX746">
        <v>8</v>
      </c>
      <c r="GY746">
        <v>1</v>
      </c>
      <c r="GZ746">
        <v>0</v>
      </c>
      <c r="HA746">
        <v>1</v>
      </c>
      <c r="HB746">
        <v>0</v>
      </c>
      <c r="HC746">
        <v>0</v>
      </c>
      <c r="HD746">
        <v>1</v>
      </c>
      <c r="HE746">
        <v>1</v>
      </c>
      <c r="HF746">
        <v>0</v>
      </c>
      <c r="HG746">
        <v>2</v>
      </c>
      <c r="HH746">
        <v>0</v>
      </c>
      <c r="HI746">
        <v>0</v>
      </c>
      <c r="HJ746">
        <v>0</v>
      </c>
      <c r="HK746">
        <v>0</v>
      </c>
      <c r="HL746">
        <v>0</v>
      </c>
      <c r="HM746">
        <v>0</v>
      </c>
      <c r="HN746">
        <v>0</v>
      </c>
      <c r="HO746">
        <v>0</v>
      </c>
      <c r="HP746">
        <v>0</v>
      </c>
      <c r="HQ746">
        <v>1</v>
      </c>
      <c r="HR746">
        <v>0</v>
      </c>
      <c r="HS746">
        <v>0</v>
      </c>
      <c r="HT746">
        <v>0</v>
      </c>
      <c r="HU746">
        <v>0</v>
      </c>
      <c r="HV746">
        <v>0</v>
      </c>
      <c r="HW746">
        <v>9</v>
      </c>
      <c r="HX746">
        <v>31</v>
      </c>
      <c r="HY746">
        <v>3</v>
      </c>
      <c r="HZ746">
        <v>0</v>
      </c>
      <c r="IA746">
        <v>0</v>
      </c>
      <c r="IB746">
        <v>0</v>
      </c>
      <c r="IC746">
        <v>0</v>
      </c>
      <c r="ID746">
        <v>1</v>
      </c>
      <c r="IE746">
        <v>1</v>
      </c>
      <c r="IF746">
        <v>0</v>
      </c>
      <c r="IG746">
        <v>0</v>
      </c>
      <c r="IH746">
        <v>0</v>
      </c>
      <c r="II746">
        <v>0</v>
      </c>
      <c r="IJ746">
        <v>0</v>
      </c>
      <c r="IK746">
        <v>0</v>
      </c>
      <c r="IL746">
        <v>0</v>
      </c>
      <c r="IM746">
        <v>0</v>
      </c>
      <c r="IN746">
        <v>0</v>
      </c>
      <c r="IO746">
        <v>0</v>
      </c>
      <c r="IP746">
        <v>0</v>
      </c>
      <c r="IQ746">
        <v>0</v>
      </c>
      <c r="IR746">
        <v>0</v>
      </c>
      <c r="IS746">
        <v>0</v>
      </c>
      <c r="IT746">
        <v>0</v>
      </c>
      <c r="IU746">
        <v>0</v>
      </c>
      <c r="IV746">
        <v>0</v>
      </c>
      <c r="IW746">
        <v>0</v>
      </c>
      <c r="IX746">
        <v>0</v>
      </c>
      <c r="IY746">
        <v>0</v>
      </c>
      <c r="IZ746">
        <v>0</v>
      </c>
      <c r="JA746">
        <v>0</v>
      </c>
      <c r="JB746">
        <v>1</v>
      </c>
      <c r="JC746">
        <v>0</v>
      </c>
      <c r="JD746">
        <v>3</v>
      </c>
      <c r="JE746">
        <v>1</v>
      </c>
      <c r="JF746">
        <v>1</v>
      </c>
      <c r="JG746">
        <v>0</v>
      </c>
      <c r="JH746">
        <v>0</v>
      </c>
      <c r="JI746">
        <v>0</v>
      </c>
      <c r="JJ746">
        <v>0</v>
      </c>
      <c r="JK746">
        <v>0</v>
      </c>
      <c r="JL746">
        <v>0</v>
      </c>
      <c r="JM746">
        <v>0</v>
      </c>
      <c r="JN746">
        <v>0</v>
      </c>
      <c r="JO746">
        <v>0</v>
      </c>
      <c r="JP746">
        <v>0</v>
      </c>
      <c r="JQ746">
        <v>0</v>
      </c>
      <c r="JR746">
        <v>0</v>
      </c>
      <c r="JS746">
        <v>0</v>
      </c>
      <c r="JT746">
        <v>0</v>
      </c>
      <c r="JU746">
        <v>0</v>
      </c>
      <c r="JV746">
        <v>0</v>
      </c>
      <c r="JW746">
        <v>0</v>
      </c>
      <c r="JX746">
        <v>0</v>
      </c>
      <c r="JY746">
        <v>1</v>
      </c>
      <c r="JZ746">
        <v>0</v>
      </c>
      <c r="KA746">
        <v>0</v>
      </c>
      <c r="KB746">
        <v>0</v>
      </c>
      <c r="KC746">
        <v>0</v>
      </c>
      <c r="KD746">
        <v>0</v>
      </c>
      <c r="KE746">
        <v>0</v>
      </c>
      <c r="KF746">
        <v>0</v>
      </c>
      <c r="KG746">
        <v>0</v>
      </c>
      <c r="KH746">
        <v>0</v>
      </c>
      <c r="KI746">
        <v>0</v>
      </c>
      <c r="KJ746">
        <v>0</v>
      </c>
      <c r="KK746">
        <v>0</v>
      </c>
      <c r="KL746">
        <v>0</v>
      </c>
      <c r="KM746">
        <v>0</v>
      </c>
      <c r="KN746">
        <v>0</v>
      </c>
      <c r="KO746">
        <v>0</v>
      </c>
      <c r="KP746">
        <v>0</v>
      </c>
      <c r="KQ746">
        <v>0</v>
      </c>
      <c r="KR746">
        <v>0</v>
      </c>
      <c r="KS746">
        <v>0</v>
      </c>
      <c r="KT746">
        <v>0</v>
      </c>
      <c r="KU746">
        <v>0</v>
      </c>
      <c r="KV746">
        <v>0</v>
      </c>
      <c r="KW746">
        <v>0</v>
      </c>
      <c r="KX746">
        <v>0</v>
      </c>
      <c r="KY746">
        <v>0</v>
      </c>
      <c r="KZ746">
        <v>0</v>
      </c>
      <c r="LA746">
        <v>0</v>
      </c>
      <c r="LB746">
        <v>0</v>
      </c>
      <c r="LC746">
        <v>0</v>
      </c>
      <c r="LD746">
        <v>0</v>
      </c>
      <c r="LE746">
        <v>0</v>
      </c>
      <c r="LF746">
        <v>0</v>
      </c>
      <c r="LG746">
        <v>0</v>
      </c>
      <c r="LH746">
        <v>0</v>
      </c>
      <c r="LI746">
        <v>0</v>
      </c>
      <c r="LJ746">
        <v>0</v>
      </c>
      <c r="LK746">
        <v>0</v>
      </c>
      <c r="LL746">
        <v>0</v>
      </c>
      <c r="LM746">
        <v>0</v>
      </c>
    </row>
    <row r="747" spans="1:325">
      <c r="A747" t="s">
        <v>458</v>
      </c>
      <c r="B747" t="s">
        <v>455</v>
      </c>
      <c r="C747" t="str">
        <f>"181806"</f>
        <v>181806</v>
      </c>
      <c r="D747" t="s">
        <v>457</v>
      </c>
      <c r="E747">
        <v>10</v>
      </c>
      <c r="F747">
        <v>489</v>
      </c>
      <c r="G747">
        <v>380</v>
      </c>
      <c r="H747">
        <v>187</v>
      </c>
      <c r="I747">
        <v>193</v>
      </c>
      <c r="J747">
        <v>0</v>
      </c>
      <c r="K747">
        <v>1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193</v>
      </c>
      <c r="T747">
        <v>0</v>
      </c>
      <c r="U747">
        <v>0</v>
      </c>
      <c r="V747">
        <v>193</v>
      </c>
      <c r="W747">
        <v>11</v>
      </c>
      <c r="X747">
        <v>10</v>
      </c>
      <c r="Y747">
        <v>1</v>
      </c>
      <c r="Z747">
        <v>0</v>
      </c>
      <c r="AA747">
        <v>182</v>
      </c>
      <c r="AB747">
        <v>82</v>
      </c>
      <c r="AC747">
        <v>4</v>
      </c>
      <c r="AD747">
        <v>2</v>
      </c>
      <c r="AE747">
        <v>13</v>
      </c>
      <c r="AF747">
        <v>1</v>
      </c>
      <c r="AG747">
        <v>0</v>
      </c>
      <c r="AH747">
        <v>0</v>
      </c>
      <c r="AI747">
        <v>2</v>
      </c>
      <c r="AJ747">
        <v>0</v>
      </c>
      <c r="AK747">
        <v>2</v>
      </c>
      <c r="AL747">
        <v>4</v>
      </c>
      <c r="AM747">
        <v>2</v>
      </c>
      <c r="AN747">
        <v>2</v>
      </c>
      <c r="AO747">
        <v>0</v>
      </c>
      <c r="AP747">
        <v>0</v>
      </c>
      <c r="AQ747">
        <v>0</v>
      </c>
      <c r="AR747">
        <v>0</v>
      </c>
      <c r="AS747">
        <v>2</v>
      </c>
      <c r="AT747">
        <v>0</v>
      </c>
      <c r="AU747">
        <v>2</v>
      </c>
      <c r="AV747">
        <v>2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2</v>
      </c>
      <c r="BC747">
        <v>0</v>
      </c>
      <c r="BD747">
        <v>0</v>
      </c>
      <c r="BE747">
        <v>0</v>
      </c>
      <c r="BF747">
        <v>42</v>
      </c>
      <c r="BG747">
        <v>82</v>
      </c>
      <c r="BH747">
        <v>27</v>
      </c>
      <c r="BI747">
        <v>5</v>
      </c>
      <c r="BJ747">
        <v>2</v>
      </c>
      <c r="BK747">
        <v>0</v>
      </c>
      <c r="BL747">
        <v>16</v>
      </c>
      <c r="BM747">
        <v>3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1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27</v>
      </c>
      <c r="CN747">
        <v>9</v>
      </c>
      <c r="CO747">
        <v>4</v>
      </c>
      <c r="CP747">
        <v>0</v>
      </c>
      <c r="CQ747">
        <v>0</v>
      </c>
      <c r="CR747">
        <v>2</v>
      </c>
      <c r="CS747">
        <v>0</v>
      </c>
      <c r="CT747">
        <v>2</v>
      </c>
      <c r="CU747">
        <v>1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9</v>
      </c>
      <c r="DF747">
        <v>16</v>
      </c>
      <c r="DG747">
        <v>6</v>
      </c>
      <c r="DH747">
        <v>1</v>
      </c>
      <c r="DI747">
        <v>1</v>
      </c>
      <c r="DJ747">
        <v>1</v>
      </c>
      <c r="DK747">
        <v>0</v>
      </c>
      <c r="DL747">
        <v>2</v>
      </c>
      <c r="DM747">
        <v>0</v>
      </c>
      <c r="DN747">
        <v>0</v>
      </c>
      <c r="DO747">
        <v>0</v>
      </c>
      <c r="DP747">
        <v>0</v>
      </c>
      <c r="DQ747">
        <v>1</v>
      </c>
      <c r="DR747">
        <v>0</v>
      </c>
      <c r="DS747">
        <v>0</v>
      </c>
      <c r="DT747">
        <v>2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2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16</v>
      </c>
      <c r="EJ747">
        <v>14</v>
      </c>
      <c r="EK747">
        <v>1</v>
      </c>
      <c r="EL747">
        <v>12</v>
      </c>
      <c r="EM747">
        <v>0</v>
      </c>
      <c r="EN747">
        <v>0</v>
      </c>
      <c r="EO747">
        <v>0</v>
      </c>
      <c r="EP747">
        <v>0</v>
      </c>
      <c r="EQ747">
        <v>1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0</v>
      </c>
      <c r="FO747">
        <v>14</v>
      </c>
      <c r="FP747">
        <v>9</v>
      </c>
      <c r="FQ747">
        <v>6</v>
      </c>
      <c r="FR747">
        <v>0</v>
      </c>
      <c r="FS747">
        <v>0</v>
      </c>
      <c r="FT747">
        <v>0</v>
      </c>
      <c r="FU747">
        <v>0</v>
      </c>
      <c r="FV747">
        <v>0</v>
      </c>
      <c r="FW747">
        <v>0</v>
      </c>
      <c r="FX747">
        <v>0</v>
      </c>
      <c r="FY747">
        <v>0</v>
      </c>
      <c r="FZ747">
        <v>0</v>
      </c>
      <c r="GA747">
        <v>0</v>
      </c>
      <c r="GB747">
        <v>0</v>
      </c>
      <c r="GC747">
        <v>0</v>
      </c>
      <c r="GD747">
        <v>0</v>
      </c>
      <c r="GE747">
        <v>0</v>
      </c>
      <c r="GF747">
        <v>0</v>
      </c>
      <c r="GG747">
        <v>0</v>
      </c>
      <c r="GH747">
        <v>0</v>
      </c>
      <c r="GI747">
        <v>0</v>
      </c>
      <c r="GJ747">
        <v>0</v>
      </c>
      <c r="GK747">
        <v>0</v>
      </c>
      <c r="GL747">
        <v>0</v>
      </c>
      <c r="GM747">
        <v>0</v>
      </c>
      <c r="GN747">
        <v>0</v>
      </c>
      <c r="GO747">
        <v>0</v>
      </c>
      <c r="GP747">
        <v>1</v>
      </c>
      <c r="GQ747">
        <v>0</v>
      </c>
      <c r="GR747">
        <v>1</v>
      </c>
      <c r="GS747">
        <v>0</v>
      </c>
      <c r="GT747">
        <v>1</v>
      </c>
      <c r="GU747">
        <v>9</v>
      </c>
      <c r="GV747">
        <v>18</v>
      </c>
      <c r="GW747">
        <v>5</v>
      </c>
      <c r="GX747">
        <v>3</v>
      </c>
      <c r="GY747">
        <v>0</v>
      </c>
      <c r="GZ747">
        <v>0</v>
      </c>
      <c r="HA747">
        <v>0</v>
      </c>
      <c r="HB747">
        <v>2</v>
      </c>
      <c r="HC747">
        <v>0</v>
      </c>
      <c r="HD747">
        <v>0</v>
      </c>
      <c r="HE747">
        <v>0</v>
      </c>
      <c r="HF747">
        <v>0</v>
      </c>
      <c r="HG747">
        <v>0</v>
      </c>
      <c r="HH747">
        <v>0</v>
      </c>
      <c r="HI747">
        <v>0</v>
      </c>
      <c r="HJ747">
        <v>0</v>
      </c>
      <c r="HK747">
        <v>0</v>
      </c>
      <c r="HL747">
        <v>0</v>
      </c>
      <c r="HM747">
        <v>1</v>
      </c>
      <c r="HN747">
        <v>0</v>
      </c>
      <c r="HO747">
        <v>0</v>
      </c>
      <c r="HP747">
        <v>0</v>
      </c>
      <c r="HQ747">
        <v>1</v>
      </c>
      <c r="HR747">
        <v>0</v>
      </c>
      <c r="HS747">
        <v>0</v>
      </c>
      <c r="HT747">
        <v>2</v>
      </c>
      <c r="HU747">
        <v>0</v>
      </c>
      <c r="HV747">
        <v>0</v>
      </c>
      <c r="HW747">
        <v>4</v>
      </c>
      <c r="HX747">
        <v>18</v>
      </c>
      <c r="HY747">
        <v>1</v>
      </c>
      <c r="HZ747">
        <v>1</v>
      </c>
      <c r="IA747">
        <v>0</v>
      </c>
      <c r="IB747">
        <v>0</v>
      </c>
      <c r="IC747">
        <v>0</v>
      </c>
      <c r="ID747">
        <v>0</v>
      </c>
      <c r="IE747">
        <v>0</v>
      </c>
      <c r="IF747">
        <v>0</v>
      </c>
      <c r="IG747">
        <v>0</v>
      </c>
      <c r="IH747">
        <v>0</v>
      </c>
      <c r="II747">
        <v>0</v>
      </c>
      <c r="IJ747">
        <v>0</v>
      </c>
      <c r="IK747">
        <v>0</v>
      </c>
      <c r="IL747">
        <v>0</v>
      </c>
      <c r="IM747">
        <v>0</v>
      </c>
      <c r="IN747">
        <v>0</v>
      </c>
      <c r="IO747">
        <v>0</v>
      </c>
      <c r="IP747">
        <v>0</v>
      </c>
      <c r="IQ747">
        <v>0</v>
      </c>
      <c r="IR747">
        <v>0</v>
      </c>
      <c r="IS747">
        <v>0</v>
      </c>
      <c r="IT747">
        <v>0</v>
      </c>
      <c r="IU747">
        <v>0</v>
      </c>
      <c r="IV747">
        <v>0</v>
      </c>
      <c r="IW747">
        <v>0</v>
      </c>
      <c r="IX747">
        <v>0</v>
      </c>
      <c r="IY747">
        <v>0</v>
      </c>
      <c r="IZ747">
        <v>0</v>
      </c>
      <c r="JA747">
        <v>0</v>
      </c>
      <c r="JB747">
        <v>0</v>
      </c>
      <c r="JC747">
        <v>0</v>
      </c>
      <c r="JD747">
        <v>1</v>
      </c>
      <c r="JE747">
        <v>2</v>
      </c>
      <c r="JF747">
        <v>2</v>
      </c>
      <c r="JG747">
        <v>0</v>
      </c>
      <c r="JH747">
        <v>0</v>
      </c>
      <c r="JI747">
        <v>0</v>
      </c>
      <c r="JJ747">
        <v>0</v>
      </c>
      <c r="JK747">
        <v>0</v>
      </c>
      <c r="JL747">
        <v>0</v>
      </c>
      <c r="JM747">
        <v>0</v>
      </c>
      <c r="JN747">
        <v>0</v>
      </c>
      <c r="JO747">
        <v>0</v>
      </c>
      <c r="JP747">
        <v>0</v>
      </c>
      <c r="JQ747">
        <v>0</v>
      </c>
      <c r="JR747">
        <v>0</v>
      </c>
      <c r="JS747">
        <v>0</v>
      </c>
      <c r="JT747">
        <v>0</v>
      </c>
      <c r="JU747">
        <v>0</v>
      </c>
      <c r="JV747">
        <v>0</v>
      </c>
      <c r="JW747">
        <v>0</v>
      </c>
      <c r="JX747">
        <v>0</v>
      </c>
      <c r="JY747">
        <v>2</v>
      </c>
      <c r="JZ747">
        <v>4</v>
      </c>
      <c r="KA747">
        <v>2</v>
      </c>
      <c r="KB747">
        <v>1</v>
      </c>
      <c r="KC747">
        <v>0</v>
      </c>
      <c r="KD747">
        <v>0</v>
      </c>
      <c r="KE747">
        <v>0</v>
      </c>
      <c r="KF747">
        <v>0</v>
      </c>
      <c r="KG747">
        <v>0</v>
      </c>
      <c r="KH747">
        <v>0</v>
      </c>
      <c r="KI747">
        <v>1</v>
      </c>
      <c r="KJ747">
        <v>0</v>
      </c>
      <c r="KK747">
        <v>0</v>
      </c>
      <c r="KL747">
        <v>0</v>
      </c>
      <c r="KM747">
        <v>0</v>
      </c>
      <c r="KN747">
        <v>0</v>
      </c>
      <c r="KO747">
        <v>0</v>
      </c>
      <c r="KP747">
        <v>0</v>
      </c>
      <c r="KQ747">
        <v>4</v>
      </c>
      <c r="KR747">
        <v>0</v>
      </c>
      <c r="KS747">
        <v>0</v>
      </c>
      <c r="KT747">
        <v>0</v>
      </c>
      <c r="KU747">
        <v>0</v>
      </c>
      <c r="KV747">
        <v>0</v>
      </c>
      <c r="KW747">
        <v>0</v>
      </c>
      <c r="KX747">
        <v>0</v>
      </c>
      <c r="KY747">
        <v>0</v>
      </c>
      <c r="KZ747">
        <v>0</v>
      </c>
      <c r="LA747">
        <v>0</v>
      </c>
      <c r="LB747">
        <v>0</v>
      </c>
      <c r="LC747">
        <v>0</v>
      </c>
      <c r="LD747">
        <v>0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0</v>
      </c>
      <c r="LM747">
        <v>0</v>
      </c>
    </row>
    <row r="748" spans="1:325">
      <c r="A748" t="s">
        <v>456</v>
      </c>
      <c r="B748" t="s">
        <v>455</v>
      </c>
      <c r="C748" t="str">
        <f>"181806"</f>
        <v>181806</v>
      </c>
      <c r="D748" t="s">
        <v>454</v>
      </c>
      <c r="E748">
        <v>11</v>
      </c>
      <c r="F748">
        <v>342</v>
      </c>
      <c r="G748">
        <v>270</v>
      </c>
      <c r="H748">
        <v>51</v>
      </c>
      <c r="I748">
        <v>219</v>
      </c>
      <c r="J748">
        <v>1</v>
      </c>
      <c r="K748">
        <v>1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219</v>
      </c>
      <c r="T748">
        <v>0</v>
      </c>
      <c r="U748">
        <v>0</v>
      </c>
      <c r="V748">
        <v>219</v>
      </c>
      <c r="W748">
        <v>8</v>
      </c>
      <c r="X748">
        <v>8</v>
      </c>
      <c r="Y748">
        <v>0</v>
      </c>
      <c r="Z748">
        <v>0</v>
      </c>
      <c r="AA748">
        <v>211</v>
      </c>
      <c r="AB748">
        <v>118</v>
      </c>
      <c r="AC748">
        <v>9</v>
      </c>
      <c r="AD748">
        <v>1</v>
      </c>
      <c r="AE748">
        <v>57</v>
      </c>
      <c r="AF748">
        <v>0</v>
      </c>
      <c r="AG748">
        <v>1</v>
      </c>
      <c r="AH748">
        <v>2</v>
      </c>
      <c r="AI748">
        <v>0</v>
      </c>
      <c r="AJ748">
        <v>0</v>
      </c>
      <c r="AK748">
        <v>0</v>
      </c>
      <c r="AL748">
        <v>2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2</v>
      </c>
      <c r="AT748">
        <v>1</v>
      </c>
      <c r="AU748">
        <v>0</v>
      </c>
      <c r="AV748">
        <v>0</v>
      </c>
      <c r="AW748">
        <v>0</v>
      </c>
      <c r="AX748">
        <v>1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42</v>
      </c>
      <c r="BG748">
        <v>118</v>
      </c>
      <c r="BH748">
        <v>20</v>
      </c>
      <c r="BI748">
        <v>2</v>
      </c>
      <c r="BJ748">
        <v>1</v>
      </c>
      <c r="BK748">
        <v>0</v>
      </c>
      <c r="BL748">
        <v>15</v>
      </c>
      <c r="BM748">
        <v>1</v>
      </c>
      <c r="BN748">
        <v>0</v>
      </c>
      <c r="BO748">
        <v>0</v>
      </c>
      <c r="BP748">
        <v>0</v>
      </c>
      <c r="BQ748">
        <v>0</v>
      </c>
      <c r="BR748">
        <v>1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20</v>
      </c>
      <c r="CN748">
        <v>5</v>
      </c>
      <c r="CO748">
        <v>4</v>
      </c>
      <c r="CP748">
        <v>0</v>
      </c>
      <c r="CQ748">
        <v>0</v>
      </c>
      <c r="CR748">
        <v>0</v>
      </c>
      <c r="CS748">
        <v>1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5</v>
      </c>
      <c r="DF748">
        <v>22</v>
      </c>
      <c r="DG748">
        <v>4</v>
      </c>
      <c r="DH748">
        <v>0</v>
      </c>
      <c r="DI748">
        <v>11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1</v>
      </c>
      <c r="DU748">
        <v>1</v>
      </c>
      <c r="DV748">
        <v>5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22</v>
      </c>
      <c r="EJ748">
        <v>10</v>
      </c>
      <c r="EK748">
        <v>2</v>
      </c>
      <c r="EL748">
        <v>8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0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0</v>
      </c>
      <c r="FO748">
        <v>10</v>
      </c>
      <c r="FP748">
        <v>11</v>
      </c>
      <c r="FQ748">
        <v>9</v>
      </c>
      <c r="FR748">
        <v>1</v>
      </c>
      <c r="FS748">
        <v>0</v>
      </c>
      <c r="FT748">
        <v>0</v>
      </c>
      <c r="FU748">
        <v>0</v>
      </c>
      <c r="FV748">
        <v>0</v>
      </c>
      <c r="FW748">
        <v>0</v>
      </c>
      <c r="FX748">
        <v>0</v>
      </c>
      <c r="FY748">
        <v>0</v>
      </c>
      <c r="FZ748">
        <v>0</v>
      </c>
      <c r="GA748">
        <v>0</v>
      </c>
      <c r="GB748">
        <v>0</v>
      </c>
      <c r="GC748">
        <v>0</v>
      </c>
      <c r="GD748">
        <v>0</v>
      </c>
      <c r="GE748">
        <v>0</v>
      </c>
      <c r="GF748">
        <v>0</v>
      </c>
      <c r="GG748">
        <v>0</v>
      </c>
      <c r="GH748">
        <v>0</v>
      </c>
      <c r="GI748">
        <v>0</v>
      </c>
      <c r="GJ748">
        <v>0</v>
      </c>
      <c r="GK748">
        <v>0</v>
      </c>
      <c r="GL748">
        <v>0</v>
      </c>
      <c r="GM748">
        <v>0</v>
      </c>
      <c r="GN748">
        <v>0</v>
      </c>
      <c r="GO748">
        <v>0</v>
      </c>
      <c r="GP748">
        <v>0</v>
      </c>
      <c r="GQ748">
        <v>0</v>
      </c>
      <c r="GR748">
        <v>0</v>
      </c>
      <c r="GS748">
        <v>0</v>
      </c>
      <c r="GT748">
        <v>1</v>
      </c>
      <c r="GU748">
        <v>11</v>
      </c>
      <c r="GV748">
        <v>15</v>
      </c>
      <c r="GW748">
        <v>4</v>
      </c>
      <c r="GX748">
        <v>3</v>
      </c>
      <c r="GY748">
        <v>0</v>
      </c>
      <c r="GZ748">
        <v>0</v>
      </c>
      <c r="HA748">
        <v>1</v>
      </c>
      <c r="HB748">
        <v>0</v>
      </c>
      <c r="HC748">
        <v>0</v>
      </c>
      <c r="HD748">
        <v>0</v>
      </c>
      <c r="HE748">
        <v>2</v>
      </c>
      <c r="HF748">
        <v>0</v>
      </c>
      <c r="HG748">
        <v>0</v>
      </c>
      <c r="HH748">
        <v>0</v>
      </c>
      <c r="HI748">
        <v>0</v>
      </c>
      <c r="HJ748">
        <v>0</v>
      </c>
      <c r="HK748">
        <v>0</v>
      </c>
      <c r="HL748">
        <v>0</v>
      </c>
      <c r="HM748">
        <v>0</v>
      </c>
      <c r="HN748">
        <v>0</v>
      </c>
      <c r="HO748">
        <v>0</v>
      </c>
      <c r="HP748">
        <v>0</v>
      </c>
      <c r="HQ748">
        <v>1</v>
      </c>
      <c r="HR748">
        <v>0</v>
      </c>
      <c r="HS748">
        <v>0</v>
      </c>
      <c r="HT748">
        <v>1</v>
      </c>
      <c r="HU748">
        <v>0</v>
      </c>
      <c r="HV748">
        <v>0</v>
      </c>
      <c r="HW748">
        <v>3</v>
      </c>
      <c r="HX748">
        <v>15</v>
      </c>
      <c r="HY748">
        <v>8</v>
      </c>
      <c r="HZ748">
        <v>3</v>
      </c>
      <c r="IA748">
        <v>2</v>
      </c>
      <c r="IB748">
        <v>0</v>
      </c>
      <c r="IC748">
        <v>0</v>
      </c>
      <c r="ID748">
        <v>3</v>
      </c>
      <c r="IE748">
        <v>0</v>
      </c>
      <c r="IF748">
        <v>0</v>
      </c>
      <c r="IG748">
        <v>0</v>
      </c>
      <c r="IH748">
        <v>0</v>
      </c>
      <c r="II748">
        <v>0</v>
      </c>
      <c r="IJ748">
        <v>0</v>
      </c>
      <c r="IK748">
        <v>0</v>
      </c>
      <c r="IL748">
        <v>0</v>
      </c>
      <c r="IM748">
        <v>0</v>
      </c>
      <c r="IN748">
        <v>0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0</v>
      </c>
      <c r="IY748">
        <v>0</v>
      </c>
      <c r="IZ748">
        <v>0</v>
      </c>
      <c r="JA748">
        <v>0</v>
      </c>
      <c r="JB748">
        <v>0</v>
      </c>
      <c r="JC748">
        <v>0</v>
      </c>
      <c r="JD748">
        <v>8</v>
      </c>
      <c r="JE748">
        <v>0</v>
      </c>
      <c r="JF748">
        <v>0</v>
      </c>
      <c r="JG748">
        <v>0</v>
      </c>
      <c r="JH748">
        <v>0</v>
      </c>
      <c r="JI748">
        <v>0</v>
      </c>
      <c r="JJ748">
        <v>0</v>
      </c>
      <c r="JK748">
        <v>0</v>
      </c>
      <c r="JL748">
        <v>0</v>
      </c>
      <c r="JM748">
        <v>0</v>
      </c>
      <c r="JN748">
        <v>0</v>
      </c>
      <c r="JO748">
        <v>0</v>
      </c>
      <c r="JP748">
        <v>0</v>
      </c>
      <c r="JQ748">
        <v>0</v>
      </c>
      <c r="JR748">
        <v>0</v>
      </c>
      <c r="JS748">
        <v>0</v>
      </c>
      <c r="JT748">
        <v>0</v>
      </c>
      <c r="JU748">
        <v>0</v>
      </c>
      <c r="JV748">
        <v>0</v>
      </c>
      <c r="JW748">
        <v>0</v>
      </c>
      <c r="JX748">
        <v>0</v>
      </c>
      <c r="JY748">
        <v>0</v>
      </c>
      <c r="JZ748">
        <v>1</v>
      </c>
      <c r="KA748">
        <v>0</v>
      </c>
      <c r="KB748">
        <v>1</v>
      </c>
      <c r="KC748">
        <v>0</v>
      </c>
      <c r="KD748">
        <v>0</v>
      </c>
      <c r="KE748">
        <v>0</v>
      </c>
      <c r="KF748">
        <v>0</v>
      </c>
      <c r="KG748">
        <v>0</v>
      </c>
      <c r="KH748">
        <v>0</v>
      </c>
      <c r="KI748">
        <v>0</v>
      </c>
      <c r="KJ748">
        <v>0</v>
      </c>
      <c r="KK748">
        <v>0</v>
      </c>
      <c r="KL748">
        <v>0</v>
      </c>
      <c r="KM748">
        <v>0</v>
      </c>
      <c r="KN748">
        <v>0</v>
      </c>
      <c r="KO748">
        <v>0</v>
      </c>
      <c r="KP748">
        <v>0</v>
      </c>
      <c r="KQ748">
        <v>1</v>
      </c>
      <c r="KR748">
        <v>1</v>
      </c>
      <c r="KS748">
        <v>1</v>
      </c>
      <c r="KT748">
        <v>0</v>
      </c>
      <c r="KU748">
        <v>0</v>
      </c>
      <c r="KV748">
        <v>0</v>
      </c>
      <c r="KW748">
        <v>0</v>
      </c>
      <c r="KX748">
        <v>0</v>
      </c>
      <c r="KY748">
        <v>0</v>
      </c>
      <c r="KZ748">
        <v>0</v>
      </c>
      <c r="LA748">
        <v>0</v>
      </c>
      <c r="LB748">
        <v>0</v>
      </c>
      <c r="LC748">
        <v>0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0</v>
      </c>
      <c r="LJ748">
        <v>0</v>
      </c>
      <c r="LK748">
        <v>0</v>
      </c>
      <c r="LL748">
        <v>0</v>
      </c>
      <c r="LM748">
        <v>1</v>
      </c>
    </row>
    <row r="749" spans="1:325">
      <c r="A749" t="s">
        <v>453</v>
      </c>
      <c r="B749" t="s">
        <v>438</v>
      </c>
      <c r="C749" t="str">
        <f>"181901"</f>
        <v>181901</v>
      </c>
      <c r="D749" t="s">
        <v>452</v>
      </c>
      <c r="E749">
        <v>1</v>
      </c>
      <c r="F749">
        <v>2437</v>
      </c>
      <c r="G749">
        <v>1861</v>
      </c>
      <c r="H749">
        <v>365</v>
      </c>
      <c r="I749">
        <v>1496</v>
      </c>
      <c r="J749">
        <v>0</v>
      </c>
      <c r="K749">
        <v>3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1496</v>
      </c>
      <c r="T749">
        <v>0</v>
      </c>
      <c r="U749">
        <v>0</v>
      </c>
      <c r="V749">
        <v>1496</v>
      </c>
      <c r="W749">
        <v>27</v>
      </c>
      <c r="X749">
        <v>18</v>
      </c>
      <c r="Y749">
        <v>9</v>
      </c>
      <c r="Z749">
        <v>0</v>
      </c>
      <c r="AA749">
        <v>1469</v>
      </c>
      <c r="AB749">
        <v>899</v>
      </c>
      <c r="AC749">
        <v>127</v>
      </c>
      <c r="AD749">
        <v>55</v>
      </c>
      <c r="AE749">
        <v>9</v>
      </c>
      <c r="AF749">
        <v>62</v>
      </c>
      <c r="AG749">
        <v>11</v>
      </c>
      <c r="AH749">
        <v>198</v>
      </c>
      <c r="AI749">
        <v>118</v>
      </c>
      <c r="AJ749">
        <v>12</v>
      </c>
      <c r="AK749">
        <v>3</v>
      </c>
      <c r="AL749">
        <v>83</v>
      </c>
      <c r="AM749">
        <v>27</v>
      </c>
      <c r="AN749">
        <v>8</v>
      </c>
      <c r="AO749">
        <v>4</v>
      </c>
      <c r="AP749">
        <v>7</v>
      </c>
      <c r="AQ749">
        <v>6</v>
      </c>
      <c r="AR749">
        <v>11</v>
      </c>
      <c r="AS749">
        <v>5</v>
      </c>
      <c r="AT749">
        <v>42</v>
      </c>
      <c r="AU749">
        <v>0</v>
      </c>
      <c r="AV749">
        <v>1</v>
      </c>
      <c r="AW749">
        <v>3</v>
      </c>
      <c r="AX749">
        <v>1</v>
      </c>
      <c r="AY749">
        <v>1</v>
      </c>
      <c r="AZ749">
        <v>82</v>
      </c>
      <c r="BA749">
        <v>0</v>
      </c>
      <c r="BB749">
        <v>8</v>
      </c>
      <c r="BC749">
        <v>0</v>
      </c>
      <c r="BD749">
        <v>2</v>
      </c>
      <c r="BE749">
        <v>2</v>
      </c>
      <c r="BF749">
        <v>11</v>
      </c>
      <c r="BG749">
        <v>899</v>
      </c>
      <c r="BH749">
        <v>147</v>
      </c>
      <c r="BI749">
        <v>69</v>
      </c>
      <c r="BJ749">
        <v>7</v>
      </c>
      <c r="BK749">
        <v>6</v>
      </c>
      <c r="BL749">
        <v>4</v>
      </c>
      <c r="BM749">
        <v>0</v>
      </c>
      <c r="BN749">
        <v>3</v>
      </c>
      <c r="BO749">
        <v>11</v>
      </c>
      <c r="BP749">
        <v>3</v>
      </c>
      <c r="BQ749">
        <v>10</v>
      </c>
      <c r="BR749">
        <v>1</v>
      </c>
      <c r="BS749">
        <v>4</v>
      </c>
      <c r="BT749">
        <v>1</v>
      </c>
      <c r="BU749">
        <v>1</v>
      </c>
      <c r="BV749">
        <v>0</v>
      </c>
      <c r="BW749">
        <v>3</v>
      </c>
      <c r="BX749">
        <v>0</v>
      </c>
      <c r="BY749">
        <v>1</v>
      </c>
      <c r="BZ749">
        <v>0</v>
      </c>
      <c r="CA749">
        <v>0</v>
      </c>
      <c r="CB749">
        <v>1</v>
      </c>
      <c r="CC749">
        <v>1</v>
      </c>
      <c r="CD749">
        <v>2</v>
      </c>
      <c r="CE749">
        <v>1</v>
      </c>
      <c r="CF749">
        <v>0</v>
      </c>
      <c r="CG749">
        <v>0</v>
      </c>
      <c r="CH749">
        <v>0</v>
      </c>
      <c r="CI749">
        <v>0</v>
      </c>
      <c r="CJ749">
        <v>4</v>
      </c>
      <c r="CK749">
        <v>8</v>
      </c>
      <c r="CL749">
        <v>6</v>
      </c>
      <c r="CM749">
        <v>147</v>
      </c>
      <c r="CN749">
        <v>33</v>
      </c>
      <c r="CO749">
        <v>18</v>
      </c>
      <c r="CP749">
        <v>3</v>
      </c>
      <c r="CQ749">
        <v>1</v>
      </c>
      <c r="CR749">
        <v>2</v>
      </c>
      <c r="CS749">
        <v>0</v>
      </c>
      <c r="CT749">
        <v>1</v>
      </c>
      <c r="CU749">
        <v>2</v>
      </c>
      <c r="CV749">
        <v>0</v>
      </c>
      <c r="CW749">
        <v>2</v>
      </c>
      <c r="CX749">
        <v>2</v>
      </c>
      <c r="CY749">
        <v>0</v>
      </c>
      <c r="CZ749">
        <v>0</v>
      </c>
      <c r="DA749">
        <v>1</v>
      </c>
      <c r="DB749">
        <v>1</v>
      </c>
      <c r="DC749">
        <v>0</v>
      </c>
      <c r="DD749">
        <v>0</v>
      </c>
      <c r="DE749">
        <v>33</v>
      </c>
      <c r="DF749">
        <v>85</v>
      </c>
      <c r="DG749">
        <v>48</v>
      </c>
      <c r="DH749">
        <v>3</v>
      </c>
      <c r="DI749">
        <v>5</v>
      </c>
      <c r="DJ749">
        <v>4</v>
      </c>
      <c r="DK749">
        <v>5</v>
      </c>
      <c r="DL749">
        <v>0</v>
      </c>
      <c r="DM749">
        <v>3</v>
      </c>
      <c r="DN749">
        <v>0</v>
      </c>
      <c r="DO749">
        <v>4</v>
      </c>
      <c r="DP749">
        <v>1</v>
      </c>
      <c r="DQ749">
        <v>2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1</v>
      </c>
      <c r="DX749">
        <v>0</v>
      </c>
      <c r="DY749">
        <v>0</v>
      </c>
      <c r="DZ749">
        <v>0</v>
      </c>
      <c r="EA749">
        <v>1</v>
      </c>
      <c r="EB749">
        <v>1</v>
      </c>
      <c r="EC749">
        <v>0</v>
      </c>
      <c r="ED749">
        <v>2</v>
      </c>
      <c r="EE749">
        <v>0</v>
      </c>
      <c r="EF749">
        <v>1</v>
      </c>
      <c r="EG749">
        <v>0</v>
      </c>
      <c r="EH749">
        <v>4</v>
      </c>
      <c r="EI749">
        <v>85</v>
      </c>
      <c r="EJ749">
        <v>55</v>
      </c>
      <c r="EK749">
        <v>27</v>
      </c>
      <c r="EL749">
        <v>2</v>
      </c>
      <c r="EM749">
        <v>2</v>
      </c>
      <c r="EN749">
        <v>1</v>
      </c>
      <c r="EO749">
        <v>0</v>
      </c>
      <c r="EP749">
        <v>0</v>
      </c>
      <c r="EQ749">
        <v>4</v>
      </c>
      <c r="ER749">
        <v>0</v>
      </c>
      <c r="ES749">
        <v>2</v>
      </c>
      <c r="ET749">
        <v>5</v>
      </c>
      <c r="EU749">
        <v>0</v>
      </c>
      <c r="EV749">
        <v>4</v>
      </c>
      <c r="EW749">
        <v>0</v>
      </c>
      <c r="EX749">
        <v>0</v>
      </c>
      <c r="EY749">
        <v>4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1</v>
      </c>
      <c r="FH749">
        <v>0</v>
      </c>
      <c r="FI749">
        <v>2</v>
      </c>
      <c r="FJ749">
        <v>0</v>
      </c>
      <c r="FK749">
        <v>0</v>
      </c>
      <c r="FL749">
        <v>0</v>
      </c>
      <c r="FM749">
        <v>0</v>
      </c>
      <c r="FN749">
        <v>1</v>
      </c>
      <c r="FO749">
        <v>55</v>
      </c>
      <c r="FP749">
        <v>49</v>
      </c>
      <c r="FQ749">
        <v>27</v>
      </c>
      <c r="FR749">
        <v>3</v>
      </c>
      <c r="FS749">
        <v>2</v>
      </c>
      <c r="FT749">
        <v>1</v>
      </c>
      <c r="FU749">
        <v>2</v>
      </c>
      <c r="FV749">
        <v>0</v>
      </c>
      <c r="FW749">
        <v>0</v>
      </c>
      <c r="FX749">
        <v>1</v>
      </c>
      <c r="FY749">
        <v>1</v>
      </c>
      <c r="FZ749">
        <v>0</v>
      </c>
      <c r="GA749">
        <v>3</v>
      </c>
      <c r="GB749">
        <v>0</v>
      </c>
      <c r="GC749">
        <v>0</v>
      </c>
      <c r="GD749">
        <v>1</v>
      </c>
      <c r="GE749">
        <v>1</v>
      </c>
      <c r="GF749">
        <v>1</v>
      </c>
      <c r="GG749">
        <v>0</v>
      </c>
      <c r="GH749">
        <v>0</v>
      </c>
      <c r="GI749">
        <v>0</v>
      </c>
      <c r="GJ749">
        <v>0</v>
      </c>
      <c r="GK749">
        <v>3</v>
      </c>
      <c r="GL749">
        <v>1</v>
      </c>
      <c r="GM749">
        <v>0</v>
      </c>
      <c r="GN749">
        <v>0</v>
      </c>
      <c r="GO749">
        <v>0</v>
      </c>
      <c r="GP749">
        <v>0</v>
      </c>
      <c r="GQ749">
        <v>0</v>
      </c>
      <c r="GR749">
        <v>0</v>
      </c>
      <c r="GS749">
        <v>0</v>
      </c>
      <c r="GT749">
        <v>2</v>
      </c>
      <c r="GU749">
        <v>49</v>
      </c>
      <c r="GV749">
        <v>134</v>
      </c>
      <c r="GW749">
        <v>55</v>
      </c>
      <c r="GX749">
        <v>9</v>
      </c>
      <c r="GY749">
        <v>9</v>
      </c>
      <c r="GZ749">
        <v>0</v>
      </c>
      <c r="HA749">
        <v>16</v>
      </c>
      <c r="HB749">
        <v>3</v>
      </c>
      <c r="HC749">
        <v>0</v>
      </c>
      <c r="HD749">
        <v>0</v>
      </c>
      <c r="HE749">
        <v>4</v>
      </c>
      <c r="HF749">
        <v>1</v>
      </c>
      <c r="HG749">
        <v>13</v>
      </c>
      <c r="HH749">
        <v>0</v>
      </c>
      <c r="HI749">
        <v>4</v>
      </c>
      <c r="HJ749">
        <v>0</v>
      </c>
      <c r="HK749">
        <v>1</v>
      </c>
      <c r="HL749">
        <v>1</v>
      </c>
      <c r="HM749">
        <v>1</v>
      </c>
      <c r="HN749">
        <v>3</v>
      </c>
      <c r="HO749">
        <v>0</v>
      </c>
      <c r="HP749">
        <v>2</v>
      </c>
      <c r="HQ749">
        <v>3</v>
      </c>
      <c r="HR749">
        <v>2</v>
      </c>
      <c r="HS749">
        <v>4</v>
      </c>
      <c r="HT749">
        <v>1</v>
      </c>
      <c r="HU749">
        <v>0</v>
      </c>
      <c r="HV749">
        <v>2</v>
      </c>
      <c r="HW749">
        <v>0</v>
      </c>
      <c r="HX749">
        <v>134</v>
      </c>
      <c r="HY749">
        <v>56</v>
      </c>
      <c r="HZ749">
        <v>37</v>
      </c>
      <c r="IA749">
        <v>2</v>
      </c>
      <c r="IB749">
        <v>0</v>
      </c>
      <c r="IC749">
        <v>1</v>
      </c>
      <c r="ID749">
        <v>2</v>
      </c>
      <c r="IE749">
        <v>1</v>
      </c>
      <c r="IF749">
        <v>5</v>
      </c>
      <c r="IG749">
        <v>0</v>
      </c>
      <c r="IH749">
        <v>0</v>
      </c>
      <c r="II749">
        <v>1</v>
      </c>
      <c r="IJ749">
        <v>0</v>
      </c>
      <c r="IK749">
        <v>0</v>
      </c>
      <c r="IL749">
        <v>1</v>
      </c>
      <c r="IM749">
        <v>1</v>
      </c>
      <c r="IN749">
        <v>0</v>
      </c>
      <c r="IO749">
        <v>1</v>
      </c>
      <c r="IP749">
        <v>0</v>
      </c>
      <c r="IQ749">
        <v>0</v>
      </c>
      <c r="IR749">
        <v>0</v>
      </c>
      <c r="IS749">
        <v>0</v>
      </c>
      <c r="IT749">
        <v>1</v>
      </c>
      <c r="IU749">
        <v>0</v>
      </c>
      <c r="IV749">
        <v>0</v>
      </c>
      <c r="IW749">
        <v>0</v>
      </c>
      <c r="IX749">
        <v>1</v>
      </c>
      <c r="IY749">
        <v>2</v>
      </c>
      <c r="IZ749">
        <v>0</v>
      </c>
      <c r="JA749">
        <v>0</v>
      </c>
      <c r="JB749">
        <v>0</v>
      </c>
      <c r="JC749">
        <v>0</v>
      </c>
      <c r="JD749">
        <v>56</v>
      </c>
      <c r="JE749">
        <v>4</v>
      </c>
      <c r="JF749">
        <v>2</v>
      </c>
      <c r="JG749">
        <v>0</v>
      </c>
      <c r="JH749">
        <v>1</v>
      </c>
      <c r="JI749">
        <v>0</v>
      </c>
      <c r="JJ749">
        <v>0</v>
      </c>
      <c r="JK749">
        <v>0</v>
      </c>
      <c r="JL749">
        <v>0</v>
      </c>
      <c r="JM749">
        <v>0</v>
      </c>
      <c r="JN749">
        <v>0</v>
      </c>
      <c r="JO749">
        <v>0</v>
      </c>
      <c r="JP749">
        <v>0</v>
      </c>
      <c r="JQ749">
        <v>0</v>
      </c>
      <c r="JR749">
        <v>0</v>
      </c>
      <c r="JS749">
        <v>1</v>
      </c>
      <c r="JT749">
        <v>0</v>
      </c>
      <c r="JU749">
        <v>0</v>
      </c>
      <c r="JV749">
        <v>0</v>
      </c>
      <c r="JW749">
        <v>0</v>
      </c>
      <c r="JX749">
        <v>0</v>
      </c>
      <c r="JY749">
        <v>4</v>
      </c>
      <c r="JZ749">
        <v>4</v>
      </c>
      <c r="KA749">
        <v>1</v>
      </c>
      <c r="KB749">
        <v>1</v>
      </c>
      <c r="KC749">
        <v>1</v>
      </c>
      <c r="KD749">
        <v>0</v>
      </c>
      <c r="KE749">
        <v>0</v>
      </c>
      <c r="KF749">
        <v>0</v>
      </c>
      <c r="KG749">
        <v>0</v>
      </c>
      <c r="KH749">
        <v>0</v>
      </c>
      <c r="KI749">
        <v>0</v>
      </c>
      <c r="KJ749">
        <v>0</v>
      </c>
      <c r="KK749">
        <v>0</v>
      </c>
      <c r="KL749">
        <v>0</v>
      </c>
      <c r="KM749">
        <v>0</v>
      </c>
      <c r="KN749">
        <v>0</v>
      </c>
      <c r="KO749">
        <v>0</v>
      </c>
      <c r="KP749">
        <v>1</v>
      </c>
      <c r="KQ749">
        <v>4</v>
      </c>
      <c r="KR749">
        <v>3</v>
      </c>
      <c r="KS749">
        <v>0</v>
      </c>
      <c r="KT749">
        <v>0</v>
      </c>
      <c r="KU749">
        <v>1</v>
      </c>
      <c r="KV749">
        <v>1</v>
      </c>
      <c r="KW749">
        <v>1</v>
      </c>
      <c r="KX749">
        <v>0</v>
      </c>
      <c r="KY749">
        <v>0</v>
      </c>
      <c r="KZ749">
        <v>0</v>
      </c>
      <c r="LA749">
        <v>0</v>
      </c>
      <c r="LB749">
        <v>0</v>
      </c>
      <c r="LC749">
        <v>0</v>
      </c>
      <c r="LD749">
        <v>0</v>
      </c>
      <c r="LE749">
        <v>0</v>
      </c>
      <c r="LF749">
        <v>0</v>
      </c>
      <c r="LG749">
        <v>0</v>
      </c>
      <c r="LH749">
        <v>0</v>
      </c>
      <c r="LI749">
        <v>0</v>
      </c>
      <c r="LJ749">
        <v>0</v>
      </c>
      <c r="LK749">
        <v>0</v>
      </c>
      <c r="LL749">
        <v>0</v>
      </c>
      <c r="LM749">
        <v>3</v>
      </c>
    </row>
    <row r="750" spans="1:325">
      <c r="A750" t="s">
        <v>451</v>
      </c>
      <c r="B750" t="s">
        <v>438</v>
      </c>
      <c r="C750" t="str">
        <f>"181901"</f>
        <v>181901</v>
      </c>
      <c r="D750" t="s">
        <v>450</v>
      </c>
      <c r="E750">
        <v>2</v>
      </c>
      <c r="F750">
        <v>1514</v>
      </c>
      <c r="G750">
        <v>1149</v>
      </c>
      <c r="H750">
        <v>376</v>
      </c>
      <c r="I750">
        <v>773</v>
      </c>
      <c r="J750">
        <v>0</v>
      </c>
      <c r="K750">
        <v>6</v>
      </c>
      <c r="L750">
        <v>2</v>
      </c>
      <c r="M750">
        <v>2</v>
      </c>
      <c r="N750">
        <v>0</v>
      </c>
      <c r="O750">
        <v>0</v>
      </c>
      <c r="P750">
        <v>0</v>
      </c>
      <c r="Q750">
        <v>0</v>
      </c>
      <c r="R750">
        <v>2</v>
      </c>
      <c r="S750">
        <v>775</v>
      </c>
      <c r="T750">
        <v>2</v>
      </c>
      <c r="U750">
        <v>0</v>
      </c>
      <c r="V750">
        <v>775</v>
      </c>
      <c r="W750">
        <v>20</v>
      </c>
      <c r="X750">
        <v>20</v>
      </c>
      <c r="Y750">
        <v>0</v>
      </c>
      <c r="Z750">
        <v>0</v>
      </c>
      <c r="AA750">
        <v>755</v>
      </c>
      <c r="AB750">
        <v>481</v>
      </c>
      <c r="AC750">
        <v>38</v>
      </c>
      <c r="AD750">
        <v>47</v>
      </c>
      <c r="AE750">
        <v>4</v>
      </c>
      <c r="AF750">
        <v>29</v>
      </c>
      <c r="AG750">
        <v>2</v>
      </c>
      <c r="AH750">
        <v>163</v>
      </c>
      <c r="AI750">
        <v>42</v>
      </c>
      <c r="AJ750">
        <v>5</v>
      </c>
      <c r="AK750">
        <v>0</v>
      </c>
      <c r="AL750">
        <v>35</v>
      </c>
      <c r="AM750">
        <v>24</v>
      </c>
      <c r="AN750">
        <v>1</v>
      </c>
      <c r="AO750">
        <v>2</v>
      </c>
      <c r="AP750">
        <v>3</v>
      </c>
      <c r="AQ750">
        <v>4</v>
      </c>
      <c r="AR750">
        <v>1</v>
      </c>
      <c r="AS750">
        <v>0</v>
      </c>
      <c r="AT750">
        <v>25</v>
      </c>
      <c r="AU750">
        <v>1</v>
      </c>
      <c r="AV750">
        <v>0</v>
      </c>
      <c r="AW750">
        <v>3</v>
      </c>
      <c r="AX750">
        <v>1</v>
      </c>
      <c r="AY750">
        <v>0</v>
      </c>
      <c r="AZ750">
        <v>35</v>
      </c>
      <c r="BA750">
        <v>0</v>
      </c>
      <c r="BB750">
        <v>8</v>
      </c>
      <c r="BC750">
        <v>1</v>
      </c>
      <c r="BD750">
        <v>1</v>
      </c>
      <c r="BE750">
        <v>2</v>
      </c>
      <c r="BF750">
        <v>4</v>
      </c>
      <c r="BG750">
        <v>481</v>
      </c>
      <c r="BH750">
        <v>70</v>
      </c>
      <c r="BI750">
        <v>26</v>
      </c>
      <c r="BJ750">
        <v>9</v>
      </c>
      <c r="BK750">
        <v>4</v>
      </c>
      <c r="BL750">
        <v>1</v>
      </c>
      <c r="BM750">
        <v>2</v>
      </c>
      <c r="BN750">
        <v>0</v>
      </c>
      <c r="BO750">
        <v>7</v>
      </c>
      <c r="BP750">
        <v>1</v>
      </c>
      <c r="BQ750">
        <v>9</v>
      </c>
      <c r="BR750">
        <v>1</v>
      </c>
      <c r="BS750">
        <v>0</v>
      </c>
      <c r="BT750">
        <v>0</v>
      </c>
      <c r="BU750">
        <v>1</v>
      </c>
      <c r="BV750">
        <v>1</v>
      </c>
      <c r="BW750">
        <v>2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3</v>
      </c>
      <c r="CE750">
        <v>1</v>
      </c>
      <c r="CF750">
        <v>0</v>
      </c>
      <c r="CG750">
        <v>0</v>
      </c>
      <c r="CH750">
        <v>1</v>
      </c>
      <c r="CI750">
        <v>0</v>
      </c>
      <c r="CJ750">
        <v>0</v>
      </c>
      <c r="CK750">
        <v>0</v>
      </c>
      <c r="CL750">
        <v>1</v>
      </c>
      <c r="CM750">
        <v>70</v>
      </c>
      <c r="CN750">
        <v>17</v>
      </c>
      <c r="CO750">
        <v>4</v>
      </c>
      <c r="CP750">
        <v>3</v>
      </c>
      <c r="CQ750">
        <v>1</v>
      </c>
      <c r="CR750">
        <v>3</v>
      </c>
      <c r="CS750">
        <v>0</v>
      </c>
      <c r="CT750">
        <v>0</v>
      </c>
      <c r="CU750">
        <v>0</v>
      </c>
      <c r="CV750">
        <v>1</v>
      </c>
      <c r="CW750">
        <v>0</v>
      </c>
      <c r="CX750">
        <v>0</v>
      </c>
      <c r="CY750">
        <v>0</v>
      </c>
      <c r="CZ750">
        <v>1</v>
      </c>
      <c r="DA750">
        <v>0</v>
      </c>
      <c r="DB750">
        <v>2</v>
      </c>
      <c r="DC750">
        <v>2</v>
      </c>
      <c r="DD750">
        <v>0</v>
      </c>
      <c r="DE750">
        <v>17</v>
      </c>
      <c r="DF750">
        <v>37</v>
      </c>
      <c r="DG750">
        <v>14</v>
      </c>
      <c r="DH750">
        <v>2</v>
      </c>
      <c r="DI750">
        <v>3</v>
      </c>
      <c r="DJ750">
        <v>3</v>
      </c>
      <c r="DK750">
        <v>2</v>
      </c>
      <c r="DL750">
        <v>1</v>
      </c>
      <c r="DM750">
        <v>0</v>
      </c>
      <c r="DN750">
        <v>1</v>
      </c>
      <c r="DO750">
        <v>3</v>
      </c>
      <c r="DP750">
        <v>0</v>
      </c>
      <c r="DQ750">
        <v>0</v>
      </c>
      <c r="DR750">
        <v>2</v>
      </c>
      <c r="DS750">
        <v>0</v>
      </c>
      <c r="DT750">
        <v>2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4</v>
      </c>
      <c r="EI750">
        <v>37</v>
      </c>
      <c r="EJ750">
        <v>18</v>
      </c>
      <c r="EK750">
        <v>9</v>
      </c>
      <c r="EL750">
        <v>4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1</v>
      </c>
      <c r="ES750">
        <v>1</v>
      </c>
      <c r="ET750">
        <v>1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0</v>
      </c>
      <c r="FF750">
        <v>0</v>
      </c>
      <c r="FG750">
        <v>0</v>
      </c>
      <c r="FH750">
        <v>0</v>
      </c>
      <c r="FI750">
        <v>1</v>
      </c>
      <c r="FJ750">
        <v>0</v>
      </c>
      <c r="FK750">
        <v>0</v>
      </c>
      <c r="FL750">
        <v>0</v>
      </c>
      <c r="FM750">
        <v>0</v>
      </c>
      <c r="FN750">
        <v>1</v>
      </c>
      <c r="FO750">
        <v>18</v>
      </c>
      <c r="FP750">
        <v>39</v>
      </c>
      <c r="FQ750">
        <v>18</v>
      </c>
      <c r="FR750">
        <v>6</v>
      </c>
      <c r="FS750">
        <v>0</v>
      </c>
      <c r="FT750">
        <v>0</v>
      </c>
      <c r="FU750">
        <v>0</v>
      </c>
      <c r="FV750">
        <v>0</v>
      </c>
      <c r="FW750">
        <v>2</v>
      </c>
      <c r="FX750">
        <v>1</v>
      </c>
      <c r="FY750">
        <v>0</v>
      </c>
      <c r="FZ750">
        <v>1</v>
      </c>
      <c r="GA750">
        <v>6</v>
      </c>
      <c r="GB750">
        <v>0</v>
      </c>
      <c r="GC750">
        <v>1</v>
      </c>
      <c r="GD750">
        <v>0</v>
      </c>
      <c r="GE750">
        <v>0</v>
      </c>
      <c r="GF750">
        <v>1</v>
      </c>
      <c r="GG750">
        <v>0</v>
      </c>
      <c r="GH750">
        <v>0</v>
      </c>
      <c r="GI750">
        <v>0</v>
      </c>
      <c r="GJ750">
        <v>1</v>
      </c>
      <c r="GK750">
        <v>0</v>
      </c>
      <c r="GL750">
        <v>0</v>
      </c>
      <c r="GM750">
        <v>0</v>
      </c>
      <c r="GN750">
        <v>0</v>
      </c>
      <c r="GO750">
        <v>0</v>
      </c>
      <c r="GP750">
        <v>2</v>
      </c>
      <c r="GQ750">
        <v>0</v>
      </c>
      <c r="GR750">
        <v>0</v>
      </c>
      <c r="GS750">
        <v>0</v>
      </c>
      <c r="GT750">
        <v>0</v>
      </c>
      <c r="GU750">
        <v>39</v>
      </c>
      <c r="GV750">
        <v>57</v>
      </c>
      <c r="GW750">
        <v>23</v>
      </c>
      <c r="GX750">
        <v>1</v>
      </c>
      <c r="GY750">
        <v>5</v>
      </c>
      <c r="GZ750">
        <v>2</v>
      </c>
      <c r="HA750">
        <v>5</v>
      </c>
      <c r="HB750">
        <v>1</v>
      </c>
      <c r="HC750">
        <v>1</v>
      </c>
      <c r="HD750">
        <v>0</v>
      </c>
      <c r="HE750">
        <v>1</v>
      </c>
      <c r="HF750">
        <v>1</v>
      </c>
      <c r="HG750">
        <v>3</v>
      </c>
      <c r="HH750">
        <v>0</v>
      </c>
      <c r="HI750">
        <v>5</v>
      </c>
      <c r="HJ750">
        <v>1</v>
      </c>
      <c r="HK750">
        <v>1</v>
      </c>
      <c r="HL750">
        <v>0</v>
      </c>
      <c r="HM750">
        <v>1</v>
      </c>
      <c r="HN750">
        <v>2</v>
      </c>
      <c r="HO750">
        <v>0</v>
      </c>
      <c r="HP750">
        <v>0</v>
      </c>
      <c r="HQ750">
        <v>1</v>
      </c>
      <c r="HR750">
        <v>0</v>
      </c>
      <c r="HS750">
        <v>2</v>
      </c>
      <c r="HT750">
        <v>0</v>
      </c>
      <c r="HU750">
        <v>0</v>
      </c>
      <c r="HV750">
        <v>0</v>
      </c>
      <c r="HW750">
        <v>1</v>
      </c>
      <c r="HX750">
        <v>57</v>
      </c>
      <c r="HY750">
        <v>25</v>
      </c>
      <c r="HZ750">
        <v>17</v>
      </c>
      <c r="IA750">
        <v>0</v>
      </c>
      <c r="IB750">
        <v>0</v>
      </c>
      <c r="IC750">
        <v>0</v>
      </c>
      <c r="ID750">
        <v>0</v>
      </c>
      <c r="IE750">
        <v>2</v>
      </c>
      <c r="IF750">
        <v>0</v>
      </c>
      <c r="IG750">
        <v>1</v>
      </c>
      <c r="IH750">
        <v>0</v>
      </c>
      <c r="II750">
        <v>0</v>
      </c>
      <c r="IJ750">
        <v>1</v>
      </c>
      <c r="IK750">
        <v>0</v>
      </c>
      <c r="IL750">
        <v>1</v>
      </c>
      <c r="IM750">
        <v>0</v>
      </c>
      <c r="IN750">
        <v>0</v>
      </c>
      <c r="IO750">
        <v>1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0</v>
      </c>
      <c r="IW750">
        <v>0</v>
      </c>
      <c r="IX750">
        <v>0</v>
      </c>
      <c r="IY750">
        <v>0</v>
      </c>
      <c r="IZ750">
        <v>0</v>
      </c>
      <c r="JA750">
        <v>0</v>
      </c>
      <c r="JB750">
        <v>0</v>
      </c>
      <c r="JC750">
        <v>2</v>
      </c>
      <c r="JD750">
        <v>25</v>
      </c>
      <c r="JE750">
        <v>10</v>
      </c>
      <c r="JF750">
        <v>4</v>
      </c>
      <c r="JG750">
        <v>0</v>
      </c>
      <c r="JH750">
        <v>0</v>
      </c>
      <c r="JI750">
        <v>1</v>
      </c>
      <c r="JJ750">
        <v>0</v>
      </c>
      <c r="JK750">
        <v>0</v>
      </c>
      <c r="JL750">
        <v>1</v>
      </c>
      <c r="JM750">
        <v>0</v>
      </c>
      <c r="JN750">
        <v>0</v>
      </c>
      <c r="JO750">
        <v>0</v>
      </c>
      <c r="JP750">
        <v>1</v>
      </c>
      <c r="JQ750">
        <v>1</v>
      </c>
      <c r="JR750">
        <v>0</v>
      </c>
      <c r="JS750">
        <v>1</v>
      </c>
      <c r="JT750">
        <v>1</v>
      </c>
      <c r="JU750">
        <v>0</v>
      </c>
      <c r="JV750">
        <v>0</v>
      </c>
      <c r="JW750">
        <v>0</v>
      </c>
      <c r="JX750">
        <v>0</v>
      </c>
      <c r="JY750">
        <v>10</v>
      </c>
      <c r="JZ750">
        <v>1</v>
      </c>
      <c r="KA750">
        <v>1</v>
      </c>
      <c r="KB750">
        <v>0</v>
      </c>
      <c r="KC750">
        <v>0</v>
      </c>
      <c r="KD750">
        <v>0</v>
      </c>
      <c r="KE750">
        <v>0</v>
      </c>
      <c r="KF750">
        <v>0</v>
      </c>
      <c r="KG750">
        <v>0</v>
      </c>
      <c r="KH750">
        <v>0</v>
      </c>
      <c r="KI750">
        <v>0</v>
      </c>
      <c r="KJ750">
        <v>0</v>
      </c>
      <c r="KK750">
        <v>0</v>
      </c>
      <c r="KL750">
        <v>0</v>
      </c>
      <c r="KM750">
        <v>0</v>
      </c>
      <c r="KN750">
        <v>0</v>
      </c>
      <c r="KO750">
        <v>0</v>
      </c>
      <c r="KP750">
        <v>0</v>
      </c>
      <c r="KQ750">
        <v>1</v>
      </c>
      <c r="KR750">
        <v>0</v>
      </c>
      <c r="KS750">
        <v>0</v>
      </c>
      <c r="KT750">
        <v>0</v>
      </c>
      <c r="KU750">
        <v>0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0</v>
      </c>
      <c r="LC750">
        <v>0</v>
      </c>
      <c r="LD750">
        <v>0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</row>
    <row r="751" spans="1:325">
      <c r="A751" t="s">
        <v>449</v>
      </c>
      <c r="B751" t="s">
        <v>438</v>
      </c>
      <c r="C751" t="str">
        <f>"181901"</f>
        <v>181901</v>
      </c>
      <c r="D751" t="s">
        <v>448</v>
      </c>
      <c r="E751">
        <v>3</v>
      </c>
      <c r="F751">
        <v>1001</v>
      </c>
      <c r="G751">
        <v>769</v>
      </c>
      <c r="H751">
        <v>211</v>
      </c>
      <c r="I751">
        <v>558</v>
      </c>
      <c r="J751">
        <v>0</v>
      </c>
      <c r="K751">
        <v>3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558</v>
      </c>
      <c r="T751">
        <v>0</v>
      </c>
      <c r="U751">
        <v>0</v>
      </c>
      <c r="V751">
        <v>558</v>
      </c>
      <c r="W751">
        <v>4</v>
      </c>
      <c r="X751">
        <v>3</v>
      </c>
      <c r="Y751">
        <v>1</v>
      </c>
      <c r="Z751">
        <v>0</v>
      </c>
      <c r="AA751">
        <v>554</v>
      </c>
      <c r="AB751">
        <v>308</v>
      </c>
      <c r="AC751">
        <v>31</v>
      </c>
      <c r="AD751">
        <v>49</v>
      </c>
      <c r="AE751">
        <v>2</v>
      </c>
      <c r="AF751">
        <v>27</v>
      </c>
      <c r="AG751">
        <v>1</v>
      </c>
      <c r="AH751">
        <v>76</v>
      </c>
      <c r="AI751">
        <v>36</v>
      </c>
      <c r="AJ751">
        <v>1</v>
      </c>
      <c r="AK751">
        <v>1</v>
      </c>
      <c r="AL751">
        <v>14</v>
      </c>
      <c r="AM751">
        <v>6</v>
      </c>
      <c r="AN751">
        <v>14</v>
      </c>
      <c r="AO751">
        <v>0</v>
      </c>
      <c r="AP751">
        <v>0</v>
      </c>
      <c r="AQ751">
        <v>3</v>
      </c>
      <c r="AR751">
        <v>1</v>
      </c>
      <c r="AS751">
        <v>0</v>
      </c>
      <c r="AT751">
        <v>6</v>
      </c>
      <c r="AU751">
        <v>0</v>
      </c>
      <c r="AV751">
        <v>0</v>
      </c>
      <c r="AW751">
        <v>1</v>
      </c>
      <c r="AX751">
        <v>2</v>
      </c>
      <c r="AY751">
        <v>3</v>
      </c>
      <c r="AZ751">
        <v>24</v>
      </c>
      <c r="BA751">
        <v>2</v>
      </c>
      <c r="BB751">
        <v>2</v>
      </c>
      <c r="BC751">
        <v>0</v>
      </c>
      <c r="BD751">
        <v>0</v>
      </c>
      <c r="BE751">
        <v>0</v>
      </c>
      <c r="BF751">
        <v>6</v>
      </c>
      <c r="BG751">
        <v>308</v>
      </c>
      <c r="BH751">
        <v>55</v>
      </c>
      <c r="BI751">
        <v>30</v>
      </c>
      <c r="BJ751">
        <v>6</v>
      </c>
      <c r="BK751">
        <v>6</v>
      </c>
      <c r="BL751">
        <v>0</v>
      </c>
      <c r="BM751">
        <v>4</v>
      </c>
      <c r="BN751">
        <v>0</v>
      </c>
      <c r="BO751">
        <v>1</v>
      </c>
      <c r="BP751">
        <v>1</v>
      </c>
      <c r="BQ751">
        <v>1</v>
      </c>
      <c r="BR751">
        <v>0</v>
      </c>
      <c r="BS751">
        <v>1</v>
      </c>
      <c r="BT751">
        <v>1</v>
      </c>
      <c r="BU751">
        <v>0</v>
      </c>
      <c r="BV751">
        <v>0</v>
      </c>
      <c r="BW751">
        <v>1</v>
      </c>
      <c r="BX751">
        <v>0</v>
      </c>
      <c r="BY751">
        <v>2</v>
      </c>
      <c r="BZ751">
        <v>0</v>
      </c>
      <c r="CA751">
        <v>0</v>
      </c>
      <c r="CB751">
        <v>0</v>
      </c>
      <c r="CC751">
        <v>0</v>
      </c>
      <c r="CD751">
        <v>1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55</v>
      </c>
      <c r="CN751">
        <v>23</v>
      </c>
      <c r="CO751">
        <v>9</v>
      </c>
      <c r="CP751">
        <v>7</v>
      </c>
      <c r="CQ751">
        <v>4</v>
      </c>
      <c r="CR751">
        <v>0</v>
      </c>
      <c r="CS751">
        <v>1</v>
      </c>
      <c r="CT751">
        <v>1</v>
      </c>
      <c r="CU751">
        <v>0</v>
      </c>
      <c r="CV751">
        <v>1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23</v>
      </c>
      <c r="DF751">
        <v>35</v>
      </c>
      <c r="DG751">
        <v>18</v>
      </c>
      <c r="DH751">
        <v>1</v>
      </c>
      <c r="DI751">
        <v>1</v>
      </c>
      <c r="DJ751">
        <v>1</v>
      </c>
      <c r="DK751">
        <v>1</v>
      </c>
      <c r="DL751">
        <v>0</v>
      </c>
      <c r="DM751">
        <v>1</v>
      </c>
      <c r="DN751">
        <v>1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1</v>
      </c>
      <c r="DU751">
        <v>2</v>
      </c>
      <c r="DV751">
        <v>0</v>
      </c>
      <c r="DW751">
        <v>0</v>
      </c>
      <c r="DX751">
        <v>2</v>
      </c>
      <c r="DY751">
        <v>0</v>
      </c>
      <c r="DZ751">
        <v>1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1</v>
      </c>
      <c r="EG751">
        <v>0</v>
      </c>
      <c r="EH751">
        <v>4</v>
      </c>
      <c r="EI751">
        <v>35</v>
      </c>
      <c r="EJ751">
        <v>21</v>
      </c>
      <c r="EK751">
        <v>8</v>
      </c>
      <c r="EL751">
        <v>2</v>
      </c>
      <c r="EM751">
        <v>2</v>
      </c>
      <c r="EN751">
        <v>0</v>
      </c>
      <c r="EO751">
        <v>1</v>
      </c>
      <c r="EP751">
        <v>0</v>
      </c>
      <c r="EQ751">
        <v>0</v>
      </c>
      <c r="ER751">
        <v>0</v>
      </c>
      <c r="ES751">
        <v>1</v>
      </c>
      <c r="ET751">
        <v>0</v>
      </c>
      <c r="EU751">
        <v>0</v>
      </c>
      <c r="EV751">
        <v>5</v>
      </c>
      <c r="EW751">
        <v>0</v>
      </c>
      <c r="EX751">
        <v>0</v>
      </c>
      <c r="EY751">
        <v>0</v>
      </c>
      <c r="EZ751">
        <v>0</v>
      </c>
      <c r="FA751">
        <v>1</v>
      </c>
      <c r="FB751">
        <v>0</v>
      </c>
      <c r="FC751">
        <v>0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1</v>
      </c>
      <c r="FJ751">
        <v>0</v>
      </c>
      <c r="FK751">
        <v>0</v>
      </c>
      <c r="FL751">
        <v>0</v>
      </c>
      <c r="FM751">
        <v>0</v>
      </c>
      <c r="FN751">
        <v>0</v>
      </c>
      <c r="FO751">
        <v>21</v>
      </c>
      <c r="FP751">
        <v>24</v>
      </c>
      <c r="FQ751">
        <v>13</v>
      </c>
      <c r="FR751">
        <v>5</v>
      </c>
      <c r="FS751">
        <v>0</v>
      </c>
      <c r="FT751">
        <v>0</v>
      </c>
      <c r="FU751">
        <v>2</v>
      </c>
      <c r="FV751">
        <v>0</v>
      </c>
      <c r="FW751">
        <v>1</v>
      </c>
      <c r="FX751">
        <v>0</v>
      </c>
      <c r="FY751">
        <v>0</v>
      </c>
      <c r="FZ751">
        <v>0</v>
      </c>
      <c r="GA751">
        <v>2</v>
      </c>
      <c r="GB751">
        <v>0</v>
      </c>
      <c r="GC751">
        <v>0</v>
      </c>
      <c r="GD751">
        <v>0</v>
      </c>
      <c r="GE751">
        <v>0</v>
      </c>
      <c r="GF751">
        <v>0</v>
      </c>
      <c r="GG751">
        <v>0</v>
      </c>
      <c r="GH751">
        <v>0</v>
      </c>
      <c r="GI751">
        <v>0</v>
      </c>
      <c r="GJ751">
        <v>0</v>
      </c>
      <c r="GK751">
        <v>0</v>
      </c>
      <c r="GL751">
        <v>0</v>
      </c>
      <c r="GM751">
        <v>0</v>
      </c>
      <c r="GN751">
        <v>0</v>
      </c>
      <c r="GO751">
        <v>0</v>
      </c>
      <c r="GP751">
        <v>0</v>
      </c>
      <c r="GQ751">
        <v>0</v>
      </c>
      <c r="GR751">
        <v>0</v>
      </c>
      <c r="GS751">
        <v>1</v>
      </c>
      <c r="GT751">
        <v>0</v>
      </c>
      <c r="GU751">
        <v>24</v>
      </c>
      <c r="GV751">
        <v>49</v>
      </c>
      <c r="GW751">
        <v>23</v>
      </c>
      <c r="GX751">
        <v>0</v>
      </c>
      <c r="GY751">
        <v>6</v>
      </c>
      <c r="GZ751">
        <v>0</v>
      </c>
      <c r="HA751">
        <v>3</v>
      </c>
      <c r="HB751">
        <v>1</v>
      </c>
      <c r="HC751">
        <v>1</v>
      </c>
      <c r="HD751">
        <v>0</v>
      </c>
      <c r="HE751">
        <v>0</v>
      </c>
      <c r="HF751">
        <v>0</v>
      </c>
      <c r="HG751">
        <v>5</v>
      </c>
      <c r="HH751">
        <v>0</v>
      </c>
      <c r="HI751">
        <v>1</v>
      </c>
      <c r="HJ751">
        <v>0</v>
      </c>
      <c r="HK751">
        <v>2</v>
      </c>
      <c r="HL751">
        <v>0</v>
      </c>
      <c r="HM751">
        <v>2</v>
      </c>
      <c r="HN751">
        <v>0</v>
      </c>
      <c r="HO751">
        <v>0</v>
      </c>
      <c r="HP751">
        <v>0</v>
      </c>
      <c r="HQ751">
        <v>1</v>
      </c>
      <c r="HR751">
        <v>1</v>
      </c>
      <c r="HS751">
        <v>0</v>
      </c>
      <c r="HT751">
        <v>1</v>
      </c>
      <c r="HU751">
        <v>1</v>
      </c>
      <c r="HV751">
        <v>0</v>
      </c>
      <c r="HW751">
        <v>1</v>
      </c>
      <c r="HX751">
        <v>49</v>
      </c>
      <c r="HY751">
        <v>32</v>
      </c>
      <c r="HZ751">
        <v>11</v>
      </c>
      <c r="IA751">
        <v>5</v>
      </c>
      <c r="IB751">
        <v>1</v>
      </c>
      <c r="IC751">
        <v>0</v>
      </c>
      <c r="ID751">
        <v>1</v>
      </c>
      <c r="IE751">
        <v>1</v>
      </c>
      <c r="IF751">
        <v>3</v>
      </c>
      <c r="IG751">
        <v>0</v>
      </c>
      <c r="IH751">
        <v>0</v>
      </c>
      <c r="II751">
        <v>0</v>
      </c>
      <c r="IJ751">
        <v>0</v>
      </c>
      <c r="IK751">
        <v>0</v>
      </c>
      <c r="IL751">
        <v>0</v>
      </c>
      <c r="IM751">
        <v>5</v>
      </c>
      <c r="IN751">
        <v>0</v>
      </c>
      <c r="IO751">
        <v>0</v>
      </c>
      <c r="IP751">
        <v>1</v>
      </c>
      <c r="IQ751">
        <v>0</v>
      </c>
      <c r="IR751">
        <v>1</v>
      </c>
      <c r="IS751">
        <v>0</v>
      </c>
      <c r="IT751">
        <v>0</v>
      </c>
      <c r="IU751">
        <v>1</v>
      </c>
      <c r="IV751">
        <v>0</v>
      </c>
      <c r="IW751">
        <v>1</v>
      </c>
      <c r="IX751">
        <v>0</v>
      </c>
      <c r="IY751">
        <v>0</v>
      </c>
      <c r="IZ751">
        <v>0</v>
      </c>
      <c r="JA751">
        <v>0</v>
      </c>
      <c r="JB751">
        <v>0</v>
      </c>
      <c r="JC751">
        <v>1</v>
      </c>
      <c r="JD751">
        <v>32</v>
      </c>
      <c r="JE751">
        <v>4</v>
      </c>
      <c r="JF751">
        <v>2</v>
      </c>
      <c r="JG751">
        <v>0</v>
      </c>
      <c r="JH751">
        <v>1</v>
      </c>
      <c r="JI751">
        <v>0</v>
      </c>
      <c r="JJ751">
        <v>0</v>
      </c>
      <c r="JK751">
        <v>0</v>
      </c>
      <c r="JL751">
        <v>0</v>
      </c>
      <c r="JM751">
        <v>0</v>
      </c>
      <c r="JN751">
        <v>1</v>
      </c>
      <c r="JO751">
        <v>0</v>
      </c>
      <c r="JP751">
        <v>0</v>
      </c>
      <c r="JQ751">
        <v>0</v>
      </c>
      <c r="JR751">
        <v>0</v>
      </c>
      <c r="JS751">
        <v>0</v>
      </c>
      <c r="JT751">
        <v>0</v>
      </c>
      <c r="JU751">
        <v>0</v>
      </c>
      <c r="JV751">
        <v>0</v>
      </c>
      <c r="JW751">
        <v>0</v>
      </c>
      <c r="JX751">
        <v>0</v>
      </c>
      <c r="JY751">
        <v>4</v>
      </c>
      <c r="JZ751">
        <v>1</v>
      </c>
      <c r="KA751">
        <v>1</v>
      </c>
      <c r="KB751">
        <v>0</v>
      </c>
      <c r="KC751">
        <v>0</v>
      </c>
      <c r="KD751">
        <v>0</v>
      </c>
      <c r="KE751">
        <v>0</v>
      </c>
      <c r="KF751">
        <v>0</v>
      </c>
      <c r="KG751">
        <v>0</v>
      </c>
      <c r="KH751">
        <v>0</v>
      </c>
      <c r="KI751">
        <v>0</v>
      </c>
      <c r="KJ751">
        <v>0</v>
      </c>
      <c r="KK751">
        <v>0</v>
      </c>
      <c r="KL751">
        <v>0</v>
      </c>
      <c r="KM751">
        <v>0</v>
      </c>
      <c r="KN751">
        <v>0</v>
      </c>
      <c r="KO751">
        <v>0</v>
      </c>
      <c r="KP751">
        <v>0</v>
      </c>
      <c r="KQ751">
        <v>1</v>
      </c>
      <c r="KR751">
        <v>2</v>
      </c>
      <c r="KS751">
        <v>0</v>
      </c>
      <c r="KT751">
        <v>0</v>
      </c>
      <c r="KU751">
        <v>1</v>
      </c>
      <c r="KV751">
        <v>0</v>
      </c>
      <c r="KW751">
        <v>0</v>
      </c>
      <c r="KX751">
        <v>0</v>
      </c>
      <c r="KY751">
        <v>0</v>
      </c>
      <c r="KZ751">
        <v>0</v>
      </c>
      <c r="LA751">
        <v>0</v>
      </c>
      <c r="LB751">
        <v>0</v>
      </c>
      <c r="LC751">
        <v>0</v>
      </c>
      <c r="LD751">
        <v>0</v>
      </c>
      <c r="LE751">
        <v>0</v>
      </c>
      <c r="LF751">
        <v>0</v>
      </c>
      <c r="LG751">
        <v>0</v>
      </c>
      <c r="LH751">
        <v>0</v>
      </c>
      <c r="LI751">
        <v>0</v>
      </c>
      <c r="LJ751">
        <v>0</v>
      </c>
      <c r="LK751">
        <v>0</v>
      </c>
      <c r="LL751">
        <v>1</v>
      </c>
      <c r="LM751">
        <v>2</v>
      </c>
    </row>
    <row r="752" spans="1:325">
      <c r="A752" t="s">
        <v>447</v>
      </c>
      <c r="B752" t="s">
        <v>438</v>
      </c>
      <c r="C752" t="str">
        <f>"181901"</f>
        <v>181901</v>
      </c>
      <c r="D752" t="s">
        <v>446</v>
      </c>
      <c r="E752">
        <v>4</v>
      </c>
      <c r="F752">
        <v>1160</v>
      </c>
      <c r="G752">
        <v>881</v>
      </c>
      <c r="H752">
        <v>326</v>
      </c>
      <c r="I752">
        <v>555</v>
      </c>
      <c r="J752">
        <v>1</v>
      </c>
      <c r="K752">
        <v>2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555</v>
      </c>
      <c r="T752">
        <v>0</v>
      </c>
      <c r="U752">
        <v>0</v>
      </c>
      <c r="V752">
        <v>555</v>
      </c>
      <c r="W752">
        <v>13</v>
      </c>
      <c r="X752">
        <v>12</v>
      </c>
      <c r="Y752">
        <v>1</v>
      </c>
      <c r="Z752">
        <v>0</v>
      </c>
      <c r="AA752">
        <v>542</v>
      </c>
      <c r="AB752">
        <v>322</v>
      </c>
      <c r="AC752">
        <v>26</v>
      </c>
      <c r="AD752">
        <v>51</v>
      </c>
      <c r="AE752">
        <v>5</v>
      </c>
      <c r="AF752">
        <v>17</v>
      </c>
      <c r="AG752">
        <v>1</v>
      </c>
      <c r="AH752">
        <v>72</v>
      </c>
      <c r="AI752">
        <v>24</v>
      </c>
      <c r="AJ752">
        <v>1</v>
      </c>
      <c r="AK752">
        <v>2</v>
      </c>
      <c r="AL752">
        <v>18</v>
      </c>
      <c r="AM752">
        <v>21</v>
      </c>
      <c r="AN752">
        <v>2</v>
      </c>
      <c r="AO752">
        <v>1</v>
      </c>
      <c r="AP752">
        <v>2</v>
      </c>
      <c r="AQ752">
        <v>0</v>
      </c>
      <c r="AR752">
        <v>4</v>
      </c>
      <c r="AS752">
        <v>1</v>
      </c>
      <c r="AT752">
        <v>14</v>
      </c>
      <c r="AU752">
        <v>0</v>
      </c>
      <c r="AV752">
        <v>2</v>
      </c>
      <c r="AW752">
        <v>0</v>
      </c>
      <c r="AX752">
        <v>0</v>
      </c>
      <c r="AY752">
        <v>5</v>
      </c>
      <c r="AZ752">
        <v>44</v>
      </c>
      <c r="BA752">
        <v>0</v>
      </c>
      <c r="BB752">
        <v>1</v>
      </c>
      <c r="BC752">
        <v>1</v>
      </c>
      <c r="BD752">
        <v>1</v>
      </c>
      <c r="BE752">
        <v>1</v>
      </c>
      <c r="BF752">
        <v>5</v>
      </c>
      <c r="BG752">
        <v>322</v>
      </c>
      <c r="BH752">
        <v>60</v>
      </c>
      <c r="BI752">
        <v>27</v>
      </c>
      <c r="BJ752">
        <v>9</v>
      </c>
      <c r="BK752">
        <v>6</v>
      </c>
      <c r="BL752">
        <v>0</v>
      </c>
      <c r="BM752">
        <v>1</v>
      </c>
      <c r="BN752">
        <v>0</v>
      </c>
      <c r="BO752">
        <v>6</v>
      </c>
      <c r="BP752">
        <v>0</v>
      </c>
      <c r="BQ752">
        <v>2</v>
      </c>
      <c r="BR752">
        <v>0</v>
      </c>
      <c r="BS752">
        <v>1</v>
      </c>
      <c r="BT752">
        <v>1</v>
      </c>
      <c r="BU752">
        <v>0</v>
      </c>
      <c r="BV752">
        <v>0</v>
      </c>
      <c r="BW752">
        <v>0</v>
      </c>
      <c r="BX752">
        <v>0</v>
      </c>
      <c r="BY752">
        <v>1</v>
      </c>
      <c r="BZ752">
        <v>0</v>
      </c>
      <c r="CA752">
        <v>0</v>
      </c>
      <c r="CB752">
        <v>0</v>
      </c>
      <c r="CC752">
        <v>1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5</v>
      </c>
      <c r="CL752">
        <v>0</v>
      </c>
      <c r="CM752">
        <v>60</v>
      </c>
      <c r="CN752">
        <v>22</v>
      </c>
      <c r="CO752">
        <v>8</v>
      </c>
      <c r="CP752">
        <v>1</v>
      </c>
      <c r="CQ752">
        <v>2</v>
      </c>
      <c r="CR752">
        <v>3</v>
      </c>
      <c r="CS752">
        <v>0</v>
      </c>
      <c r="CT752">
        <v>0</v>
      </c>
      <c r="CU752">
        <v>1</v>
      </c>
      <c r="CV752">
        <v>0</v>
      </c>
      <c r="CW752">
        <v>1</v>
      </c>
      <c r="CX752">
        <v>1</v>
      </c>
      <c r="CY752">
        <v>1</v>
      </c>
      <c r="CZ752">
        <v>0</v>
      </c>
      <c r="DA752">
        <v>0</v>
      </c>
      <c r="DB752">
        <v>2</v>
      </c>
      <c r="DC752">
        <v>1</v>
      </c>
      <c r="DD752">
        <v>1</v>
      </c>
      <c r="DE752">
        <v>22</v>
      </c>
      <c r="DF752">
        <v>34</v>
      </c>
      <c r="DG752">
        <v>16</v>
      </c>
      <c r="DH752">
        <v>1</v>
      </c>
      <c r="DI752">
        <v>3</v>
      </c>
      <c r="DJ752">
        <v>3</v>
      </c>
      <c r="DK752">
        <v>1</v>
      </c>
      <c r="DL752">
        <v>0</v>
      </c>
      <c r="DM752">
        <v>0</v>
      </c>
      <c r="DN752">
        <v>4</v>
      </c>
      <c r="DO752">
        <v>2</v>
      </c>
      <c r="DP752">
        <v>0</v>
      </c>
      <c r="DQ752">
        <v>0</v>
      </c>
      <c r="DR752">
        <v>0</v>
      </c>
      <c r="DS752">
        <v>1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3</v>
      </c>
      <c r="EI752">
        <v>34</v>
      </c>
      <c r="EJ752">
        <v>21</v>
      </c>
      <c r="EK752">
        <v>11</v>
      </c>
      <c r="EL752">
        <v>1</v>
      </c>
      <c r="EM752">
        <v>0</v>
      </c>
      <c r="EN752">
        <v>0</v>
      </c>
      <c r="EO752">
        <v>0</v>
      </c>
      <c r="EP752">
        <v>1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6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2</v>
      </c>
      <c r="FM752">
        <v>0</v>
      </c>
      <c r="FN752">
        <v>0</v>
      </c>
      <c r="FO752">
        <v>21</v>
      </c>
      <c r="FP752">
        <v>9</v>
      </c>
      <c r="FQ752">
        <v>3</v>
      </c>
      <c r="FR752">
        <v>4</v>
      </c>
      <c r="FS752">
        <v>0</v>
      </c>
      <c r="FT752">
        <v>0</v>
      </c>
      <c r="FU752">
        <v>1</v>
      </c>
      <c r="FV752">
        <v>0</v>
      </c>
      <c r="FW752">
        <v>0</v>
      </c>
      <c r="FX752">
        <v>0</v>
      </c>
      <c r="FY752">
        <v>0</v>
      </c>
      <c r="FZ752">
        <v>0</v>
      </c>
      <c r="GA752">
        <v>0</v>
      </c>
      <c r="GB752">
        <v>0</v>
      </c>
      <c r="GC752">
        <v>0</v>
      </c>
      <c r="GD752">
        <v>0</v>
      </c>
      <c r="GE752">
        <v>0</v>
      </c>
      <c r="GF752">
        <v>1</v>
      </c>
      <c r="GG752">
        <v>0</v>
      </c>
      <c r="GH752">
        <v>0</v>
      </c>
      <c r="GI752">
        <v>0</v>
      </c>
      <c r="GJ752">
        <v>0</v>
      </c>
      <c r="GK752">
        <v>0</v>
      </c>
      <c r="GL752">
        <v>0</v>
      </c>
      <c r="GM752">
        <v>0</v>
      </c>
      <c r="GN752">
        <v>0</v>
      </c>
      <c r="GO752">
        <v>0</v>
      </c>
      <c r="GP752">
        <v>0</v>
      </c>
      <c r="GQ752">
        <v>0</v>
      </c>
      <c r="GR752">
        <v>0</v>
      </c>
      <c r="GS752">
        <v>0</v>
      </c>
      <c r="GT752">
        <v>0</v>
      </c>
      <c r="GU752">
        <v>9</v>
      </c>
      <c r="GV752">
        <v>58</v>
      </c>
      <c r="GW752">
        <v>24</v>
      </c>
      <c r="GX752">
        <v>0</v>
      </c>
      <c r="GY752">
        <v>7</v>
      </c>
      <c r="GZ752">
        <v>0</v>
      </c>
      <c r="HA752">
        <v>5</v>
      </c>
      <c r="HB752">
        <v>1</v>
      </c>
      <c r="HC752">
        <v>0</v>
      </c>
      <c r="HD752">
        <v>1</v>
      </c>
      <c r="HE752">
        <v>2</v>
      </c>
      <c r="HF752">
        <v>2</v>
      </c>
      <c r="HG752">
        <v>4</v>
      </c>
      <c r="HH752">
        <v>0</v>
      </c>
      <c r="HI752">
        <v>1</v>
      </c>
      <c r="HJ752">
        <v>1</v>
      </c>
      <c r="HK752">
        <v>1</v>
      </c>
      <c r="HL752">
        <v>1</v>
      </c>
      <c r="HM752">
        <v>0</v>
      </c>
      <c r="HN752">
        <v>1</v>
      </c>
      <c r="HO752">
        <v>0</v>
      </c>
      <c r="HP752">
        <v>0</v>
      </c>
      <c r="HQ752">
        <v>1</v>
      </c>
      <c r="HR752">
        <v>0</v>
      </c>
      <c r="HS752">
        <v>1</v>
      </c>
      <c r="HT752">
        <v>3</v>
      </c>
      <c r="HU752">
        <v>0</v>
      </c>
      <c r="HV752">
        <v>2</v>
      </c>
      <c r="HW752">
        <v>0</v>
      </c>
      <c r="HX752">
        <v>58</v>
      </c>
      <c r="HY752">
        <v>13</v>
      </c>
      <c r="HZ752">
        <v>8</v>
      </c>
      <c r="IA752">
        <v>3</v>
      </c>
      <c r="IB752">
        <v>0</v>
      </c>
      <c r="IC752">
        <v>0</v>
      </c>
      <c r="ID752">
        <v>1</v>
      </c>
      <c r="IE752">
        <v>0</v>
      </c>
      <c r="IF752">
        <v>0</v>
      </c>
      <c r="IG752">
        <v>0</v>
      </c>
      <c r="IH752">
        <v>0</v>
      </c>
      <c r="II752">
        <v>0</v>
      </c>
      <c r="IJ752">
        <v>0</v>
      </c>
      <c r="IK752">
        <v>0</v>
      </c>
      <c r="IL752">
        <v>0</v>
      </c>
      <c r="IM752">
        <v>1</v>
      </c>
      <c r="IN752">
        <v>0</v>
      </c>
      <c r="IO752">
        <v>0</v>
      </c>
      <c r="IP752">
        <v>0</v>
      </c>
      <c r="IQ752">
        <v>0</v>
      </c>
      <c r="IR752">
        <v>0</v>
      </c>
      <c r="IS752">
        <v>0</v>
      </c>
      <c r="IT752">
        <v>0</v>
      </c>
      <c r="IU752">
        <v>0</v>
      </c>
      <c r="IV752">
        <v>0</v>
      </c>
      <c r="IW752">
        <v>0</v>
      </c>
      <c r="IX752">
        <v>0</v>
      </c>
      <c r="IY752">
        <v>0</v>
      </c>
      <c r="IZ752">
        <v>0</v>
      </c>
      <c r="JA752">
        <v>0</v>
      </c>
      <c r="JB752">
        <v>0</v>
      </c>
      <c r="JC752">
        <v>0</v>
      </c>
      <c r="JD752">
        <v>13</v>
      </c>
      <c r="JE752">
        <v>2</v>
      </c>
      <c r="JF752">
        <v>0</v>
      </c>
      <c r="JG752">
        <v>1</v>
      </c>
      <c r="JH752">
        <v>0</v>
      </c>
      <c r="JI752">
        <v>0</v>
      </c>
      <c r="JJ752">
        <v>0</v>
      </c>
      <c r="JK752">
        <v>0</v>
      </c>
      <c r="JL752">
        <v>0</v>
      </c>
      <c r="JM752">
        <v>0</v>
      </c>
      <c r="JN752">
        <v>0</v>
      </c>
      <c r="JO752">
        <v>0</v>
      </c>
      <c r="JP752">
        <v>0</v>
      </c>
      <c r="JQ752">
        <v>0</v>
      </c>
      <c r="JR752">
        <v>0</v>
      </c>
      <c r="JS752">
        <v>0</v>
      </c>
      <c r="JT752">
        <v>0</v>
      </c>
      <c r="JU752">
        <v>0</v>
      </c>
      <c r="JV752">
        <v>1</v>
      </c>
      <c r="JW752">
        <v>0</v>
      </c>
      <c r="JX752">
        <v>0</v>
      </c>
      <c r="JY752">
        <v>2</v>
      </c>
      <c r="JZ752">
        <v>0</v>
      </c>
      <c r="KA752">
        <v>0</v>
      </c>
      <c r="KB752">
        <v>0</v>
      </c>
      <c r="KC752">
        <v>0</v>
      </c>
      <c r="KD752">
        <v>0</v>
      </c>
      <c r="KE752">
        <v>0</v>
      </c>
      <c r="KF752">
        <v>0</v>
      </c>
      <c r="KG752">
        <v>0</v>
      </c>
      <c r="KH752">
        <v>0</v>
      </c>
      <c r="KI752">
        <v>0</v>
      </c>
      <c r="KJ752">
        <v>0</v>
      </c>
      <c r="KK752">
        <v>0</v>
      </c>
      <c r="KL752">
        <v>0</v>
      </c>
      <c r="KM752">
        <v>0</v>
      </c>
      <c r="KN752">
        <v>0</v>
      </c>
      <c r="KO752">
        <v>0</v>
      </c>
      <c r="KP752">
        <v>0</v>
      </c>
      <c r="KQ752">
        <v>0</v>
      </c>
      <c r="KR752">
        <v>1</v>
      </c>
      <c r="KS752">
        <v>1</v>
      </c>
      <c r="KT752">
        <v>0</v>
      </c>
      <c r="KU752">
        <v>0</v>
      </c>
      <c r="KV752">
        <v>0</v>
      </c>
      <c r="KW752">
        <v>0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0</v>
      </c>
      <c r="LD752">
        <v>0</v>
      </c>
      <c r="LE752">
        <v>0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1</v>
      </c>
    </row>
    <row r="753" spans="1:325">
      <c r="A753" t="s">
        <v>445</v>
      </c>
      <c r="B753" t="s">
        <v>438</v>
      </c>
      <c r="C753" t="str">
        <f>"181901"</f>
        <v>181901</v>
      </c>
      <c r="D753" t="s">
        <v>444</v>
      </c>
      <c r="E753">
        <v>5</v>
      </c>
      <c r="F753">
        <v>852</v>
      </c>
      <c r="G753">
        <v>649</v>
      </c>
      <c r="H753">
        <v>183</v>
      </c>
      <c r="I753">
        <v>466</v>
      </c>
      <c r="J753">
        <v>0</v>
      </c>
      <c r="K753">
        <v>4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466</v>
      </c>
      <c r="T753">
        <v>0</v>
      </c>
      <c r="U753">
        <v>0</v>
      </c>
      <c r="V753">
        <v>466</v>
      </c>
      <c r="W753">
        <v>6</v>
      </c>
      <c r="X753">
        <v>5</v>
      </c>
      <c r="Y753">
        <v>1</v>
      </c>
      <c r="Z753">
        <v>0</v>
      </c>
      <c r="AA753">
        <v>460</v>
      </c>
      <c r="AB753">
        <v>342</v>
      </c>
      <c r="AC753">
        <v>22</v>
      </c>
      <c r="AD753">
        <v>5</v>
      </c>
      <c r="AE753">
        <v>0</v>
      </c>
      <c r="AF753">
        <v>7</v>
      </c>
      <c r="AG753">
        <v>0</v>
      </c>
      <c r="AH753">
        <v>47</v>
      </c>
      <c r="AI753">
        <v>148</v>
      </c>
      <c r="AJ753">
        <v>0</v>
      </c>
      <c r="AK753">
        <v>0</v>
      </c>
      <c r="AL753">
        <v>12</v>
      </c>
      <c r="AM753">
        <v>23</v>
      </c>
      <c r="AN753">
        <v>1</v>
      </c>
      <c r="AO753">
        <v>1</v>
      </c>
      <c r="AP753">
        <v>1</v>
      </c>
      <c r="AQ753">
        <v>0</v>
      </c>
      <c r="AR753">
        <v>0</v>
      </c>
      <c r="AS753">
        <v>0</v>
      </c>
      <c r="AT753">
        <v>16</v>
      </c>
      <c r="AU753">
        <v>1</v>
      </c>
      <c r="AV753">
        <v>0</v>
      </c>
      <c r="AW753">
        <v>2</v>
      </c>
      <c r="AX753">
        <v>0</v>
      </c>
      <c r="AY753">
        <v>8</v>
      </c>
      <c r="AZ753">
        <v>44</v>
      </c>
      <c r="BA753">
        <v>0</v>
      </c>
      <c r="BB753">
        <v>1</v>
      </c>
      <c r="BC753">
        <v>1</v>
      </c>
      <c r="BD753">
        <v>0</v>
      </c>
      <c r="BE753">
        <v>1</v>
      </c>
      <c r="BF753">
        <v>1</v>
      </c>
      <c r="BG753">
        <v>342</v>
      </c>
      <c r="BH753">
        <v>20</v>
      </c>
      <c r="BI753">
        <v>5</v>
      </c>
      <c r="BJ753">
        <v>3</v>
      </c>
      <c r="BK753">
        <v>0</v>
      </c>
      <c r="BL753">
        <v>0</v>
      </c>
      <c r="BM753">
        <v>0</v>
      </c>
      <c r="BN753">
        <v>3</v>
      </c>
      <c r="BO753">
        <v>1</v>
      </c>
      <c r="BP753">
        <v>0</v>
      </c>
      <c r="BQ753">
        <v>1</v>
      </c>
      <c r="BR753">
        <v>1</v>
      </c>
      <c r="BS753">
        <v>0</v>
      </c>
      <c r="BT753">
        <v>0</v>
      </c>
      <c r="BU753">
        <v>0</v>
      </c>
      <c r="BV753">
        <v>1</v>
      </c>
      <c r="BW753">
        <v>0</v>
      </c>
      <c r="BX753">
        <v>1</v>
      </c>
      <c r="BY753">
        <v>0</v>
      </c>
      <c r="BZ753">
        <v>1</v>
      </c>
      <c r="CA753">
        <v>1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2</v>
      </c>
      <c r="CL753">
        <v>0</v>
      </c>
      <c r="CM753">
        <v>20</v>
      </c>
      <c r="CN753">
        <v>7</v>
      </c>
      <c r="CO753">
        <v>2</v>
      </c>
      <c r="CP753">
        <v>2</v>
      </c>
      <c r="CQ753">
        <v>0</v>
      </c>
      <c r="CR753">
        <v>0</v>
      </c>
      <c r="CS753">
        <v>0</v>
      </c>
      <c r="CT753">
        <v>1</v>
      </c>
      <c r="CU753">
        <v>0</v>
      </c>
      <c r="CV753">
        <v>0</v>
      </c>
      <c r="CW753">
        <v>0</v>
      </c>
      <c r="CX753">
        <v>1</v>
      </c>
      <c r="CY753">
        <v>0</v>
      </c>
      <c r="CZ753">
        <v>1</v>
      </c>
      <c r="DA753">
        <v>0</v>
      </c>
      <c r="DB753">
        <v>0</v>
      </c>
      <c r="DC753">
        <v>0</v>
      </c>
      <c r="DD753">
        <v>0</v>
      </c>
      <c r="DE753">
        <v>7</v>
      </c>
      <c r="DF753">
        <v>23</v>
      </c>
      <c r="DG753">
        <v>11</v>
      </c>
      <c r="DH753">
        <v>0</v>
      </c>
      <c r="DI753">
        <v>1</v>
      </c>
      <c r="DJ753">
        <v>2</v>
      </c>
      <c r="DK753">
        <v>3</v>
      </c>
      <c r="DL753">
        <v>0</v>
      </c>
      <c r="DM753">
        <v>2</v>
      </c>
      <c r="DN753">
        <v>0</v>
      </c>
      <c r="DO753">
        <v>2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1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1</v>
      </c>
      <c r="EG753">
        <v>0</v>
      </c>
      <c r="EH753">
        <v>0</v>
      </c>
      <c r="EI753">
        <v>23</v>
      </c>
      <c r="EJ753">
        <v>17</v>
      </c>
      <c r="EK753">
        <v>6</v>
      </c>
      <c r="EL753">
        <v>1</v>
      </c>
      <c r="EM753">
        <v>1</v>
      </c>
      <c r="EN753">
        <v>1</v>
      </c>
      <c r="EO753">
        <v>0</v>
      </c>
      <c r="EP753">
        <v>1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6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1</v>
      </c>
      <c r="FG753">
        <v>0</v>
      </c>
      <c r="FH753">
        <v>0</v>
      </c>
      <c r="FI753">
        <v>0</v>
      </c>
      <c r="FJ753">
        <v>0</v>
      </c>
      <c r="FK753">
        <v>0</v>
      </c>
      <c r="FL753">
        <v>0</v>
      </c>
      <c r="FM753">
        <v>0</v>
      </c>
      <c r="FN753">
        <v>0</v>
      </c>
      <c r="FO753">
        <v>17</v>
      </c>
      <c r="FP753">
        <v>3</v>
      </c>
      <c r="FQ753">
        <v>1</v>
      </c>
      <c r="FR753">
        <v>0</v>
      </c>
      <c r="FS753">
        <v>0</v>
      </c>
      <c r="FT753">
        <v>0</v>
      </c>
      <c r="FU753">
        <v>0</v>
      </c>
      <c r="FV753">
        <v>0</v>
      </c>
      <c r="FW753">
        <v>0</v>
      </c>
      <c r="FX753">
        <v>0</v>
      </c>
      <c r="FY753">
        <v>0</v>
      </c>
      <c r="FZ753">
        <v>0</v>
      </c>
      <c r="GA753">
        <v>0</v>
      </c>
      <c r="GB753">
        <v>0</v>
      </c>
      <c r="GC753">
        <v>0</v>
      </c>
      <c r="GD753">
        <v>1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0</v>
      </c>
      <c r="GK753">
        <v>0</v>
      </c>
      <c r="GL753">
        <v>0</v>
      </c>
      <c r="GM753">
        <v>0</v>
      </c>
      <c r="GN753">
        <v>0</v>
      </c>
      <c r="GO753">
        <v>0</v>
      </c>
      <c r="GP753">
        <v>0</v>
      </c>
      <c r="GQ753">
        <v>1</v>
      </c>
      <c r="GR753">
        <v>0</v>
      </c>
      <c r="GS753">
        <v>0</v>
      </c>
      <c r="GT753">
        <v>0</v>
      </c>
      <c r="GU753">
        <v>3</v>
      </c>
      <c r="GV753">
        <v>37</v>
      </c>
      <c r="GW753">
        <v>15</v>
      </c>
      <c r="GX753">
        <v>1</v>
      </c>
      <c r="GY753">
        <v>8</v>
      </c>
      <c r="GZ753">
        <v>0</v>
      </c>
      <c r="HA753">
        <v>3</v>
      </c>
      <c r="HB753">
        <v>0</v>
      </c>
      <c r="HC753">
        <v>0</v>
      </c>
      <c r="HD753">
        <v>0</v>
      </c>
      <c r="HE753">
        <v>1</v>
      </c>
      <c r="HF753">
        <v>0</v>
      </c>
      <c r="HG753">
        <v>4</v>
      </c>
      <c r="HH753">
        <v>0</v>
      </c>
      <c r="HI753">
        <v>0</v>
      </c>
      <c r="HJ753">
        <v>0</v>
      </c>
      <c r="HK753">
        <v>0</v>
      </c>
      <c r="HL753">
        <v>0</v>
      </c>
      <c r="HM753">
        <v>0</v>
      </c>
      <c r="HN753">
        <v>0</v>
      </c>
      <c r="HO753">
        <v>0</v>
      </c>
      <c r="HP753">
        <v>0</v>
      </c>
      <c r="HQ753">
        <v>3</v>
      </c>
      <c r="HR753">
        <v>0</v>
      </c>
      <c r="HS753">
        <v>1</v>
      </c>
      <c r="HT753">
        <v>0</v>
      </c>
      <c r="HU753">
        <v>0</v>
      </c>
      <c r="HV753">
        <v>1</v>
      </c>
      <c r="HW753">
        <v>0</v>
      </c>
      <c r="HX753">
        <v>37</v>
      </c>
      <c r="HY753">
        <v>8</v>
      </c>
      <c r="HZ753">
        <v>2</v>
      </c>
      <c r="IA753">
        <v>0</v>
      </c>
      <c r="IB753">
        <v>0</v>
      </c>
      <c r="IC753">
        <v>1</v>
      </c>
      <c r="ID753">
        <v>1</v>
      </c>
      <c r="IE753">
        <v>1</v>
      </c>
      <c r="IF753">
        <v>0</v>
      </c>
      <c r="IG753">
        <v>0</v>
      </c>
      <c r="IH753">
        <v>0</v>
      </c>
      <c r="II753">
        <v>0</v>
      </c>
      <c r="IJ753">
        <v>0</v>
      </c>
      <c r="IK753">
        <v>0</v>
      </c>
      <c r="IL753">
        <v>0</v>
      </c>
      <c r="IM753">
        <v>2</v>
      </c>
      <c r="IN753">
        <v>0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0</v>
      </c>
      <c r="IW753">
        <v>0</v>
      </c>
      <c r="IX753">
        <v>0</v>
      </c>
      <c r="IY753">
        <v>0</v>
      </c>
      <c r="IZ753">
        <v>0</v>
      </c>
      <c r="JA753">
        <v>0</v>
      </c>
      <c r="JB753">
        <v>0</v>
      </c>
      <c r="JC753">
        <v>1</v>
      </c>
      <c r="JD753">
        <v>8</v>
      </c>
      <c r="JE753">
        <v>3</v>
      </c>
      <c r="JF753">
        <v>0</v>
      </c>
      <c r="JG753">
        <v>2</v>
      </c>
      <c r="JH753">
        <v>0</v>
      </c>
      <c r="JI753">
        <v>0</v>
      </c>
      <c r="JJ753">
        <v>0</v>
      </c>
      <c r="JK753">
        <v>0</v>
      </c>
      <c r="JL753">
        <v>0</v>
      </c>
      <c r="JM753">
        <v>0</v>
      </c>
      <c r="JN753">
        <v>0</v>
      </c>
      <c r="JO753">
        <v>0</v>
      </c>
      <c r="JP753">
        <v>0</v>
      </c>
      <c r="JQ753">
        <v>0</v>
      </c>
      <c r="JR753">
        <v>0</v>
      </c>
      <c r="JS753">
        <v>1</v>
      </c>
      <c r="JT753">
        <v>0</v>
      </c>
      <c r="JU753">
        <v>0</v>
      </c>
      <c r="JV753">
        <v>0</v>
      </c>
      <c r="JW753">
        <v>0</v>
      </c>
      <c r="JX753">
        <v>0</v>
      </c>
      <c r="JY753">
        <v>3</v>
      </c>
      <c r="JZ753">
        <v>0</v>
      </c>
      <c r="KA753">
        <v>0</v>
      </c>
      <c r="KB753">
        <v>0</v>
      </c>
      <c r="KC753">
        <v>0</v>
      </c>
      <c r="KD753">
        <v>0</v>
      </c>
      <c r="KE753">
        <v>0</v>
      </c>
      <c r="KF753">
        <v>0</v>
      </c>
      <c r="KG753">
        <v>0</v>
      </c>
      <c r="KH753">
        <v>0</v>
      </c>
      <c r="KI753">
        <v>0</v>
      </c>
      <c r="KJ753">
        <v>0</v>
      </c>
      <c r="KK753">
        <v>0</v>
      </c>
      <c r="KL753">
        <v>0</v>
      </c>
      <c r="KM753">
        <v>0</v>
      </c>
      <c r="KN753">
        <v>0</v>
      </c>
      <c r="KO753">
        <v>0</v>
      </c>
      <c r="KP753">
        <v>0</v>
      </c>
      <c r="KQ753">
        <v>0</v>
      </c>
      <c r="KR753">
        <v>0</v>
      </c>
      <c r="KS753">
        <v>0</v>
      </c>
      <c r="KT753">
        <v>0</v>
      </c>
      <c r="KU753">
        <v>0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0</v>
      </c>
      <c r="LB753">
        <v>0</v>
      </c>
      <c r="LC753">
        <v>0</v>
      </c>
      <c r="LD753">
        <v>0</v>
      </c>
      <c r="LE753">
        <v>0</v>
      </c>
      <c r="LF753">
        <v>0</v>
      </c>
      <c r="LG753">
        <v>0</v>
      </c>
      <c r="LH753">
        <v>0</v>
      </c>
      <c r="LI753">
        <v>0</v>
      </c>
      <c r="LJ753">
        <v>0</v>
      </c>
      <c r="LK753">
        <v>0</v>
      </c>
      <c r="LL753">
        <v>0</v>
      </c>
      <c r="LM753">
        <v>0</v>
      </c>
    </row>
    <row r="754" spans="1:325">
      <c r="A754" t="s">
        <v>443</v>
      </c>
      <c r="B754" t="s">
        <v>438</v>
      </c>
      <c r="C754" t="str">
        <f>"181901"</f>
        <v>181901</v>
      </c>
      <c r="D754" t="s">
        <v>442</v>
      </c>
      <c r="E754">
        <v>6</v>
      </c>
      <c r="F754">
        <v>684</v>
      </c>
      <c r="G754">
        <v>521</v>
      </c>
      <c r="H754">
        <v>122</v>
      </c>
      <c r="I754">
        <v>399</v>
      </c>
      <c r="J754">
        <v>1</v>
      </c>
      <c r="K754">
        <v>2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399</v>
      </c>
      <c r="T754">
        <v>0</v>
      </c>
      <c r="U754">
        <v>0</v>
      </c>
      <c r="V754">
        <v>399</v>
      </c>
      <c r="W754">
        <v>10</v>
      </c>
      <c r="X754">
        <v>8</v>
      </c>
      <c r="Y754">
        <v>2</v>
      </c>
      <c r="Z754">
        <v>0</v>
      </c>
      <c r="AA754">
        <v>389</v>
      </c>
      <c r="AB754">
        <v>278</v>
      </c>
      <c r="AC754">
        <v>25</v>
      </c>
      <c r="AD754">
        <v>11</v>
      </c>
      <c r="AE754">
        <v>1</v>
      </c>
      <c r="AF754">
        <v>20</v>
      </c>
      <c r="AG754">
        <v>2</v>
      </c>
      <c r="AH754">
        <v>55</v>
      </c>
      <c r="AI754">
        <v>44</v>
      </c>
      <c r="AJ754">
        <v>0</v>
      </c>
      <c r="AK754">
        <v>0</v>
      </c>
      <c r="AL754">
        <v>27</v>
      </c>
      <c r="AM754">
        <v>20</v>
      </c>
      <c r="AN754">
        <v>7</v>
      </c>
      <c r="AO754">
        <v>0</v>
      </c>
      <c r="AP754">
        <v>1</v>
      </c>
      <c r="AQ754">
        <v>2</v>
      </c>
      <c r="AR754">
        <v>1</v>
      </c>
      <c r="AS754">
        <v>0</v>
      </c>
      <c r="AT754">
        <v>10</v>
      </c>
      <c r="AU754">
        <v>0</v>
      </c>
      <c r="AV754">
        <v>0</v>
      </c>
      <c r="AW754">
        <v>1</v>
      </c>
      <c r="AX754">
        <v>3</v>
      </c>
      <c r="AY754">
        <v>1</v>
      </c>
      <c r="AZ754">
        <v>42</v>
      </c>
      <c r="BA754">
        <v>1</v>
      </c>
      <c r="BB754">
        <v>4</v>
      </c>
      <c r="BC754">
        <v>0</v>
      </c>
      <c r="BD754">
        <v>0</v>
      </c>
      <c r="BE754">
        <v>0</v>
      </c>
      <c r="BF754">
        <v>0</v>
      </c>
      <c r="BG754">
        <v>278</v>
      </c>
      <c r="BH754">
        <v>9</v>
      </c>
      <c r="BI754">
        <v>3</v>
      </c>
      <c r="BJ754">
        <v>1</v>
      </c>
      <c r="BK754">
        <v>3</v>
      </c>
      <c r="BL754">
        <v>0</v>
      </c>
      <c r="BM754">
        <v>0</v>
      </c>
      <c r="BN754">
        <v>0</v>
      </c>
      <c r="BO754">
        <v>1</v>
      </c>
      <c r="BP754">
        <v>0</v>
      </c>
      <c r="BQ754">
        <v>1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9</v>
      </c>
      <c r="CN754">
        <v>12</v>
      </c>
      <c r="CO754">
        <v>4</v>
      </c>
      <c r="CP754">
        <v>2</v>
      </c>
      <c r="CQ754">
        <v>1</v>
      </c>
      <c r="CR754">
        <v>0</v>
      </c>
      <c r="CS754">
        <v>0</v>
      </c>
      <c r="CT754">
        <v>2</v>
      </c>
      <c r="CU754">
        <v>2</v>
      </c>
      <c r="CV754">
        <v>0</v>
      </c>
      <c r="CW754">
        <v>0</v>
      </c>
      <c r="CX754">
        <v>0</v>
      </c>
      <c r="CY754">
        <v>0</v>
      </c>
      <c r="CZ754">
        <v>1</v>
      </c>
      <c r="DA754">
        <v>0</v>
      </c>
      <c r="DB754">
        <v>0</v>
      </c>
      <c r="DC754">
        <v>0</v>
      </c>
      <c r="DD754">
        <v>0</v>
      </c>
      <c r="DE754">
        <v>12</v>
      </c>
      <c r="DF754">
        <v>16</v>
      </c>
      <c r="DG754">
        <v>7</v>
      </c>
      <c r="DH754">
        <v>1</v>
      </c>
      <c r="DI754">
        <v>0</v>
      </c>
      <c r="DJ754">
        <v>1</v>
      </c>
      <c r="DK754">
        <v>2</v>
      </c>
      <c r="DL754">
        <v>0</v>
      </c>
      <c r="DM754">
        <v>0</v>
      </c>
      <c r="DN754">
        <v>2</v>
      </c>
      <c r="DO754">
        <v>0</v>
      </c>
      <c r="DP754">
        <v>0</v>
      </c>
      <c r="DQ754">
        <v>0</v>
      </c>
      <c r="DR754">
        <v>0</v>
      </c>
      <c r="DS754">
        <v>1</v>
      </c>
      <c r="DT754">
        <v>0</v>
      </c>
      <c r="DU754">
        <v>1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1</v>
      </c>
      <c r="EI754">
        <v>16</v>
      </c>
      <c r="EJ754">
        <v>15</v>
      </c>
      <c r="EK754">
        <v>5</v>
      </c>
      <c r="EL754">
        <v>1</v>
      </c>
      <c r="EM754">
        <v>1</v>
      </c>
      <c r="EN754">
        <v>0</v>
      </c>
      <c r="EO754">
        <v>0</v>
      </c>
      <c r="EP754">
        <v>0</v>
      </c>
      <c r="EQ754">
        <v>2</v>
      </c>
      <c r="ER754">
        <v>0</v>
      </c>
      <c r="ES754">
        <v>0</v>
      </c>
      <c r="ET754">
        <v>1</v>
      </c>
      <c r="EU754">
        <v>0</v>
      </c>
      <c r="EV754">
        <v>2</v>
      </c>
      <c r="EW754">
        <v>2</v>
      </c>
      <c r="EX754">
        <v>0</v>
      </c>
      <c r="EY754">
        <v>0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0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0</v>
      </c>
      <c r="FL754">
        <v>0</v>
      </c>
      <c r="FM754">
        <v>0</v>
      </c>
      <c r="FN754">
        <v>1</v>
      </c>
      <c r="FO754">
        <v>15</v>
      </c>
      <c r="FP754">
        <v>8</v>
      </c>
      <c r="FQ754">
        <v>4</v>
      </c>
      <c r="FR754">
        <v>2</v>
      </c>
      <c r="FS754">
        <v>0</v>
      </c>
      <c r="FT754">
        <v>0</v>
      </c>
      <c r="FU754">
        <v>0</v>
      </c>
      <c r="FV754">
        <v>0</v>
      </c>
      <c r="FW754">
        <v>0</v>
      </c>
      <c r="FX754">
        <v>0</v>
      </c>
      <c r="FY754">
        <v>0</v>
      </c>
      <c r="FZ754">
        <v>0</v>
      </c>
      <c r="GA754">
        <v>0</v>
      </c>
      <c r="GB754">
        <v>0</v>
      </c>
      <c r="GC754">
        <v>0</v>
      </c>
      <c r="GD754">
        <v>0</v>
      </c>
      <c r="GE754">
        <v>1</v>
      </c>
      <c r="GF754">
        <v>0</v>
      </c>
      <c r="GG754">
        <v>0</v>
      </c>
      <c r="GH754">
        <v>0</v>
      </c>
      <c r="GI754">
        <v>0</v>
      </c>
      <c r="GJ754">
        <v>0</v>
      </c>
      <c r="GK754">
        <v>0</v>
      </c>
      <c r="GL754">
        <v>0</v>
      </c>
      <c r="GM754">
        <v>0</v>
      </c>
      <c r="GN754">
        <v>0</v>
      </c>
      <c r="GO754">
        <v>0</v>
      </c>
      <c r="GP754">
        <v>0</v>
      </c>
      <c r="GQ754">
        <v>0</v>
      </c>
      <c r="GR754">
        <v>0</v>
      </c>
      <c r="GS754">
        <v>0</v>
      </c>
      <c r="GT754">
        <v>1</v>
      </c>
      <c r="GU754">
        <v>8</v>
      </c>
      <c r="GV754">
        <v>41</v>
      </c>
      <c r="GW754">
        <v>13</v>
      </c>
      <c r="GX754">
        <v>2</v>
      </c>
      <c r="GY754">
        <v>5</v>
      </c>
      <c r="GZ754">
        <v>0</v>
      </c>
      <c r="HA754">
        <v>8</v>
      </c>
      <c r="HB754">
        <v>1</v>
      </c>
      <c r="HC754">
        <v>2</v>
      </c>
      <c r="HD754">
        <v>0</v>
      </c>
      <c r="HE754">
        <v>0</v>
      </c>
      <c r="HF754">
        <v>0</v>
      </c>
      <c r="HG754">
        <v>0</v>
      </c>
      <c r="HH754">
        <v>0</v>
      </c>
      <c r="HI754">
        <v>2</v>
      </c>
      <c r="HJ754">
        <v>0</v>
      </c>
      <c r="HK754">
        <v>1</v>
      </c>
      <c r="HL754">
        <v>0</v>
      </c>
      <c r="HM754">
        <v>0</v>
      </c>
      <c r="HN754">
        <v>2</v>
      </c>
      <c r="HO754">
        <v>0</v>
      </c>
      <c r="HP754">
        <v>0</v>
      </c>
      <c r="HQ754">
        <v>0</v>
      </c>
      <c r="HR754">
        <v>0</v>
      </c>
      <c r="HS754">
        <v>2</v>
      </c>
      <c r="HT754">
        <v>1</v>
      </c>
      <c r="HU754">
        <v>0</v>
      </c>
      <c r="HV754">
        <v>1</v>
      </c>
      <c r="HW754">
        <v>1</v>
      </c>
      <c r="HX754">
        <v>41</v>
      </c>
      <c r="HY754">
        <v>7</v>
      </c>
      <c r="HZ754">
        <v>3</v>
      </c>
      <c r="IA754">
        <v>2</v>
      </c>
      <c r="IB754">
        <v>0</v>
      </c>
      <c r="IC754">
        <v>0</v>
      </c>
      <c r="ID754">
        <v>0</v>
      </c>
      <c r="IE754">
        <v>1</v>
      </c>
      <c r="IF754">
        <v>0</v>
      </c>
      <c r="IG754">
        <v>0</v>
      </c>
      <c r="IH754">
        <v>0</v>
      </c>
      <c r="II754">
        <v>0</v>
      </c>
      <c r="IJ754">
        <v>0</v>
      </c>
      <c r="IK754">
        <v>0</v>
      </c>
      <c r="IL754">
        <v>0</v>
      </c>
      <c r="IM754">
        <v>0</v>
      </c>
      <c r="IN754">
        <v>0</v>
      </c>
      <c r="IO754">
        <v>1</v>
      </c>
      <c r="IP754">
        <v>0</v>
      </c>
      <c r="IQ754">
        <v>0</v>
      </c>
      <c r="IR754">
        <v>0</v>
      </c>
      <c r="IS754">
        <v>0</v>
      </c>
      <c r="IT754">
        <v>0</v>
      </c>
      <c r="IU754">
        <v>0</v>
      </c>
      <c r="IV754">
        <v>0</v>
      </c>
      <c r="IW754">
        <v>0</v>
      </c>
      <c r="IX754">
        <v>0</v>
      </c>
      <c r="IY754">
        <v>0</v>
      </c>
      <c r="IZ754">
        <v>0</v>
      </c>
      <c r="JA754">
        <v>0</v>
      </c>
      <c r="JB754">
        <v>0</v>
      </c>
      <c r="JC754">
        <v>0</v>
      </c>
      <c r="JD754">
        <v>7</v>
      </c>
      <c r="JE754">
        <v>2</v>
      </c>
      <c r="JF754">
        <v>1</v>
      </c>
      <c r="JG754">
        <v>0</v>
      </c>
      <c r="JH754">
        <v>0</v>
      </c>
      <c r="JI754">
        <v>0</v>
      </c>
      <c r="JJ754">
        <v>0</v>
      </c>
      <c r="JK754">
        <v>0</v>
      </c>
      <c r="JL754">
        <v>0</v>
      </c>
      <c r="JM754">
        <v>0</v>
      </c>
      <c r="JN754">
        <v>0</v>
      </c>
      <c r="JO754">
        <v>0</v>
      </c>
      <c r="JP754">
        <v>0</v>
      </c>
      <c r="JQ754">
        <v>0</v>
      </c>
      <c r="JR754">
        <v>0</v>
      </c>
      <c r="JS754">
        <v>0</v>
      </c>
      <c r="JT754">
        <v>0</v>
      </c>
      <c r="JU754">
        <v>0</v>
      </c>
      <c r="JV754">
        <v>0</v>
      </c>
      <c r="JW754">
        <v>0</v>
      </c>
      <c r="JX754">
        <v>1</v>
      </c>
      <c r="JY754">
        <v>2</v>
      </c>
      <c r="JZ754">
        <v>1</v>
      </c>
      <c r="KA754">
        <v>1</v>
      </c>
      <c r="KB754">
        <v>0</v>
      </c>
      <c r="KC754">
        <v>0</v>
      </c>
      <c r="KD754">
        <v>0</v>
      </c>
      <c r="KE754">
        <v>0</v>
      </c>
      <c r="KF754">
        <v>0</v>
      </c>
      <c r="KG754">
        <v>0</v>
      </c>
      <c r="KH754">
        <v>0</v>
      </c>
      <c r="KI754">
        <v>0</v>
      </c>
      <c r="KJ754">
        <v>0</v>
      </c>
      <c r="KK754">
        <v>0</v>
      </c>
      <c r="KL754">
        <v>0</v>
      </c>
      <c r="KM754">
        <v>0</v>
      </c>
      <c r="KN754">
        <v>0</v>
      </c>
      <c r="KO754">
        <v>0</v>
      </c>
      <c r="KP754">
        <v>0</v>
      </c>
      <c r="KQ754">
        <v>1</v>
      </c>
      <c r="KR754">
        <v>0</v>
      </c>
      <c r="KS754">
        <v>0</v>
      </c>
      <c r="KT754">
        <v>0</v>
      </c>
      <c r="KU754">
        <v>0</v>
      </c>
      <c r="KV754">
        <v>0</v>
      </c>
      <c r="KW754">
        <v>0</v>
      </c>
      <c r="KX754">
        <v>0</v>
      </c>
      <c r="KY754">
        <v>0</v>
      </c>
      <c r="KZ754">
        <v>0</v>
      </c>
      <c r="LA754">
        <v>0</v>
      </c>
      <c r="LB754">
        <v>0</v>
      </c>
      <c r="LC754">
        <v>0</v>
      </c>
      <c r="LD754">
        <v>0</v>
      </c>
      <c r="LE754">
        <v>0</v>
      </c>
      <c r="LF754">
        <v>0</v>
      </c>
      <c r="LG754">
        <v>0</v>
      </c>
      <c r="LH754">
        <v>0</v>
      </c>
      <c r="LI754">
        <v>0</v>
      </c>
      <c r="LJ754">
        <v>0</v>
      </c>
      <c r="LK754">
        <v>0</v>
      </c>
      <c r="LL754">
        <v>0</v>
      </c>
      <c r="LM754">
        <v>0</v>
      </c>
    </row>
    <row r="755" spans="1:325">
      <c r="A755" t="s">
        <v>441</v>
      </c>
      <c r="B755" t="s">
        <v>438</v>
      </c>
      <c r="C755" t="str">
        <f>"181901"</f>
        <v>181901</v>
      </c>
      <c r="D755" t="s">
        <v>440</v>
      </c>
      <c r="E755">
        <v>7</v>
      </c>
      <c r="F755">
        <v>1528</v>
      </c>
      <c r="G755">
        <v>1170</v>
      </c>
      <c r="H755">
        <v>418</v>
      </c>
      <c r="I755">
        <v>752</v>
      </c>
      <c r="J755">
        <v>2</v>
      </c>
      <c r="K755">
        <v>3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752</v>
      </c>
      <c r="T755">
        <v>0</v>
      </c>
      <c r="U755">
        <v>0</v>
      </c>
      <c r="V755">
        <v>752</v>
      </c>
      <c r="W755">
        <v>25</v>
      </c>
      <c r="X755">
        <v>10</v>
      </c>
      <c r="Y755">
        <v>15</v>
      </c>
      <c r="Z755">
        <v>0</v>
      </c>
      <c r="AA755">
        <v>727</v>
      </c>
      <c r="AB755">
        <v>527</v>
      </c>
      <c r="AC755">
        <v>32</v>
      </c>
      <c r="AD755">
        <v>24</v>
      </c>
      <c r="AE755">
        <v>1</v>
      </c>
      <c r="AF755">
        <v>43</v>
      </c>
      <c r="AG755">
        <v>5</v>
      </c>
      <c r="AH755">
        <v>143</v>
      </c>
      <c r="AI755">
        <v>48</v>
      </c>
      <c r="AJ755">
        <v>2</v>
      </c>
      <c r="AK755">
        <v>2</v>
      </c>
      <c r="AL755">
        <v>31</v>
      </c>
      <c r="AM755">
        <v>28</v>
      </c>
      <c r="AN755">
        <v>6</v>
      </c>
      <c r="AO755">
        <v>1</v>
      </c>
      <c r="AP755">
        <v>2</v>
      </c>
      <c r="AQ755">
        <v>3</v>
      </c>
      <c r="AR755">
        <v>7</v>
      </c>
      <c r="AS755">
        <v>0</v>
      </c>
      <c r="AT755">
        <v>95</v>
      </c>
      <c r="AU755">
        <v>1</v>
      </c>
      <c r="AV755">
        <v>0</v>
      </c>
      <c r="AW755">
        <v>1</v>
      </c>
      <c r="AX755">
        <v>2</v>
      </c>
      <c r="AY755">
        <v>3</v>
      </c>
      <c r="AZ755">
        <v>41</v>
      </c>
      <c r="BA755">
        <v>1</v>
      </c>
      <c r="BB755">
        <v>2</v>
      </c>
      <c r="BC755">
        <v>0</v>
      </c>
      <c r="BD755">
        <v>0</v>
      </c>
      <c r="BE755">
        <v>0</v>
      </c>
      <c r="BF755">
        <v>3</v>
      </c>
      <c r="BG755">
        <v>527</v>
      </c>
      <c r="BH755">
        <v>27</v>
      </c>
      <c r="BI755">
        <v>11</v>
      </c>
      <c r="BJ755">
        <v>0</v>
      </c>
      <c r="BK755">
        <v>3</v>
      </c>
      <c r="BL755">
        <v>3</v>
      </c>
      <c r="BM755">
        <v>0</v>
      </c>
      <c r="BN755">
        <v>0</v>
      </c>
      <c r="BO755">
        <v>6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1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1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2</v>
      </c>
      <c r="CM755">
        <v>27</v>
      </c>
      <c r="CN755">
        <v>14</v>
      </c>
      <c r="CO755">
        <v>6</v>
      </c>
      <c r="CP755">
        <v>5</v>
      </c>
      <c r="CQ755">
        <v>0</v>
      </c>
      <c r="CR755">
        <v>0</v>
      </c>
      <c r="CS755">
        <v>0</v>
      </c>
      <c r="CT755">
        <v>0</v>
      </c>
      <c r="CU755">
        <v>1</v>
      </c>
      <c r="CV755">
        <v>1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1</v>
      </c>
      <c r="DC755">
        <v>0</v>
      </c>
      <c r="DD755">
        <v>0</v>
      </c>
      <c r="DE755">
        <v>14</v>
      </c>
      <c r="DF755">
        <v>39</v>
      </c>
      <c r="DG755">
        <v>17</v>
      </c>
      <c r="DH755">
        <v>2</v>
      </c>
      <c r="DI755">
        <v>0</v>
      </c>
      <c r="DJ755">
        <v>0</v>
      </c>
      <c r="DK755">
        <v>6</v>
      </c>
      <c r="DL755">
        <v>1</v>
      </c>
      <c r="DM755">
        <v>0</v>
      </c>
      <c r="DN755">
        <v>0</v>
      </c>
      <c r="DO755">
        <v>4</v>
      </c>
      <c r="DP755">
        <v>0</v>
      </c>
      <c r="DQ755">
        <v>0</v>
      </c>
      <c r="DR755">
        <v>0</v>
      </c>
      <c r="DS755">
        <v>0</v>
      </c>
      <c r="DT755">
        <v>2</v>
      </c>
      <c r="DU755">
        <v>0</v>
      </c>
      <c r="DV755">
        <v>1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1</v>
      </c>
      <c r="EE755">
        <v>0</v>
      </c>
      <c r="EF755">
        <v>0</v>
      </c>
      <c r="EG755">
        <v>0</v>
      </c>
      <c r="EH755">
        <v>5</v>
      </c>
      <c r="EI755">
        <v>39</v>
      </c>
      <c r="EJ755">
        <v>26</v>
      </c>
      <c r="EK755">
        <v>11</v>
      </c>
      <c r="EL755">
        <v>4</v>
      </c>
      <c r="EM755">
        <v>1</v>
      </c>
      <c r="EN755">
        <v>0</v>
      </c>
      <c r="EO755">
        <v>1</v>
      </c>
      <c r="EP755">
        <v>0</v>
      </c>
      <c r="EQ755">
        <v>0</v>
      </c>
      <c r="ER755">
        <v>0</v>
      </c>
      <c r="ES755">
        <v>1</v>
      </c>
      <c r="ET755">
        <v>1</v>
      </c>
      <c r="EU755">
        <v>0</v>
      </c>
      <c r="EV755">
        <v>2</v>
      </c>
      <c r="EW755">
        <v>1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1</v>
      </c>
      <c r="FF755">
        <v>1</v>
      </c>
      <c r="FG755">
        <v>1</v>
      </c>
      <c r="FH755">
        <v>1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0</v>
      </c>
      <c r="FO755">
        <v>26</v>
      </c>
      <c r="FP755">
        <v>15</v>
      </c>
      <c r="FQ755">
        <v>2</v>
      </c>
      <c r="FR755">
        <v>0</v>
      </c>
      <c r="FS755">
        <v>0</v>
      </c>
      <c r="FT755">
        <v>1</v>
      </c>
      <c r="FU755">
        <v>0</v>
      </c>
      <c r="FV755">
        <v>2</v>
      </c>
      <c r="FW755">
        <v>0</v>
      </c>
      <c r="FX755">
        <v>2</v>
      </c>
      <c r="FY755">
        <v>0</v>
      </c>
      <c r="FZ755">
        <v>0</v>
      </c>
      <c r="GA755">
        <v>2</v>
      </c>
      <c r="GB755">
        <v>0</v>
      </c>
      <c r="GC755">
        <v>2</v>
      </c>
      <c r="GD755">
        <v>0</v>
      </c>
      <c r="GE755">
        <v>0</v>
      </c>
      <c r="GF755">
        <v>0</v>
      </c>
      <c r="GG755">
        <v>0</v>
      </c>
      <c r="GH755">
        <v>1</v>
      </c>
      <c r="GI755">
        <v>2</v>
      </c>
      <c r="GJ755">
        <v>0</v>
      </c>
      <c r="GK755">
        <v>0</v>
      </c>
      <c r="GL755">
        <v>0</v>
      </c>
      <c r="GM755">
        <v>0</v>
      </c>
      <c r="GN755">
        <v>0</v>
      </c>
      <c r="GO755">
        <v>0</v>
      </c>
      <c r="GP755">
        <v>0</v>
      </c>
      <c r="GQ755">
        <v>0</v>
      </c>
      <c r="GR755">
        <v>0</v>
      </c>
      <c r="GS755">
        <v>1</v>
      </c>
      <c r="GT755">
        <v>0</v>
      </c>
      <c r="GU755">
        <v>15</v>
      </c>
      <c r="GV755">
        <v>60</v>
      </c>
      <c r="GW755">
        <v>19</v>
      </c>
      <c r="GX755">
        <v>1</v>
      </c>
      <c r="GY755">
        <v>8</v>
      </c>
      <c r="GZ755">
        <v>1</v>
      </c>
      <c r="HA755">
        <v>4</v>
      </c>
      <c r="HB755">
        <v>2</v>
      </c>
      <c r="HC755">
        <v>1</v>
      </c>
      <c r="HD755">
        <v>0</v>
      </c>
      <c r="HE755">
        <v>3</v>
      </c>
      <c r="HF755">
        <v>0</v>
      </c>
      <c r="HG755">
        <v>5</v>
      </c>
      <c r="HH755">
        <v>2</v>
      </c>
      <c r="HI755">
        <v>4</v>
      </c>
      <c r="HJ755">
        <v>0</v>
      </c>
      <c r="HK755">
        <v>0</v>
      </c>
      <c r="HL755">
        <v>1</v>
      </c>
      <c r="HM755">
        <v>0</v>
      </c>
      <c r="HN755">
        <v>0</v>
      </c>
      <c r="HO755">
        <v>0</v>
      </c>
      <c r="HP755">
        <v>2</v>
      </c>
      <c r="HQ755">
        <v>0</v>
      </c>
      <c r="HR755">
        <v>0</v>
      </c>
      <c r="HS755">
        <v>2</v>
      </c>
      <c r="HT755">
        <v>2</v>
      </c>
      <c r="HU755">
        <v>1</v>
      </c>
      <c r="HV755">
        <v>0</v>
      </c>
      <c r="HW755">
        <v>2</v>
      </c>
      <c r="HX755">
        <v>60</v>
      </c>
      <c r="HY755">
        <v>12</v>
      </c>
      <c r="HZ755">
        <v>9</v>
      </c>
      <c r="IA755">
        <v>0</v>
      </c>
      <c r="IB755">
        <v>0</v>
      </c>
      <c r="IC755">
        <v>0</v>
      </c>
      <c r="ID755">
        <v>0</v>
      </c>
      <c r="IE755">
        <v>0</v>
      </c>
      <c r="IF755">
        <v>0</v>
      </c>
      <c r="IG755">
        <v>0</v>
      </c>
      <c r="IH755">
        <v>0</v>
      </c>
      <c r="II755">
        <v>0</v>
      </c>
      <c r="IJ755">
        <v>0</v>
      </c>
      <c r="IK755">
        <v>0</v>
      </c>
      <c r="IL755">
        <v>0</v>
      </c>
      <c r="IM755">
        <v>0</v>
      </c>
      <c r="IN755">
        <v>0</v>
      </c>
      <c r="IO755">
        <v>0</v>
      </c>
      <c r="IP755">
        <v>0</v>
      </c>
      <c r="IQ755">
        <v>0</v>
      </c>
      <c r="IR755">
        <v>0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2</v>
      </c>
      <c r="IY755">
        <v>0</v>
      </c>
      <c r="IZ755">
        <v>0</v>
      </c>
      <c r="JA755">
        <v>0</v>
      </c>
      <c r="JB755">
        <v>0</v>
      </c>
      <c r="JC755">
        <v>1</v>
      </c>
      <c r="JD755">
        <v>12</v>
      </c>
      <c r="JE755">
        <v>5</v>
      </c>
      <c r="JF755">
        <v>1</v>
      </c>
      <c r="JG755">
        <v>2</v>
      </c>
      <c r="JH755">
        <v>0</v>
      </c>
      <c r="JI755">
        <v>0</v>
      </c>
      <c r="JJ755">
        <v>0</v>
      </c>
      <c r="JK755">
        <v>0</v>
      </c>
      <c r="JL755">
        <v>0</v>
      </c>
      <c r="JM755">
        <v>0</v>
      </c>
      <c r="JN755">
        <v>1</v>
      </c>
      <c r="JO755">
        <v>0</v>
      </c>
      <c r="JP755">
        <v>0</v>
      </c>
      <c r="JQ755">
        <v>0</v>
      </c>
      <c r="JR755">
        <v>0</v>
      </c>
      <c r="JS755">
        <v>0</v>
      </c>
      <c r="JT755">
        <v>0</v>
      </c>
      <c r="JU755">
        <v>0</v>
      </c>
      <c r="JV755">
        <v>0</v>
      </c>
      <c r="JW755">
        <v>0</v>
      </c>
      <c r="JX755">
        <v>1</v>
      </c>
      <c r="JY755">
        <v>5</v>
      </c>
      <c r="JZ755">
        <v>1</v>
      </c>
      <c r="KA755">
        <v>1</v>
      </c>
      <c r="KB755">
        <v>0</v>
      </c>
      <c r="KC755">
        <v>0</v>
      </c>
      <c r="KD755">
        <v>0</v>
      </c>
      <c r="KE755">
        <v>0</v>
      </c>
      <c r="KF755">
        <v>0</v>
      </c>
      <c r="KG755">
        <v>0</v>
      </c>
      <c r="KH755">
        <v>0</v>
      </c>
      <c r="KI755">
        <v>0</v>
      </c>
      <c r="KJ755">
        <v>0</v>
      </c>
      <c r="KK755">
        <v>0</v>
      </c>
      <c r="KL755">
        <v>0</v>
      </c>
      <c r="KM755">
        <v>0</v>
      </c>
      <c r="KN755">
        <v>0</v>
      </c>
      <c r="KO755">
        <v>0</v>
      </c>
      <c r="KP755">
        <v>0</v>
      </c>
      <c r="KQ755">
        <v>1</v>
      </c>
      <c r="KR755">
        <v>1</v>
      </c>
      <c r="KS755">
        <v>0</v>
      </c>
      <c r="KT755">
        <v>0</v>
      </c>
      <c r="KU755">
        <v>0</v>
      </c>
      <c r="KV755">
        <v>0</v>
      </c>
      <c r="KW755">
        <v>0</v>
      </c>
      <c r="KX755">
        <v>0</v>
      </c>
      <c r="KY755">
        <v>0</v>
      </c>
      <c r="KZ755">
        <v>0</v>
      </c>
      <c r="LA755">
        <v>0</v>
      </c>
      <c r="LB755">
        <v>0</v>
      </c>
      <c r="LC755">
        <v>0</v>
      </c>
      <c r="LD755">
        <v>0</v>
      </c>
      <c r="LE755">
        <v>0</v>
      </c>
      <c r="LF755">
        <v>0</v>
      </c>
      <c r="LG755">
        <v>1</v>
      </c>
      <c r="LH755">
        <v>0</v>
      </c>
      <c r="LI755">
        <v>0</v>
      </c>
      <c r="LJ755">
        <v>0</v>
      </c>
      <c r="LK755">
        <v>0</v>
      </c>
      <c r="LL755">
        <v>0</v>
      </c>
      <c r="LM755">
        <v>1</v>
      </c>
    </row>
    <row r="756" spans="1:325">
      <c r="A756" t="s">
        <v>439</v>
      </c>
      <c r="B756" t="s">
        <v>438</v>
      </c>
      <c r="C756" t="str">
        <f>"181901"</f>
        <v>181901</v>
      </c>
      <c r="D756" t="s">
        <v>437</v>
      </c>
      <c r="E756">
        <v>8</v>
      </c>
      <c r="F756">
        <v>200</v>
      </c>
      <c r="G756">
        <v>150</v>
      </c>
      <c r="H756">
        <v>60</v>
      </c>
      <c r="I756">
        <v>90</v>
      </c>
      <c r="J756">
        <v>0</v>
      </c>
      <c r="K756">
        <v>2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90</v>
      </c>
      <c r="T756">
        <v>0</v>
      </c>
      <c r="U756">
        <v>0</v>
      </c>
      <c r="V756">
        <v>90</v>
      </c>
      <c r="W756">
        <v>2</v>
      </c>
      <c r="X756">
        <v>1</v>
      </c>
      <c r="Y756">
        <v>1</v>
      </c>
      <c r="Z756">
        <v>0</v>
      </c>
      <c r="AA756">
        <v>88</v>
      </c>
      <c r="AB756">
        <v>70</v>
      </c>
      <c r="AC756">
        <v>4</v>
      </c>
      <c r="AD756">
        <v>7</v>
      </c>
      <c r="AE756">
        <v>0</v>
      </c>
      <c r="AF756">
        <v>8</v>
      </c>
      <c r="AG756">
        <v>0</v>
      </c>
      <c r="AH756">
        <v>14</v>
      </c>
      <c r="AI756">
        <v>5</v>
      </c>
      <c r="AJ756">
        <v>0</v>
      </c>
      <c r="AK756">
        <v>0</v>
      </c>
      <c r="AL756">
        <v>2</v>
      </c>
      <c r="AM756">
        <v>11</v>
      </c>
      <c r="AN756">
        <v>0</v>
      </c>
      <c r="AO756">
        <v>0</v>
      </c>
      <c r="AP756">
        <v>1</v>
      </c>
      <c r="AQ756">
        <v>0</v>
      </c>
      <c r="AR756">
        <v>0</v>
      </c>
      <c r="AS756">
        <v>0</v>
      </c>
      <c r="AT756">
        <v>4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14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70</v>
      </c>
      <c r="BH756">
        <v>2</v>
      </c>
      <c r="BI756">
        <v>1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1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2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8</v>
      </c>
      <c r="EK756">
        <v>6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1</v>
      </c>
      <c r="EW756">
        <v>0</v>
      </c>
      <c r="EX756">
        <v>0</v>
      </c>
      <c r="EY756">
        <v>0</v>
      </c>
      <c r="EZ756">
        <v>0</v>
      </c>
      <c r="FA756">
        <v>1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0</v>
      </c>
      <c r="FM756">
        <v>0</v>
      </c>
      <c r="FN756">
        <v>0</v>
      </c>
      <c r="FO756">
        <v>8</v>
      </c>
      <c r="FP756">
        <v>1</v>
      </c>
      <c r="FQ756">
        <v>1</v>
      </c>
      <c r="FR756">
        <v>0</v>
      </c>
      <c r="FS756">
        <v>0</v>
      </c>
      <c r="FT756">
        <v>0</v>
      </c>
      <c r="FU756">
        <v>0</v>
      </c>
      <c r="FV756">
        <v>0</v>
      </c>
      <c r="FW756">
        <v>0</v>
      </c>
      <c r="FX756">
        <v>0</v>
      </c>
      <c r="FY756">
        <v>0</v>
      </c>
      <c r="FZ756">
        <v>0</v>
      </c>
      <c r="GA756">
        <v>0</v>
      </c>
      <c r="GB756">
        <v>0</v>
      </c>
      <c r="GC756">
        <v>0</v>
      </c>
      <c r="GD756">
        <v>0</v>
      </c>
      <c r="GE756">
        <v>0</v>
      </c>
      <c r="GF756">
        <v>0</v>
      </c>
      <c r="GG756">
        <v>0</v>
      </c>
      <c r="GH756">
        <v>0</v>
      </c>
      <c r="GI756">
        <v>0</v>
      </c>
      <c r="GJ756">
        <v>0</v>
      </c>
      <c r="GK756">
        <v>0</v>
      </c>
      <c r="GL756">
        <v>0</v>
      </c>
      <c r="GM756">
        <v>0</v>
      </c>
      <c r="GN756">
        <v>0</v>
      </c>
      <c r="GO756">
        <v>0</v>
      </c>
      <c r="GP756">
        <v>0</v>
      </c>
      <c r="GQ756">
        <v>0</v>
      </c>
      <c r="GR756">
        <v>0</v>
      </c>
      <c r="GS756">
        <v>0</v>
      </c>
      <c r="GT756">
        <v>0</v>
      </c>
      <c r="GU756">
        <v>1</v>
      </c>
      <c r="GV756">
        <v>4</v>
      </c>
      <c r="GW756">
        <v>3</v>
      </c>
      <c r="GX756">
        <v>0</v>
      </c>
      <c r="GY756">
        <v>0</v>
      </c>
      <c r="GZ756">
        <v>0</v>
      </c>
      <c r="HA756">
        <v>0</v>
      </c>
      <c r="HB756">
        <v>0</v>
      </c>
      <c r="HC756">
        <v>1</v>
      </c>
      <c r="HD756">
        <v>0</v>
      </c>
      <c r="HE756">
        <v>0</v>
      </c>
      <c r="HF756">
        <v>0</v>
      </c>
      <c r="HG756">
        <v>0</v>
      </c>
      <c r="HH756">
        <v>0</v>
      </c>
      <c r="HI756">
        <v>0</v>
      </c>
      <c r="HJ756">
        <v>0</v>
      </c>
      <c r="HK756">
        <v>0</v>
      </c>
      <c r="HL756">
        <v>0</v>
      </c>
      <c r="HM756">
        <v>0</v>
      </c>
      <c r="HN756">
        <v>0</v>
      </c>
      <c r="HO756">
        <v>0</v>
      </c>
      <c r="HP756">
        <v>0</v>
      </c>
      <c r="HQ756">
        <v>0</v>
      </c>
      <c r="HR756">
        <v>0</v>
      </c>
      <c r="HS756">
        <v>0</v>
      </c>
      <c r="HT756">
        <v>0</v>
      </c>
      <c r="HU756">
        <v>0</v>
      </c>
      <c r="HV756">
        <v>0</v>
      </c>
      <c r="HW756">
        <v>0</v>
      </c>
      <c r="HX756">
        <v>4</v>
      </c>
      <c r="HY756">
        <v>2</v>
      </c>
      <c r="HZ756">
        <v>0</v>
      </c>
      <c r="IA756">
        <v>0</v>
      </c>
      <c r="IB756">
        <v>0</v>
      </c>
      <c r="IC756">
        <v>0</v>
      </c>
      <c r="ID756">
        <v>0</v>
      </c>
      <c r="IE756">
        <v>0</v>
      </c>
      <c r="IF756">
        <v>0</v>
      </c>
      <c r="IG756">
        <v>0</v>
      </c>
      <c r="IH756">
        <v>0</v>
      </c>
      <c r="II756">
        <v>0</v>
      </c>
      <c r="IJ756">
        <v>0</v>
      </c>
      <c r="IK756">
        <v>0</v>
      </c>
      <c r="IL756">
        <v>0</v>
      </c>
      <c r="IM756">
        <v>0</v>
      </c>
      <c r="IN756">
        <v>0</v>
      </c>
      <c r="IO756">
        <v>0</v>
      </c>
      <c r="IP756">
        <v>0</v>
      </c>
      <c r="IQ756">
        <v>0</v>
      </c>
      <c r="IR756">
        <v>0</v>
      </c>
      <c r="IS756">
        <v>0</v>
      </c>
      <c r="IT756">
        <v>0</v>
      </c>
      <c r="IU756">
        <v>0</v>
      </c>
      <c r="IV756">
        <v>0</v>
      </c>
      <c r="IW756">
        <v>0</v>
      </c>
      <c r="IX756">
        <v>0</v>
      </c>
      <c r="IY756">
        <v>0</v>
      </c>
      <c r="IZ756">
        <v>0</v>
      </c>
      <c r="JA756">
        <v>0</v>
      </c>
      <c r="JB756">
        <v>0</v>
      </c>
      <c r="JC756">
        <v>2</v>
      </c>
      <c r="JD756">
        <v>2</v>
      </c>
      <c r="JE756">
        <v>0</v>
      </c>
      <c r="JF756">
        <v>0</v>
      </c>
      <c r="JG756">
        <v>0</v>
      </c>
      <c r="JH756">
        <v>0</v>
      </c>
      <c r="JI756">
        <v>0</v>
      </c>
      <c r="JJ756">
        <v>0</v>
      </c>
      <c r="JK756">
        <v>0</v>
      </c>
      <c r="JL756">
        <v>0</v>
      </c>
      <c r="JM756">
        <v>0</v>
      </c>
      <c r="JN756">
        <v>0</v>
      </c>
      <c r="JO756">
        <v>0</v>
      </c>
      <c r="JP756">
        <v>0</v>
      </c>
      <c r="JQ756">
        <v>0</v>
      </c>
      <c r="JR756">
        <v>0</v>
      </c>
      <c r="JS756">
        <v>0</v>
      </c>
      <c r="JT756">
        <v>0</v>
      </c>
      <c r="JU756">
        <v>0</v>
      </c>
      <c r="JV756">
        <v>0</v>
      </c>
      <c r="JW756">
        <v>0</v>
      </c>
      <c r="JX756">
        <v>0</v>
      </c>
      <c r="JY756">
        <v>0</v>
      </c>
      <c r="JZ756">
        <v>0</v>
      </c>
      <c r="KA756">
        <v>0</v>
      </c>
      <c r="KB756">
        <v>0</v>
      </c>
      <c r="KC756">
        <v>0</v>
      </c>
      <c r="KD756">
        <v>0</v>
      </c>
      <c r="KE756">
        <v>0</v>
      </c>
      <c r="KF756">
        <v>0</v>
      </c>
      <c r="KG756">
        <v>0</v>
      </c>
      <c r="KH756">
        <v>0</v>
      </c>
      <c r="KI756">
        <v>0</v>
      </c>
      <c r="KJ756">
        <v>0</v>
      </c>
      <c r="KK756">
        <v>0</v>
      </c>
      <c r="KL756">
        <v>0</v>
      </c>
      <c r="KM756">
        <v>0</v>
      </c>
      <c r="KN756">
        <v>0</v>
      </c>
      <c r="KO756">
        <v>0</v>
      </c>
      <c r="KP756">
        <v>0</v>
      </c>
      <c r="KQ756">
        <v>0</v>
      </c>
      <c r="KR756">
        <v>1</v>
      </c>
      <c r="KS756">
        <v>0</v>
      </c>
      <c r="KT756">
        <v>0</v>
      </c>
      <c r="KU756">
        <v>0</v>
      </c>
      <c r="KV756">
        <v>0</v>
      </c>
      <c r="KW756">
        <v>0</v>
      </c>
      <c r="KX756">
        <v>0</v>
      </c>
      <c r="KY756">
        <v>0</v>
      </c>
      <c r="KZ756">
        <v>0</v>
      </c>
      <c r="LA756">
        <v>0</v>
      </c>
      <c r="LB756">
        <v>0</v>
      </c>
      <c r="LC756">
        <v>0</v>
      </c>
      <c r="LD756">
        <v>0</v>
      </c>
      <c r="LE756">
        <v>1</v>
      </c>
      <c r="LF756">
        <v>0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0</v>
      </c>
      <c r="LM756">
        <v>1</v>
      </c>
    </row>
    <row r="757" spans="1:325">
      <c r="A757" t="s">
        <v>436</v>
      </c>
      <c r="B757" t="s">
        <v>415</v>
      </c>
      <c r="C757" t="str">
        <f>"181902"</f>
        <v>181902</v>
      </c>
      <c r="D757" t="s">
        <v>435</v>
      </c>
      <c r="E757">
        <v>1</v>
      </c>
      <c r="F757">
        <v>931</v>
      </c>
      <c r="G757">
        <v>720</v>
      </c>
      <c r="H757">
        <v>232</v>
      </c>
      <c r="I757">
        <v>488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488</v>
      </c>
      <c r="T757">
        <v>0</v>
      </c>
      <c r="U757">
        <v>0</v>
      </c>
      <c r="V757">
        <v>488</v>
      </c>
      <c r="W757">
        <v>7</v>
      </c>
      <c r="X757">
        <v>5</v>
      </c>
      <c r="Y757">
        <v>2</v>
      </c>
      <c r="Z757">
        <v>0</v>
      </c>
      <c r="AA757">
        <v>481</v>
      </c>
      <c r="AB757">
        <v>272</v>
      </c>
      <c r="AC757">
        <v>51</v>
      </c>
      <c r="AD757">
        <v>13</v>
      </c>
      <c r="AE757">
        <v>2</v>
      </c>
      <c r="AF757">
        <v>18</v>
      </c>
      <c r="AG757">
        <v>3</v>
      </c>
      <c r="AH757">
        <v>49</v>
      </c>
      <c r="AI757">
        <v>13</v>
      </c>
      <c r="AJ757">
        <v>0</v>
      </c>
      <c r="AK757">
        <v>1</v>
      </c>
      <c r="AL757">
        <v>5</v>
      </c>
      <c r="AM757">
        <v>15</v>
      </c>
      <c r="AN757">
        <v>6</v>
      </c>
      <c r="AO757">
        <v>0</v>
      </c>
      <c r="AP757">
        <v>0</v>
      </c>
      <c r="AQ757">
        <v>1</v>
      </c>
      <c r="AR757">
        <v>5</v>
      </c>
      <c r="AS757">
        <v>0</v>
      </c>
      <c r="AT757">
        <v>47</v>
      </c>
      <c r="AU757">
        <v>0</v>
      </c>
      <c r="AV757">
        <v>0</v>
      </c>
      <c r="AW757">
        <v>2</v>
      </c>
      <c r="AX757">
        <v>0</v>
      </c>
      <c r="AY757">
        <v>1</v>
      </c>
      <c r="AZ757">
        <v>33</v>
      </c>
      <c r="BA757">
        <v>0</v>
      </c>
      <c r="BB757">
        <v>1</v>
      </c>
      <c r="BC757">
        <v>0</v>
      </c>
      <c r="BD757">
        <v>1</v>
      </c>
      <c r="BE757">
        <v>4</v>
      </c>
      <c r="BF757">
        <v>1</v>
      </c>
      <c r="BG757">
        <v>272</v>
      </c>
      <c r="BH757">
        <v>55</v>
      </c>
      <c r="BI757">
        <v>21</v>
      </c>
      <c r="BJ757">
        <v>6</v>
      </c>
      <c r="BK757">
        <v>2</v>
      </c>
      <c r="BL757">
        <v>0</v>
      </c>
      <c r="BM757">
        <v>4</v>
      </c>
      <c r="BN757">
        <v>1</v>
      </c>
      <c r="BO757">
        <v>15</v>
      </c>
      <c r="BP757">
        <v>0</v>
      </c>
      <c r="BQ757">
        <v>0</v>
      </c>
      <c r="BR757">
        <v>1</v>
      </c>
      <c r="BS757">
        <v>0</v>
      </c>
      <c r="BT757">
        <v>0</v>
      </c>
      <c r="BU757">
        <v>0</v>
      </c>
      <c r="BV757">
        <v>1</v>
      </c>
      <c r="BW757">
        <v>1</v>
      </c>
      <c r="BX757">
        <v>0</v>
      </c>
      <c r="BY757">
        <v>0</v>
      </c>
      <c r="BZ757">
        <v>1</v>
      </c>
      <c r="CA757">
        <v>0</v>
      </c>
      <c r="CB757">
        <v>0</v>
      </c>
      <c r="CC757">
        <v>0</v>
      </c>
      <c r="CD757">
        <v>0</v>
      </c>
      <c r="CE757">
        <v>1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1</v>
      </c>
      <c r="CL757">
        <v>0</v>
      </c>
      <c r="CM757">
        <v>55</v>
      </c>
      <c r="CN757">
        <v>7</v>
      </c>
      <c r="CO757">
        <v>5</v>
      </c>
      <c r="CP757">
        <v>1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1</v>
      </c>
      <c r="DE757">
        <v>7</v>
      </c>
      <c r="DF757">
        <v>42</v>
      </c>
      <c r="DG757">
        <v>6</v>
      </c>
      <c r="DH757">
        <v>0</v>
      </c>
      <c r="DI757">
        <v>1</v>
      </c>
      <c r="DJ757">
        <v>1</v>
      </c>
      <c r="DK757">
        <v>1</v>
      </c>
      <c r="DL757">
        <v>1</v>
      </c>
      <c r="DM757">
        <v>0</v>
      </c>
      <c r="DN757">
        <v>0</v>
      </c>
      <c r="DO757">
        <v>26</v>
      </c>
      <c r="DP757">
        <v>0</v>
      </c>
      <c r="DQ757">
        <v>0</v>
      </c>
      <c r="DR757">
        <v>0</v>
      </c>
      <c r="DS757">
        <v>1</v>
      </c>
      <c r="DT757">
        <v>0</v>
      </c>
      <c r="DU757">
        <v>0</v>
      </c>
      <c r="DV757">
        <v>0</v>
      </c>
      <c r="DW757">
        <v>0</v>
      </c>
      <c r="DX757">
        <v>1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2</v>
      </c>
      <c r="EH757">
        <v>2</v>
      </c>
      <c r="EI757">
        <v>42</v>
      </c>
      <c r="EJ757">
        <v>15</v>
      </c>
      <c r="EK757">
        <v>12</v>
      </c>
      <c r="EL757">
        <v>0</v>
      </c>
      <c r="EM757">
        <v>0</v>
      </c>
      <c r="EN757">
        <v>1</v>
      </c>
      <c r="EO757">
        <v>0</v>
      </c>
      <c r="EP757">
        <v>0</v>
      </c>
      <c r="EQ757">
        <v>0</v>
      </c>
      <c r="ER757">
        <v>0</v>
      </c>
      <c r="ES757">
        <v>0</v>
      </c>
      <c r="ET757">
        <v>0</v>
      </c>
      <c r="EU757">
        <v>0</v>
      </c>
      <c r="EV757">
        <v>1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1</v>
      </c>
      <c r="FC757">
        <v>0</v>
      </c>
      <c r="FD757">
        <v>0</v>
      </c>
      <c r="FE757">
        <v>0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15</v>
      </c>
      <c r="FP757">
        <v>31</v>
      </c>
      <c r="FQ757">
        <v>15</v>
      </c>
      <c r="FR757">
        <v>2</v>
      </c>
      <c r="FS757">
        <v>0</v>
      </c>
      <c r="FT757">
        <v>0</v>
      </c>
      <c r="FU757">
        <v>3</v>
      </c>
      <c r="FV757">
        <v>0</v>
      </c>
      <c r="FW757">
        <v>0</v>
      </c>
      <c r="FX757">
        <v>1</v>
      </c>
      <c r="FY757">
        <v>0</v>
      </c>
      <c r="FZ757">
        <v>0</v>
      </c>
      <c r="GA757">
        <v>0</v>
      </c>
      <c r="GB757">
        <v>0</v>
      </c>
      <c r="GC757">
        <v>0</v>
      </c>
      <c r="GD757">
        <v>1</v>
      </c>
      <c r="GE757">
        <v>0</v>
      </c>
      <c r="GF757">
        <v>0</v>
      </c>
      <c r="GG757">
        <v>0</v>
      </c>
      <c r="GH757">
        <v>0</v>
      </c>
      <c r="GI757">
        <v>0</v>
      </c>
      <c r="GJ757">
        <v>0</v>
      </c>
      <c r="GK757">
        <v>0</v>
      </c>
      <c r="GL757">
        <v>0</v>
      </c>
      <c r="GM757">
        <v>0</v>
      </c>
      <c r="GN757">
        <v>0</v>
      </c>
      <c r="GO757">
        <v>0</v>
      </c>
      <c r="GP757">
        <v>2</v>
      </c>
      <c r="GQ757">
        <v>0</v>
      </c>
      <c r="GR757">
        <v>0</v>
      </c>
      <c r="GS757">
        <v>0</v>
      </c>
      <c r="GT757">
        <v>7</v>
      </c>
      <c r="GU757">
        <v>31</v>
      </c>
      <c r="GV757">
        <v>45</v>
      </c>
      <c r="GW757">
        <v>14</v>
      </c>
      <c r="GX757">
        <v>0</v>
      </c>
      <c r="GY757">
        <v>2</v>
      </c>
      <c r="GZ757">
        <v>0</v>
      </c>
      <c r="HA757">
        <v>1</v>
      </c>
      <c r="HB757">
        <v>1</v>
      </c>
      <c r="HC757">
        <v>0</v>
      </c>
      <c r="HD757">
        <v>1</v>
      </c>
      <c r="HE757">
        <v>0</v>
      </c>
      <c r="HF757">
        <v>0</v>
      </c>
      <c r="HG757">
        <v>22</v>
      </c>
      <c r="HH757">
        <v>0</v>
      </c>
      <c r="HI757">
        <v>0</v>
      </c>
      <c r="HJ757">
        <v>0</v>
      </c>
      <c r="HK757">
        <v>0</v>
      </c>
      <c r="HL757">
        <v>0</v>
      </c>
      <c r="HM757">
        <v>0</v>
      </c>
      <c r="HN757">
        <v>0</v>
      </c>
      <c r="HO757">
        <v>0</v>
      </c>
      <c r="HP757">
        <v>0</v>
      </c>
      <c r="HQ757">
        <v>0</v>
      </c>
      <c r="HR757">
        <v>0</v>
      </c>
      <c r="HS757">
        <v>2</v>
      </c>
      <c r="HT757">
        <v>0</v>
      </c>
      <c r="HU757">
        <v>1</v>
      </c>
      <c r="HV757">
        <v>0</v>
      </c>
      <c r="HW757">
        <v>1</v>
      </c>
      <c r="HX757">
        <v>45</v>
      </c>
      <c r="HY757">
        <v>14</v>
      </c>
      <c r="HZ757">
        <v>6</v>
      </c>
      <c r="IA757">
        <v>1</v>
      </c>
      <c r="IB757">
        <v>0</v>
      </c>
      <c r="IC757">
        <v>0</v>
      </c>
      <c r="ID757">
        <v>0</v>
      </c>
      <c r="IE757">
        <v>0</v>
      </c>
      <c r="IF757">
        <v>0</v>
      </c>
      <c r="IG757">
        <v>0</v>
      </c>
      <c r="IH757">
        <v>0</v>
      </c>
      <c r="II757">
        <v>0</v>
      </c>
      <c r="IJ757">
        <v>0</v>
      </c>
      <c r="IK757">
        <v>0</v>
      </c>
      <c r="IL757">
        <v>0</v>
      </c>
      <c r="IM757">
        <v>1</v>
      </c>
      <c r="IN757">
        <v>0</v>
      </c>
      <c r="IO757">
        <v>5</v>
      </c>
      <c r="IP757">
        <v>0</v>
      </c>
      <c r="IQ757">
        <v>0</v>
      </c>
      <c r="IR757">
        <v>0</v>
      </c>
      <c r="IS757">
        <v>0</v>
      </c>
      <c r="IT757">
        <v>0</v>
      </c>
      <c r="IU757">
        <v>0</v>
      </c>
      <c r="IV757">
        <v>0</v>
      </c>
      <c r="IW757">
        <v>0</v>
      </c>
      <c r="IX757">
        <v>0</v>
      </c>
      <c r="IY757">
        <v>0</v>
      </c>
      <c r="IZ757">
        <v>1</v>
      </c>
      <c r="JA757">
        <v>0</v>
      </c>
      <c r="JB757">
        <v>0</v>
      </c>
      <c r="JC757">
        <v>0</v>
      </c>
      <c r="JD757">
        <v>14</v>
      </c>
      <c r="JE757">
        <v>0</v>
      </c>
      <c r="JF757">
        <v>0</v>
      </c>
      <c r="JG757">
        <v>0</v>
      </c>
      <c r="JH757">
        <v>0</v>
      </c>
      <c r="JI757">
        <v>0</v>
      </c>
      <c r="JJ757">
        <v>0</v>
      </c>
      <c r="JK757">
        <v>0</v>
      </c>
      <c r="JL757">
        <v>0</v>
      </c>
      <c r="JM757">
        <v>0</v>
      </c>
      <c r="JN757">
        <v>0</v>
      </c>
      <c r="JO757">
        <v>0</v>
      </c>
      <c r="JP757">
        <v>0</v>
      </c>
      <c r="JQ757">
        <v>0</v>
      </c>
      <c r="JR757">
        <v>0</v>
      </c>
      <c r="JS757">
        <v>0</v>
      </c>
      <c r="JT757">
        <v>0</v>
      </c>
      <c r="JU757">
        <v>0</v>
      </c>
      <c r="JV757">
        <v>0</v>
      </c>
      <c r="JW757">
        <v>0</v>
      </c>
      <c r="JX757">
        <v>0</v>
      </c>
      <c r="JY757">
        <v>0</v>
      </c>
      <c r="JZ757">
        <v>0</v>
      </c>
      <c r="KA757">
        <v>0</v>
      </c>
      <c r="KB757">
        <v>0</v>
      </c>
      <c r="KC757">
        <v>0</v>
      </c>
      <c r="KD757">
        <v>0</v>
      </c>
      <c r="KE757">
        <v>0</v>
      </c>
      <c r="KF757">
        <v>0</v>
      </c>
      <c r="KG757">
        <v>0</v>
      </c>
      <c r="KH757">
        <v>0</v>
      </c>
      <c r="KI757">
        <v>0</v>
      </c>
      <c r="KJ757">
        <v>0</v>
      </c>
      <c r="KK757">
        <v>0</v>
      </c>
      <c r="KL757">
        <v>0</v>
      </c>
      <c r="KM757">
        <v>0</v>
      </c>
      <c r="KN757">
        <v>0</v>
      </c>
      <c r="KO757">
        <v>0</v>
      </c>
      <c r="KP757">
        <v>0</v>
      </c>
      <c r="KQ757">
        <v>0</v>
      </c>
      <c r="KR757">
        <v>0</v>
      </c>
      <c r="KS757">
        <v>0</v>
      </c>
      <c r="KT757">
        <v>0</v>
      </c>
      <c r="KU757">
        <v>0</v>
      </c>
      <c r="KV757">
        <v>0</v>
      </c>
      <c r="KW757">
        <v>0</v>
      </c>
      <c r="KX757">
        <v>0</v>
      </c>
      <c r="KY757">
        <v>0</v>
      </c>
      <c r="KZ757">
        <v>0</v>
      </c>
      <c r="LA757">
        <v>0</v>
      </c>
      <c r="LB757">
        <v>0</v>
      </c>
      <c r="LC757">
        <v>0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0</v>
      </c>
      <c r="LK757">
        <v>0</v>
      </c>
      <c r="LL757">
        <v>0</v>
      </c>
      <c r="LM757">
        <v>0</v>
      </c>
    </row>
    <row r="758" spans="1:325">
      <c r="A758" t="s">
        <v>434</v>
      </c>
      <c r="B758" t="s">
        <v>415</v>
      </c>
      <c r="C758" t="str">
        <f>"181902"</f>
        <v>181902</v>
      </c>
      <c r="D758" t="s">
        <v>433</v>
      </c>
      <c r="E758">
        <v>2</v>
      </c>
      <c r="F758">
        <v>1208</v>
      </c>
      <c r="G758">
        <v>921</v>
      </c>
      <c r="H758">
        <v>365</v>
      </c>
      <c r="I758">
        <v>556</v>
      </c>
      <c r="J758">
        <v>0</v>
      </c>
      <c r="K758">
        <v>3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556</v>
      </c>
      <c r="T758">
        <v>0</v>
      </c>
      <c r="U758">
        <v>0</v>
      </c>
      <c r="V758">
        <v>556</v>
      </c>
      <c r="W758">
        <v>26</v>
      </c>
      <c r="X758">
        <v>13</v>
      </c>
      <c r="Y758">
        <v>10</v>
      </c>
      <c r="Z758">
        <v>0</v>
      </c>
      <c r="AA758">
        <v>530</v>
      </c>
      <c r="AB758">
        <v>325</v>
      </c>
      <c r="AC758">
        <v>73</v>
      </c>
      <c r="AD758">
        <v>15</v>
      </c>
      <c r="AE758">
        <v>4</v>
      </c>
      <c r="AF758">
        <v>7</v>
      </c>
      <c r="AG758">
        <v>2</v>
      </c>
      <c r="AH758">
        <v>74</v>
      </c>
      <c r="AI758">
        <v>2</v>
      </c>
      <c r="AJ758">
        <v>1</v>
      </c>
      <c r="AK758">
        <v>2</v>
      </c>
      <c r="AL758">
        <v>5</v>
      </c>
      <c r="AM758">
        <v>13</v>
      </c>
      <c r="AN758">
        <v>7</v>
      </c>
      <c r="AO758">
        <v>1</v>
      </c>
      <c r="AP758">
        <v>1</v>
      </c>
      <c r="AQ758">
        <v>0</v>
      </c>
      <c r="AR758">
        <v>13</v>
      </c>
      <c r="AS758">
        <v>2</v>
      </c>
      <c r="AT758">
        <v>38</v>
      </c>
      <c r="AU758">
        <v>1</v>
      </c>
      <c r="AV758">
        <v>0</v>
      </c>
      <c r="AW758">
        <v>5</v>
      </c>
      <c r="AX758">
        <v>0</v>
      </c>
      <c r="AY758">
        <v>0</v>
      </c>
      <c r="AZ758">
        <v>55</v>
      </c>
      <c r="BA758">
        <v>0</v>
      </c>
      <c r="BB758">
        <v>1</v>
      </c>
      <c r="BC758">
        <v>0</v>
      </c>
      <c r="BD758">
        <v>0</v>
      </c>
      <c r="BE758">
        <v>2</v>
      </c>
      <c r="BF758">
        <v>1</v>
      </c>
      <c r="BG758">
        <v>325</v>
      </c>
      <c r="BH758">
        <v>32</v>
      </c>
      <c r="BI758">
        <v>10</v>
      </c>
      <c r="BJ758">
        <v>6</v>
      </c>
      <c r="BK758">
        <v>0</v>
      </c>
      <c r="BL758">
        <v>0</v>
      </c>
      <c r="BM758">
        <v>1</v>
      </c>
      <c r="BN758">
        <v>1</v>
      </c>
      <c r="BO758">
        <v>2</v>
      </c>
      <c r="BP758">
        <v>1</v>
      </c>
      <c r="BQ758">
        <v>0</v>
      </c>
      <c r="BR758">
        <v>0</v>
      </c>
      <c r="BS758">
        <v>0</v>
      </c>
      <c r="BT758">
        <v>1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1</v>
      </c>
      <c r="CK758">
        <v>8</v>
      </c>
      <c r="CL758">
        <v>1</v>
      </c>
      <c r="CM758">
        <v>32</v>
      </c>
      <c r="CN758">
        <v>16</v>
      </c>
      <c r="CO758">
        <v>8</v>
      </c>
      <c r="CP758">
        <v>2</v>
      </c>
      <c r="CQ758">
        <v>0</v>
      </c>
      <c r="CR758">
        <v>0</v>
      </c>
      <c r="CS758">
        <v>1</v>
      </c>
      <c r="CT758">
        <v>0</v>
      </c>
      <c r="CU758">
        <v>0</v>
      </c>
      <c r="CV758">
        <v>0</v>
      </c>
      <c r="CW758">
        <v>1</v>
      </c>
      <c r="CX758">
        <v>0</v>
      </c>
      <c r="CY758">
        <v>2</v>
      </c>
      <c r="CZ758">
        <v>0</v>
      </c>
      <c r="DA758">
        <v>0</v>
      </c>
      <c r="DB758">
        <v>1</v>
      </c>
      <c r="DC758">
        <v>1</v>
      </c>
      <c r="DD758">
        <v>0</v>
      </c>
      <c r="DE758">
        <v>16</v>
      </c>
      <c r="DF758">
        <v>42</v>
      </c>
      <c r="DG758">
        <v>10</v>
      </c>
      <c r="DH758">
        <v>0</v>
      </c>
      <c r="DI758">
        <v>0</v>
      </c>
      <c r="DJ758">
        <v>2</v>
      </c>
      <c r="DK758">
        <v>1</v>
      </c>
      <c r="DL758">
        <v>4</v>
      </c>
      <c r="DM758">
        <v>1</v>
      </c>
      <c r="DN758">
        <v>0</v>
      </c>
      <c r="DO758">
        <v>21</v>
      </c>
      <c r="DP758">
        <v>0</v>
      </c>
      <c r="DQ758">
        <v>0</v>
      </c>
      <c r="DR758">
        <v>0</v>
      </c>
      <c r="DS758">
        <v>1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2</v>
      </c>
      <c r="EH758">
        <v>0</v>
      </c>
      <c r="EI758">
        <v>42</v>
      </c>
      <c r="EJ758">
        <v>11</v>
      </c>
      <c r="EK758">
        <v>6</v>
      </c>
      <c r="EL758">
        <v>0</v>
      </c>
      <c r="EM758">
        <v>1</v>
      </c>
      <c r="EN758">
        <v>0</v>
      </c>
      <c r="EO758">
        <v>0</v>
      </c>
      <c r="EP758">
        <v>0</v>
      </c>
      <c r="EQ758">
        <v>1</v>
      </c>
      <c r="ER758">
        <v>0</v>
      </c>
      <c r="ES758">
        <v>0</v>
      </c>
      <c r="ET758">
        <v>0</v>
      </c>
      <c r="EU758">
        <v>1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1</v>
      </c>
      <c r="FG758">
        <v>0</v>
      </c>
      <c r="FH758">
        <v>0</v>
      </c>
      <c r="FI758">
        <v>0</v>
      </c>
      <c r="FJ758">
        <v>0</v>
      </c>
      <c r="FK758">
        <v>0</v>
      </c>
      <c r="FL758">
        <v>0</v>
      </c>
      <c r="FM758">
        <v>0</v>
      </c>
      <c r="FN758">
        <v>1</v>
      </c>
      <c r="FO758">
        <v>11</v>
      </c>
      <c r="FP758">
        <v>16</v>
      </c>
      <c r="FQ758">
        <v>10</v>
      </c>
      <c r="FR758">
        <v>0</v>
      </c>
      <c r="FS758">
        <v>0</v>
      </c>
      <c r="FT758">
        <v>0</v>
      </c>
      <c r="FU758">
        <v>2</v>
      </c>
      <c r="FV758">
        <v>0</v>
      </c>
      <c r="FW758">
        <v>0</v>
      </c>
      <c r="FX758">
        <v>1</v>
      </c>
      <c r="FY758">
        <v>0</v>
      </c>
      <c r="FZ758">
        <v>0</v>
      </c>
      <c r="GA758">
        <v>0</v>
      </c>
      <c r="GB758">
        <v>0</v>
      </c>
      <c r="GC758">
        <v>1</v>
      </c>
      <c r="GD758">
        <v>0</v>
      </c>
      <c r="GE758">
        <v>0</v>
      </c>
      <c r="GF758">
        <v>0</v>
      </c>
      <c r="GG758">
        <v>0</v>
      </c>
      <c r="GH758">
        <v>1</v>
      </c>
      <c r="GI758">
        <v>0</v>
      </c>
      <c r="GJ758">
        <v>0</v>
      </c>
      <c r="GK758">
        <v>0</v>
      </c>
      <c r="GL758">
        <v>0</v>
      </c>
      <c r="GM758">
        <v>0</v>
      </c>
      <c r="GN758">
        <v>0</v>
      </c>
      <c r="GO758">
        <v>0</v>
      </c>
      <c r="GP758">
        <v>0</v>
      </c>
      <c r="GQ758">
        <v>0</v>
      </c>
      <c r="GR758">
        <v>0</v>
      </c>
      <c r="GS758">
        <v>0</v>
      </c>
      <c r="GT758">
        <v>1</v>
      </c>
      <c r="GU758">
        <v>16</v>
      </c>
      <c r="GV758">
        <v>62</v>
      </c>
      <c r="GW758">
        <v>8</v>
      </c>
      <c r="GX758">
        <v>0</v>
      </c>
      <c r="GY758">
        <v>3</v>
      </c>
      <c r="GZ758">
        <v>0</v>
      </c>
      <c r="HA758">
        <v>1</v>
      </c>
      <c r="HB758">
        <v>1</v>
      </c>
      <c r="HC758">
        <v>2</v>
      </c>
      <c r="HD758">
        <v>0</v>
      </c>
      <c r="HE758">
        <v>1</v>
      </c>
      <c r="HF758">
        <v>0</v>
      </c>
      <c r="HG758">
        <v>35</v>
      </c>
      <c r="HH758">
        <v>1</v>
      </c>
      <c r="HI758">
        <v>2</v>
      </c>
      <c r="HJ758">
        <v>1</v>
      </c>
      <c r="HK758">
        <v>1</v>
      </c>
      <c r="HL758">
        <v>1</v>
      </c>
      <c r="HM758">
        <v>0</v>
      </c>
      <c r="HN758">
        <v>0</v>
      </c>
      <c r="HO758">
        <v>0</v>
      </c>
      <c r="HP758">
        <v>1</v>
      </c>
      <c r="HQ758">
        <v>1</v>
      </c>
      <c r="HR758">
        <v>0</v>
      </c>
      <c r="HS758">
        <v>1</v>
      </c>
      <c r="HT758">
        <v>1</v>
      </c>
      <c r="HU758">
        <v>0</v>
      </c>
      <c r="HV758">
        <v>0</v>
      </c>
      <c r="HW758">
        <v>1</v>
      </c>
      <c r="HX758">
        <v>62</v>
      </c>
      <c r="HY758">
        <v>17</v>
      </c>
      <c r="HZ758">
        <v>8</v>
      </c>
      <c r="IA758">
        <v>2</v>
      </c>
      <c r="IB758">
        <v>0</v>
      </c>
      <c r="IC758">
        <v>0</v>
      </c>
      <c r="ID758">
        <v>0</v>
      </c>
      <c r="IE758">
        <v>2</v>
      </c>
      <c r="IF758">
        <v>0</v>
      </c>
      <c r="IG758">
        <v>0</v>
      </c>
      <c r="IH758">
        <v>0</v>
      </c>
      <c r="II758">
        <v>0</v>
      </c>
      <c r="IJ758">
        <v>0</v>
      </c>
      <c r="IK758">
        <v>0</v>
      </c>
      <c r="IL758">
        <v>0</v>
      </c>
      <c r="IM758">
        <v>0</v>
      </c>
      <c r="IN758">
        <v>0</v>
      </c>
      <c r="IO758">
        <v>2</v>
      </c>
      <c r="IP758">
        <v>0</v>
      </c>
      <c r="IQ758">
        <v>0</v>
      </c>
      <c r="IR758">
        <v>0</v>
      </c>
      <c r="IS758">
        <v>0</v>
      </c>
      <c r="IT758">
        <v>1</v>
      </c>
      <c r="IU758">
        <v>0</v>
      </c>
      <c r="IV758">
        <v>0</v>
      </c>
      <c r="IW758">
        <v>0</v>
      </c>
      <c r="IX758">
        <v>0</v>
      </c>
      <c r="IY758">
        <v>0</v>
      </c>
      <c r="IZ758">
        <v>1</v>
      </c>
      <c r="JA758">
        <v>0</v>
      </c>
      <c r="JB758">
        <v>0</v>
      </c>
      <c r="JC758">
        <v>1</v>
      </c>
      <c r="JD758">
        <v>17</v>
      </c>
      <c r="JE758">
        <v>8</v>
      </c>
      <c r="JF758">
        <v>5</v>
      </c>
      <c r="JG758">
        <v>1</v>
      </c>
      <c r="JH758">
        <v>0</v>
      </c>
      <c r="JI758">
        <v>1</v>
      </c>
      <c r="JJ758">
        <v>0</v>
      </c>
      <c r="JK758">
        <v>0</v>
      </c>
      <c r="JL758">
        <v>0</v>
      </c>
      <c r="JM758">
        <v>0</v>
      </c>
      <c r="JN758">
        <v>0</v>
      </c>
      <c r="JO758">
        <v>0</v>
      </c>
      <c r="JP758">
        <v>0</v>
      </c>
      <c r="JQ758">
        <v>0</v>
      </c>
      <c r="JR758">
        <v>0</v>
      </c>
      <c r="JS758">
        <v>0</v>
      </c>
      <c r="JT758">
        <v>1</v>
      </c>
      <c r="JU758">
        <v>0</v>
      </c>
      <c r="JV758">
        <v>0</v>
      </c>
      <c r="JW758">
        <v>0</v>
      </c>
      <c r="JX758">
        <v>0</v>
      </c>
      <c r="JY758">
        <v>8</v>
      </c>
      <c r="JZ758">
        <v>1</v>
      </c>
      <c r="KA758">
        <v>0</v>
      </c>
      <c r="KB758">
        <v>0</v>
      </c>
      <c r="KC758">
        <v>0</v>
      </c>
      <c r="KD758">
        <v>1</v>
      </c>
      <c r="KE758">
        <v>0</v>
      </c>
      <c r="KF758">
        <v>0</v>
      </c>
      <c r="KG758">
        <v>0</v>
      </c>
      <c r="KH758">
        <v>0</v>
      </c>
      <c r="KI758">
        <v>0</v>
      </c>
      <c r="KJ758">
        <v>0</v>
      </c>
      <c r="KK758">
        <v>0</v>
      </c>
      <c r="KL758">
        <v>0</v>
      </c>
      <c r="KM758">
        <v>0</v>
      </c>
      <c r="KN758">
        <v>0</v>
      </c>
      <c r="KO758">
        <v>0</v>
      </c>
      <c r="KP758">
        <v>0</v>
      </c>
      <c r="KQ758">
        <v>1</v>
      </c>
      <c r="KR758">
        <v>0</v>
      </c>
      <c r="KS758">
        <v>0</v>
      </c>
      <c r="KT758">
        <v>0</v>
      </c>
      <c r="KU758">
        <v>0</v>
      </c>
      <c r="KV758">
        <v>0</v>
      </c>
      <c r="KW758">
        <v>0</v>
      </c>
      <c r="KX758">
        <v>0</v>
      </c>
      <c r="KY758">
        <v>0</v>
      </c>
      <c r="KZ758">
        <v>0</v>
      </c>
      <c r="LA758">
        <v>0</v>
      </c>
      <c r="LB758">
        <v>0</v>
      </c>
      <c r="LC758">
        <v>0</v>
      </c>
      <c r="LD758">
        <v>0</v>
      </c>
      <c r="LE758">
        <v>0</v>
      </c>
      <c r="LF758">
        <v>0</v>
      </c>
      <c r="LG758">
        <v>0</v>
      </c>
      <c r="LH758">
        <v>0</v>
      </c>
      <c r="LI758">
        <v>0</v>
      </c>
      <c r="LJ758">
        <v>0</v>
      </c>
      <c r="LK758">
        <v>0</v>
      </c>
      <c r="LL758">
        <v>0</v>
      </c>
      <c r="LM758">
        <v>0</v>
      </c>
    </row>
    <row r="759" spans="1:325">
      <c r="A759" t="s">
        <v>432</v>
      </c>
      <c r="B759" t="s">
        <v>415</v>
      </c>
      <c r="C759" t="str">
        <f>"181902"</f>
        <v>181902</v>
      </c>
      <c r="D759" t="s">
        <v>431</v>
      </c>
      <c r="E759">
        <v>3</v>
      </c>
      <c r="F759">
        <v>695</v>
      </c>
      <c r="G759">
        <v>530</v>
      </c>
      <c r="H759">
        <v>227</v>
      </c>
      <c r="I759">
        <v>303</v>
      </c>
      <c r="J759">
        <v>0</v>
      </c>
      <c r="K759">
        <v>2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303</v>
      </c>
      <c r="T759">
        <v>0</v>
      </c>
      <c r="U759">
        <v>0</v>
      </c>
      <c r="V759">
        <v>303</v>
      </c>
      <c r="W759">
        <v>6</v>
      </c>
      <c r="X759">
        <v>4</v>
      </c>
      <c r="Y759">
        <v>2</v>
      </c>
      <c r="Z759">
        <v>0</v>
      </c>
      <c r="AA759">
        <v>297</v>
      </c>
      <c r="AB759">
        <v>186</v>
      </c>
      <c r="AC759">
        <v>23</v>
      </c>
      <c r="AD759">
        <v>7</v>
      </c>
      <c r="AE759">
        <v>2</v>
      </c>
      <c r="AF759">
        <v>10</v>
      </c>
      <c r="AG759">
        <v>0</v>
      </c>
      <c r="AH759">
        <v>34</v>
      </c>
      <c r="AI759">
        <v>6</v>
      </c>
      <c r="AJ759">
        <v>2</v>
      </c>
      <c r="AK759">
        <v>0</v>
      </c>
      <c r="AL759">
        <v>2</v>
      </c>
      <c r="AM759">
        <v>12</v>
      </c>
      <c r="AN759">
        <v>3</v>
      </c>
      <c r="AO759">
        <v>1</v>
      </c>
      <c r="AP759">
        <v>0</v>
      </c>
      <c r="AQ759">
        <v>1</v>
      </c>
      <c r="AR759">
        <v>11</v>
      </c>
      <c r="AS759">
        <v>0</v>
      </c>
      <c r="AT759">
        <v>30</v>
      </c>
      <c r="AU759">
        <v>0</v>
      </c>
      <c r="AV759">
        <v>1</v>
      </c>
      <c r="AW759">
        <v>3</v>
      </c>
      <c r="AX759">
        <v>0</v>
      </c>
      <c r="AY759">
        <v>0</v>
      </c>
      <c r="AZ759">
        <v>35</v>
      </c>
      <c r="BA759">
        <v>2</v>
      </c>
      <c r="BB759">
        <v>0</v>
      </c>
      <c r="BC759">
        <v>0</v>
      </c>
      <c r="BD759">
        <v>0</v>
      </c>
      <c r="BE759">
        <v>0</v>
      </c>
      <c r="BF759">
        <v>1</v>
      </c>
      <c r="BG759">
        <v>186</v>
      </c>
      <c r="BH759">
        <v>12</v>
      </c>
      <c r="BI759">
        <v>8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1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1</v>
      </c>
      <c r="CE759">
        <v>0</v>
      </c>
      <c r="CF759">
        <v>1</v>
      </c>
      <c r="CG759">
        <v>0</v>
      </c>
      <c r="CH759">
        <v>0</v>
      </c>
      <c r="CI759">
        <v>0</v>
      </c>
      <c r="CJ759">
        <v>0</v>
      </c>
      <c r="CK759">
        <v>1</v>
      </c>
      <c r="CL759">
        <v>0</v>
      </c>
      <c r="CM759">
        <v>12</v>
      </c>
      <c r="CN759">
        <v>9</v>
      </c>
      <c r="CO759">
        <v>4</v>
      </c>
      <c r="CP759">
        <v>2</v>
      </c>
      <c r="CQ759">
        <v>1</v>
      </c>
      <c r="CR759">
        <v>1</v>
      </c>
      <c r="CS759">
        <v>1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9</v>
      </c>
      <c r="DF759">
        <v>35</v>
      </c>
      <c r="DG759">
        <v>8</v>
      </c>
      <c r="DH759">
        <v>0</v>
      </c>
      <c r="DI759">
        <v>0</v>
      </c>
      <c r="DJ759">
        <v>1</v>
      </c>
      <c r="DK759">
        <v>0</v>
      </c>
      <c r="DL759">
        <v>0</v>
      </c>
      <c r="DM759">
        <v>0</v>
      </c>
      <c r="DN759">
        <v>0</v>
      </c>
      <c r="DO759">
        <v>22</v>
      </c>
      <c r="DP759">
        <v>0</v>
      </c>
      <c r="DQ759">
        <v>0</v>
      </c>
      <c r="DR759">
        <v>1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1</v>
      </c>
      <c r="DZ759">
        <v>0</v>
      </c>
      <c r="EA759">
        <v>2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35</v>
      </c>
      <c r="EJ759">
        <v>7</v>
      </c>
      <c r="EK759">
        <v>2</v>
      </c>
      <c r="EL759">
        <v>0</v>
      </c>
      <c r="EM759">
        <v>2</v>
      </c>
      <c r="EN759">
        <v>0</v>
      </c>
      <c r="EO759">
        <v>0</v>
      </c>
      <c r="EP759">
        <v>0</v>
      </c>
      <c r="EQ759">
        <v>1</v>
      </c>
      <c r="ER759">
        <v>0</v>
      </c>
      <c r="ES759">
        <v>0</v>
      </c>
      <c r="ET759">
        <v>0</v>
      </c>
      <c r="EU759">
        <v>1</v>
      </c>
      <c r="EV759">
        <v>0</v>
      </c>
      <c r="EW759">
        <v>0</v>
      </c>
      <c r="EX759">
        <v>0</v>
      </c>
      <c r="EY759">
        <v>1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7</v>
      </c>
      <c r="FP759">
        <v>3</v>
      </c>
      <c r="FQ759">
        <v>0</v>
      </c>
      <c r="FR759">
        <v>0</v>
      </c>
      <c r="FS759">
        <v>0</v>
      </c>
      <c r="FT759">
        <v>0</v>
      </c>
      <c r="FU759">
        <v>0</v>
      </c>
      <c r="FV759">
        <v>0</v>
      </c>
      <c r="FW759">
        <v>0</v>
      </c>
      <c r="FX759">
        <v>0</v>
      </c>
      <c r="FY759">
        <v>0</v>
      </c>
      <c r="FZ759">
        <v>0</v>
      </c>
      <c r="GA759">
        <v>0</v>
      </c>
      <c r="GB759">
        <v>0</v>
      </c>
      <c r="GC759">
        <v>1</v>
      </c>
      <c r="GD759">
        <v>0</v>
      </c>
      <c r="GE759">
        <v>0</v>
      </c>
      <c r="GF759">
        <v>1</v>
      </c>
      <c r="GG759">
        <v>0</v>
      </c>
      <c r="GH759">
        <v>0</v>
      </c>
      <c r="GI759">
        <v>0</v>
      </c>
      <c r="GJ759">
        <v>0</v>
      </c>
      <c r="GK759">
        <v>0</v>
      </c>
      <c r="GL759">
        <v>0</v>
      </c>
      <c r="GM759">
        <v>0</v>
      </c>
      <c r="GN759">
        <v>0</v>
      </c>
      <c r="GO759">
        <v>0</v>
      </c>
      <c r="GP759">
        <v>1</v>
      </c>
      <c r="GQ759">
        <v>0</v>
      </c>
      <c r="GR759">
        <v>0</v>
      </c>
      <c r="GS759">
        <v>0</v>
      </c>
      <c r="GT759">
        <v>0</v>
      </c>
      <c r="GU759">
        <v>3</v>
      </c>
      <c r="GV759">
        <v>43</v>
      </c>
      <c r="GW759">
        <v>5</v>
      </c>
      <c r="GX759">
        <v>1</v>
      </c>
      <c r="GY759">
        <v>1</v>
      </c>
      <c r="GZ759">
        <v>0</v>
      </c>
      <c r="HA759">
        <v>0</v>
      </c>
      <c r="HB759">
        <v>1</v>
      </c>
      <c r="HC759">
        <v>0</v>
      </c>
      <c r="HD759">
        <v>0</v>
      </c>
      <c r="HE759">
        <v>0</v>
      </c>
      <c r="HF759">
        <v>0</v>
      </c>
      <c r="HG759">
        <v>35</v>
      </c>
      <c r="HH759">
        <v>0</v>
      </c>
      <c r="HI759">
        <v>0</v>
      </c>
      <c r="HJ759">
        <v>0</v>
      </c>
      <c r="HK759">
        <v>0</v>
      </c>
      <c r="HL759">
        <v>0</v>
      </c>
      <c r="HM759">
        <v>0</v>
      </c>
      <c r="HN759">
        <v>0</v>
      </c>
      <c r="HO759">
        <v>0</v>
      </c>
      <c r="HP759">
        <v>0</v>
      </c>
      <c r="HQ759">
        <v>0</v>
      </c>
      <c r="HR759">
        <v>0</v>
      </c>
      <c r="HS759">
        <v>0</v>
      </c>
      <c r="HT759">
        <v>0</v>
      </c>
      <c r="HU759">
        <v>0</v>
      </c>
      <c r="HV759">
        <v>0</v>
      </c>
      <c r="HW759">
        <v>0</v>
      </c>
      <c r="HX759">
        <v>43</v>
      </c>
      <c r="HY759">
        <v>1</v>
      </c>
      <c r="HZ759">
        <v>0</v>
      </c>
      <c r="IA759">
        <v>0</v>
      </c>
      <c r="IB759">
        <v>0</v>
      </c>
      <c r="IC759">
        <v>0</v>
      </c>
      <c r="ID759">
        <v>0</v>
      </c>
      <c r="IE759">
        <v>0</v>
      </c>
      <c r="IF759">
        <v>0</v>
      </c>
      <c r="IG759">
        <v>0</v>
      </c>
      <c r="IH759">
        <v>0</v>
      </c>
      <c r="II759">
        <v>0</v>
      </c>
      <c r="IJ759">
        <v>0</v>
      </c>
      <c r="IK759">
        <v>0</v>
      </c>
      <c r="IL759">
        <v>0</v>
      </c>
      <c r="IM759">
        <v>0</v>
      </c>
      <c r="IN759">
        <v>0</v>
      </c>
      <c r="IO759">
        <v>0</v>
      </c>
      <c r="IP759">
        <v>0</v>
      </c>
      <c r="IQ759">
        <v>0</v>
      </c>
      <c r="IR759">
        <v>0</v>
      </c>
      <c r="IS759">
        <v>0</v>
      </c>
      <c r="IT759">
        <v>0</v>
      </c>
      <c r="IU759">
        <v>0</v>
      </c>
      <c r="IV759">
        <v>0</v>
      </c>
      <c r="IW759">
        <v>1</v>
      </c>
      <c r="IX759">
        <v>0</v>
      </c>
      <c r="IY759">
        <v>0</v>
      </c>
      <c r="IZ759">
        <v>0</v>
      </c>
      <c r="JA759">
        <v>0</v>
      </c>
      <c r="JB759">
        <v>0</v>
      </c>
      <c r="JC759">
        <v>0</v>
      </c>
      <c r="JD759">
        <v>1</v>
      </c>
      <c r="JE759">
        <v>1</v>
      </c>
      <c r="JF759">
        <v>0</v>
      </c>
      <c r="JG759">
        <v>1</v>
      </c>
      <c r="JH759">
        <v>0</v>
      </c>
      <c r="JI759">
        <v>0</v>
      </c>
      <c r="JJ759">
        <v>0</v>
      </c>
      <c r="JK759">
        <v>0</v>
      </c>
      <c r="JL759">
        <v>0</v>
      </c>
      <c r="JM759">
        <v>0</v>
      </c>
      <c r="JN759">
        <v>0</v>
      </c>
      <c r="JO759">
        <v>0</v>
      </c>
      <c r="JP759">
        <v>0</v>
      </c>
      <c r="JQ759">
        <v>0</v>
      </c>
      <c r="JR759">
        <v>0</v>
      </c>
      <c r="JS759">
        <v>0</v>
      </c>
      <c r="JT759">
        <v>0</v>
      </c>
      <c r="JU759">
        <v>0</v>
      </c>
      <c r="JV759">
        <v>0</v>
      </c>
      <c r="JW759">
        <v>0</v>
      </c>
      <c r="JX759">
        <v>0</v>
      </c>
      <c r="JY759">
        <v>1</v>
      </c>
      <c r="JZ759">
        <v>0</v>
      </c>
      <c r="KA759">
        <v>0</v>
      </c>
      <c r="KB759">
        <v>0</v>
      </c>
      <c r="KC759">
        <v>0</v>
      </c>
      <c r="KD759">
        <v>0</v>
      </c>
      <c r="KE759">
        <v>0</v>
      </c>
      <c r="KF759">
        <v>0</v>
      </c>
      <c r="KG759">
        <v>0</v>
      </c>
      <c r="KH759">
        <v>0</v>
      </c>
      <c r="KI759">
        <v>0</v>
      </c>
      <c r="KJ759">
        <v>0</v>
      </c>
      <c r="KK759">
        <v>0</v>
      </c>
      <c r="KL759">
        <v>0</v>
      </c>
      <c r="KM759">
        <v>0</v>
      </c>
      <c r="KN759">
        <v>0</v>
      </c>
      <c r="KO759">
        <v>0</v>
      </c>
      <c r="KP759">
        <v>0</v>
      </c>
      <c r="KQ759">
        <v>0</v>
      </c>
      <c r="KR759">
        <v>0</v>
      </c>
      <c r="KS759">
        <v>0</v>
      </c>
      <c r="KT759">
        <v>0</v>
      </c>
      <c r="KU759">
        <v>0</v>
      </c>
      <c r="KV759">
        <v>0</v>
      </c>
      <c r="KW759">
        <v>0</v>
      </c>
      <c r="KX759">
        <v>0</v>
      </c>
      <c r="KY759">
        <v>0</v>
      </c>
      <c r="KZ759">
        <v>0</v>
      </c>
      <c r="LA759">
        <v>0</v>
      </c>
      <c r="LB759">
        <v>0</v>
      </c>
      <c r="LC759">
        <v>0</v>
      </c>
      <c r="LD759">
        <v>0</v>
      </c>
      <c r="LE759">
        <v>0</v>
      </c>
      <c r="LF759">
        <v>0</v>
      </c>
      <c r="LG759">
        <v>0</v>
      </c>
      <c r="LH759">
        <v>0</v>
      </c>
      <c r="LI759">
        <v>0</v>
      </c>
      <c r="LJ759">
        <v>0</v>
      </c>
      <c r="LK759">
        <v>0</v>
      </c>
      <c r="LL759">
        <v>0</v>
      </c>
      <c r="LM759">
        <v>0</v>
      </c>
    </row>
    <row r="760" spans="1:325">
      <c r="A760" t="s">
        <v>430</v>
      </c>
      <c r="B760" t="s">
        <v>415</v>
      </c>
      <c r="C760" t="str">
        <f>"181902"</f>
        <v>181902</v>
      </c>
      <c r="D760" t="s">
        <v>429</v>
      </c>
      <c r="E760">
        <v>4</v>
      </c>
      <c r="F760">
        <v>921</v>
      </c>
      <c r="G760">
        <v>700</v>
      </c>
      <c r="H760">
        <v>293</v>
      </c>
      <c r="I760">
        <v>407</v>
      </c>
      <c r="J760">
        <v>1</v>
      </c>
      <c r="K760">
        <v>9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407</v>
      </c>
      <c r="T760">
        <v>0</v>
      </c>
      <c r="U760">
        <v>0</v>
      </c>
      <c r="V760">
        <v>407</v>
      </c>
      <c r="W760">
        <v>19</v>
      </c>
      <c r="X760">
        <v>15</v>
      </c>
      <c r="Y760">
        <v>4</v>
      </c>
      <c r="Z760">
        <v>0</v>
      </c>
      <c r="AA760">
        <v>388</v>
      </c>
      <c r="AB760">
        <v>229</v>
      </c>
      <c r="AC760">
        <v>29</v>
      </c>
      <c r="AD760">
        <v>14</v>
      </c>
      <c r="AE760">
        <v>2</v>
      </c>
      <c r="AF760">
        <v>6</v>
      </c>
      <c r="AG760">
        <v>0</v>
      </c>
      <c r="AH760">
        <v>54</v>
      </c>
      <c r="AI760">
        <v>6</v>
      </c>
      <c r="AJ760">
        <v>13</v>
      </c>
      <c r="AK760">
        <v>0</v>
      </c>
      <c r="AL760">
        <v>4</v>
      </c>
      <c r="AM760">
        <v>17</v>
      </c>
      <c r="AN760">
        <v>2</v>
      </c>
      <c r="AO760">
        <v>1</v>
      </c>
      <c r="AP760">
        <v>1</v>
      </c>
      <c r="AQ760">
        <v>0</v>
      </c>
      <c r="AR760">
        <v>20</v>
      </c>
      <c r="AS760">
        <v>3</v>
      </c>
      <c r="AT760">
        <v>26</v>
      </c>
      <c r="AU760">
        <v>0</v>
      </c>
      <c r="AV760">
        <v>1</v>
      </c>
      <c r="AW760">
        <v>2</v>
      </c>
      <c r="AX760">
        <v>1</v>
      </c>
      <c r="AY760">
        <v>1</v>
      </c>
      <c r="AZ760">
        <v>21</v>
      </c>
      <c r="BA760">
        <v>0</v>
      </c>
      <c r="BB760">
        <v>3</v>
      </c>
      <c r="BC760">
        <v>0</v>
      </c>
      <c r="BD760">
        <v>0</v>
      </c>
      <c r="BE760">
        <v>1</v>
      </c>
      <c r="BF760">
        <v>1</v>
      </c>
      <c r="BG760">
        <v>229</v>
      </c>
      <c r="BH760">
        <v>12</v>
      </c>
      <c r="BI760">
        <v>6</v>
      </c>
      <c r="BJ760">
        <v>0</v>
      </c>
      <c r="BK760">
        <v>0</v>
      </c>
      <c r="BL760">
        <v>0</v>
      </c>
      <c r="BM760">
        <v>0</v>
      </c>
      <c r="BN760">
        <v>1</v>
      </c>
      <c r="BO760">
        <v>0</v>
      </c>
      <c r="BP760">
        <v>0</v>
      </c>
      <c r="BQ760">
        <v>2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1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2</v>
      </c>
      <c r="CL760">
        <v>0</v>
      </c>
      <c r="CM760">
        <v>12</v>
      </c>
      <c r="CN760">
        <v>5</v>
      </c>
      <c r="CO760">
        <v>1</v>
      </c>
      <c r="CP760">
        <v>0</v>
      </c>
      <c r="CQ760">
        <v>2</v>
      </c>
      <c r="CR760">
        <v>1</v>
      </c>
      <c r="CS760">
        <v>0</v>
      </c>
      <c r="CT760">
        <v>0</v>
      </c>
      <c r="CU760">
        <v>1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5</v>
      </c>
      <c r="DF760">
        <v>73</v>
      </c>
      <c r="DG760">
        <v>3</v>
      </c>
      <c r="DH760">
        <v>0</v>
      </c>
      <c r="DI760">
        <v>0</v>
      </c>
      <c r="DJ760">
        <v>2</v>
      </c>
      <c r="DK760">
        <v>0</v>
      </c>
      <c r="DL760">
        <v>1</v>
      </c>
      <c r="DM760">
        <v>0</v>
      </c>
      <c r="DN760">
        <v>0</v>
      </c>
      <c r="DO760">
        <v>66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1</v>
      </c>
      <c r="EI760">
        <v>73</v>
      </c>
      <c r="EJ760">
        <v>22</v>
      </c>
      <c r="EK760">
        <v>11</v>
      </c>
      <c r="EL760">
        <v>1</v>
      </c>
      <c r="EM760">
        <v>1</v>
      </c>
      <c r="EN760">
        <v>0</v>
      </c>
      <c r="EO760">
        <v>0</v>
      </c>
      <c r="EP760">
        <v>1</v>
      </c>
      <c r="EQ760">
        <v>0</v>
      </c>
      <c r="ER760">
        <v>0</v>
      </c>
      <c r="ES760">
        <v>0</v>
      </c>
      <c r="ET760">
        <v>0</v>
      </c>
      <c r="EU760">
        <v>1</v>
      </c>
      <c r="EV760">
        <v>2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3</v>
      </c>
      <c r="FC760">
        <v>0</v>
      </c>
      <c r="FD760">
        <v>0</v>
      </c>
      <c r="FE760">
        <v>0</v>
      </c>
      <c r="FF760">
        <v>0</v>
      </c>
      <c r="FG760">
        <v>1</v>
      </c>
      <c r="FH760">
        <v>1</v>
      </c>
      <c r="FI760">
        <v>0</v>
      </c>
      <c r="FJ760">
        <v>0</v>
      </c>
      <c r="FK760">
        <v>0</v>
      </c>
      <c r="FL760">
        <v>0</v>
      </c>
      <c r="FM760">
        <v>0</v>
      </c>
      <c r="FN760">
        <v>0</v>
      </c>
      <c r="FO760">
        <v>22</v>
      </c>
      <c r="FP760">
        <v>15</v>
      </c>
      <c r="FQ760">
        <v>12</v>
      </c>
      <c r="FR760">
        <v>0</v>
      </c>
      <c r="FS760">
        <v>0</v>
      </c>
      <c r="FT760">
        <v>0</v>
      </c>
      <c r="FU760">
        <v>0</v>
      </c>
      <c r="FV760">
        <v>0</v>
      </c>
      <c r="FW760">
        <v>0</v>
      </c>
      <c r="FX760">
        <v>1</v>
      </c>
      <c r="FY760">
        <v>0</v>
      </c>
      <c r="FZ760">
        <v>0</v>
      </c>
      <c r="GA760">
        <v>0</v>
      </c>
      <c r="GB760">
        <v>0</v>
      </c>
      <c r="GC760">
        <v>0</v>
      </c>
      <c r="GD760">
        <v>0</v>
      </c>
      <c r="GE760">
        <v>0</v>
      </c>
      <c r="GF760">
        <v>0</v>
      </c>
      <c r="GG760">
        <v>0</v>
      </c>
      <c r="GH760">
        <v>0</v>
      </c>
      <c r="GI760">
        <v>0</v>
      </c>
      <c r="GJ760">
        <v>0</v>
      </c>
      <c r="GK760">
        <v>0</v>
      </c>
      <c r="GL760">
        <v>0</v>
      </c>
      <c r="GM760">
        <v>0</v>
      </c>
      <c r="GN760">
        <v>0</v>
      </c>
      <c r="GO760">
        <v>0</v>
      </c>
      <c r="GP760">
        <v>0</v>
      </c>
      <c r="GQ760">
        <v>0</v>
      </c>
      <c r="GR760">
        <v>0</v>
      </c>
      <c r="GS760">
        <v>0</v>
      </c>
      <c r="GT760">
        <v>2</v>
      </c>
      <c r="GU760">
        <v>15</v>
      </c>
      <c r="GV760">
        <v>29</v>
      </c>
      <c r="GW760">
        <v>6</v>
      </c>
      <c r="GX760">
        <v>1</v>
      </c>
      <c r="GY760">
        <v>0</v>
      </c>
      <c r="GZ760">
        <v>0</v>
      </c>
      <c r="HA760">
        <v>4</v>
      </c>
      <c r="HB760">
        <v>0</v>
      </c>
      <c r="HC760">
        <v>0</v>
      </c>
      <c r="HD760">
        <v>0</v>
      </c>
      <c r="HE760">
        <v>0</v>
      </c>
      <c r="HF760">
        <v>0</v>
      </c>
      <c r="HG760">
        <v>12</v>
      </c>
      <c r="HH760">
        <v>1</v>
      </c>
      <c r="HI760">
        <v>0</v>
      </c>
      <c r="HJ760">
        <v>0</v>
      </c>
      <c r="HK760">
        <v>0</v>
      </c>
      <c r="HL760">
        <v>0</v>
      </c>
      <c r="HM760">
        <v>0</v>
      </c>
      <c r="HN760">
        <v>0</v>
      </c>
      <c r="HO760">
        <v>0</v>
      </c>
      <c r="HP760">
        <v>0</v>
      </c>
      <c r="HQ760">
        <v>0</v>
      </c>
      <c r="HR760">
        <v>0</v>
      </c>
      <c r="HS760">
        <v>1</v>
      </c>
      <c r="HT760">
        <v>2</v>
      </c>
      <c r="HU760">
        <v>0</v>
      </c>
      <c r="HV760">
        <v>1</v>
      </c>
      <c r="HW760">
        <v>1</v>
      </c>
      <c r="HX760">
        <v>29</v>
      </c>
      <c r="HY760">
        <v>2</v>
      </c>
      <c r="HZ760">
        <v>2</v>
      </c>
      <c r="IA760">
        <v>0</v>
      </c>
      <c r="IB760">
        <v>0</v>
      </c>
      <c r="IC760">
        <v>0</v>
      </c>
      <c r="ID760">
        <v>0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0</v>
      </c>
      <c r="IL760">
        <v>0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0</v>
      </c>
      <c r="IS760">
        <v>0</v>
      </c>
      <c r="IT760">
        <v>0</v>
      </c>
      <c r="IU760">
        <v>0</v>
      </c>
      <c r="IV760">
        <v>0</v>
      </c>
      <c r="IW760">
        <v>0</v>
      </c>
      <c r="IX760">
        <v>0</v>
      </c>
      <c r="IY760">
        <v>0</v>
      </c>
      <c r="IZ760">
        <v>0</v>
      </c>
      <c r="JA760">
        <v>0</v>
      </c>
      <c r="JB760">
        <v>0</v>
      </c>
      <c r="JC760">
        <v>0</v>
      </c>
      <c r="JD760">
        <v>2</v>
      </c>
      <c r="JE760">
        <v>1</v>
      </c>
      <c r="JF760">
        <v>0</v>
      </c>
      <c r="JG760">
        <v>1</v>
      </c>
      <c r="JH760">
        <v>0</v>
      </c>
      <c r="JI760">
        <v>0</v>
      </c>
      <c r="JJ760">
        <v>0</v>
      </c>
      <c r="JK760">
        <v>0</v>
      </c>
      <c r="JL760">
        <v>0</v>
      </c>
      <c r="JM760">
        <v>0</v>
      </c>
      <c r="JN760">
        <v>0</v>
      </c>
      <c r="JO760">
        <v>0</v>
      </c>
      <c r="JP760">
        <v>0</v>
      </c>
      <c r="JQ760">
        <v>0</v>
      </c>
      <c r="JR760">
        <v>0</v>
      </c>
      <c r="JS760">
        <v>0</v>
      </c>
      <c r="JT760">
        <v>0</v>
      </c>
      <c r="JU760">
        <v>0</v>
      </c>
      <c r="JV760">
        <v>0</v>
      </c>
      <c r="JW760">
        <v>0</v>
      </c>
      <c r="JX760">
        <v>0</v>
      </c>
      <c r="JY760">
        <v>1</v>
      </c>
      <c r="JZ760">
        <v>0</v>
      </c>
      <c r="KA760">
        <v>0</v>
      </c>
      <c r="KB760">
        <v>0</v>
      </c>
      <c r="KC760">
        <v>0</v>
      </c>
      <c r="KD760">
        <v>0</v>
      </c>
      <c r="KE760">
        <v>0</v>
      </c>
      <c r="KF760">
        <v>0</v>
      </c>
      <c r="KG760">
        <v>0</v>
      </c>
      <c r="KH760">
        <v>0</v>
      </c>
      <c r="KI760">
        <v>0</v>
      </c>
      <c r="KJ760">
        <v>0</v>
      </c>
      <c r="KK760">
        <v>0</v>
      </c>
      <c r="KL760">
        <v>0</v>
      </c>
      <c r="KM760">
        <v>0</v>
      </c>
      <c r="KN760">
        <v>0</v>
      </c>
      <c r="KO760">
        <v>0</v>
      </c>
      <c r="KP760">
        <v>0</v>
      </c>
      <c r="KQ760">
        <v>0</v>
      </c>
      <c r="KR760">
        <v>0</v>
      </c>
      <c r="KS760">
        <v>0</v>
      </c>
      <c r="KT760">
        <v>0</v>
      </c>
      <c r="KU760">
        <v>0</v>
      </c>
      <c r="KV760">
        <v>0</v>
      </c>
      <c r="KW760">
        <v>0</v>
      </c>
      <c r="KX760">
        <v>0</v>
      </c>
      <c r="KY760">
        <v>0</v>
      </c>
      <c r="KZ760">
        <v>0</v>
      </c>
      <c r="LA760">
        <v>0</v>
      </c>
      <c r="LB760">
        <v>0</v>
      </c>
      <c r="LC760">
        <v>0</v>
      </c>
      <c r="LD760">
        <v>0</v>
      </c>
      <c r="LE760">
        <v>0</v>
      </c>
      <c r="LF760">
        <v>0</v>
      </c>
      <c r="LG760">
        <v>0</v>
      </c>
      <c r="LH760">
        <v>0</v>
      </c>
      <c r="LI760">
        <v>0</v>
      </c>
      <c r="LJ760">
        <v>0</v>
      </c>
      <c r="LK760">
        <v>0</v>
      </c>
      <c r="LL760">
        <v>0</v>
      </c>
      <c r="LM760">
        <v>0</v>
      </c>
    </row>
    <row r="761" spans="1:325">
      <c r="A761" t="s">
        <v>428</v>
      </c>
      <c r="B761" t="s">
        <v>415</v>
      </c>
      <c r="C761" t="str">
        <f>"181902"</f>
        <v>181902</v>
      </c>
      <c r="D761" t="s">
        <v>427</v>
      </c>
      <c r="E761">
        <v>5</v>
      </c>
      <c r="F761">
        <v>191</v>
      </c>
      <c r="G761">
        <v>150</v>
      </c>
      <c r="H761">
        <v>39</v>
      </c>
      <c r="I761">
        <v>111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111</v>
      </c>
      <c r="T761">
        <v>0</v>
      </c>
      <c r="U761">
        <v>0</v>
      </c>
      <c r="V761">
        <v>111</v>
      </c>
      <c r="W761">
        <v>7</v>
      </c>
      <c r="X761">
        <v>4</v>
      </c>
      <c r="Y761">
        <v>3</v>
      </c>
      <c r="Z761">
        <v>0</v>
      </c>
      <c r="AA761">
        <v>104</v>
      </c>
      <c r="AB761">
        <v>70</v>
      </c>
      <c r="AC761">
        <v>6</v>
      </c>
      <c r="AD761">
        <v>2</v>
      </c>
      <c r="AE761">
        <v>0</v>
      </c>
      <c r="AF761">
        <v>3</v>
      </c>
      <c r="AG761">
        <v>0</v>
      </c>
      <c r="AH761">
        <v>22</v>
      </c>
      <c r="AI761">
        <v>3</v>
      </c>
      <c r="AJ761">
        <v>2</v>
      </c>
      <c r="AK761">
        <v>0</v>
      </c>
      <c r="AL761">
        <v>1</v>
      </c>
      <c r="AM761">
        <v>3</v>
      </c>
      <c r="AN761">
        <v>4</v>
      </c>
      <c r="AO761">
        <v>0</v>
      </c>
      <c r="AP761">
        <v>0</v>
      </c>
      <c r="AQ761">
        <v>0</v>
      </c>
      <c r="AR761">
        <v>2</v>
      </c>
      <c r="AS761">
        <v>0</v>
      </c>
      <c r="AT761">
        <v>15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5</v>
      </c>
      <c r="BA761">
        <v>0</v>
      </c>
      <c r="BB761">
        <v>1</v>
      </c>
      <c r="BC761">
        <v>0</v>
      </c>
      <c r="BD761">
        <v>1</v>
      </c>
      <c r="BE761">
        <v>0</v>
      </c>
      <c r="BF761">
        <v>0</v>
      </c>
      <c r="BG761">
        <v>70</v>
      </c>
      <c r="BH761">
        <v>2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1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1</v>
      </c>
      <c r="CL761">
        <v>0</v>
      </c>
      <c r="CM761">
        <v>2</v>
      </c>
      <c r="CN761">
        <v>3</v>
      </c>
      <c r="CO761">
        <v>1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1</v>
      </c>
      <c r="CY761">
        <v>0</v>
      </c>
      <c r="CZ761">
        <v>1</v>
      </c>
      <c r="DA761">
        <v>0</v>
      </c>
      <c r="DB761">
        <v>0</v>
      </c>
      <c r="DC761">
        <v>0</v>
      </c>
      <c r="DD761">
        <v>0</v>
      </c>
      <c r="DE761">
        <v>3</v>
      </c>
      <c r="DF761">
        <v>5</v>
      </c>
      <c r="DG761">
        <v>1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4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5</v>
      </c>
      <c r="EJ761">
        <v>13</v>
      </c>
      <c r="EK761">
        <v>5</v>
      </c>
      <c r="EL761">
        <v>0</v>
      </c>
      <c r="EM761">
        <v>0</v>
      </c>
      <c r="EN761">
        <v>0</v>
      </c>
      <c r="EO761">
        <v>0</v>
      </c>
      <c r="EP761">
        <v>3</v>
      </c>
      <c r="EQ761">
        <v>0</v>
      </c>
      <c r="ER761">
        <v>0</v>
      </c>
      <c r="ES761">
        <v>0</v>
      </c>
      <c r="ET761">
        <v>0</v>
      </c>
      <c r="EU761">
        <v>1</v>
      </c>
      <c r="EV761">
        <v>2</v>
      </c>
      <c r="EW761">
        <v>1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</v>
      </c>
      <c r="FJ761">
        <v>0</v>
      </c>
      <c r="FK761">
        <v>1</v>
      </c>
      <c r="FL761">
        <v>0</v>
      </c>
      <c r="FM761">
        <v>0</v>
      </c>
      <c r="FN761">
        <v>0</v>
      </c>
      <c r="FO761">
        <v>13</v>
      </c>
      <c r="FP761">
        <v>0</v>
      </c>
      <c r="FQ761">
        <v>0</v>
      </c>
      <c r="FR761">
        <v>0</v>
      </c>
      <c r="FS761">
        <v>0</v>
      </c>
      <c r="FT761">
        <v>0</v>
      </c>
      <c r="FU761">
        <v>0</v>
      </c>
      <c r="FV761">
        <v>0</v>
      </c>
      <c r="FW761">
        <v>0</v>
      </c>
      <c r="FX761">
        <v>0</v>
      </c>
      <c r="FY761">
        <v>0</v>
      </c>
      <c r="FZ761">
        <v>0</v>
      </c>
      <c r="GA761">
        <v>0</v>
      </c>
      <c r="GB761">
        <v>0</v>
      </c>
      <c r="GC761">
        <v>0</v>
      </c>
      <c r="GD761">
        <v>0</v>
      </c>
      <c r="GE761">
        <v>0</v>
      </c>
      <c r="GF761">
        <v>0</v>
      </c>
      <c r="GG761">
        <v>0</v>
      </c>
      <c r="GH761">
        <v>0</v>
      </c>
      <c r="GI761">
        <v>0</v>
      </c>
      <c r="GJ761">
        <v>0</v>
      </c>
      <c r="GK761">
        <v>0</v>
      </c>
      <c r="GL761">
        <v>0</v>
      </c>
      <c r="GM761">
        <v>0</v>
      </c>
      <c r="GN761">
        <v>0</v>
      </c>
      <c r="GO761">
        <v>0</v>
      </c>
      <c r="GP761">
        <v>0</v>
      </c>
      <c r="GQ761">
        <v>0</v>
      </c>
      <c r="GR761">
        <v>0</v>
      </c>
      <c r="GS761">
        <v>0</v>
      </c>
      <c r="GT761">
        <v>0</v>
      </c>
      <c r="GU761">
        <v>0</v>
      </c>
      <c r="GV761">
        <v>9</v>
      </c>
      <c r="GW761">
        <v>2</v>
      </c>
      <c r="GX761">
        <v>0</v>
      </c>
      <c r="GY761">
        <v>0</v>
      </c>
      <c r="GZ761">
        <v>0</v>
      </c>
      <c r="HA761">
        <v>1</v>
      </c>
      <c r="HB761">
        <v>0</v>
      </c>
      <c r="HC761">
        <v>0</v>
      </c>
      <c r="HD761">
        <v>0</v>
      </c>
      <c r="HE761">
        <v>0</v>
      </c>
      <c r="HF761">
        <v>0</v>
      </c>
      <c r="HG761">
        <v>4</v>
      </c>
      <c r="HH761">
        <v>0</v>
      </c>
      <c r="HI761">
        <v>0</v>
      </c>
      <c r="HJ761">
        <v>0</v>
      </c>
      <c r="HK761">
        <v>0</v>
      </c>
      <c r="HL761">
        <v>0</v>
      </c>
      <c r="HM761">
        <v>0</v>
      </c>
      <c r="HN761">
        <v>0</v>
      </c>
      <c r="HO761">
        <v>0</v>
      </c>
      <c r="HP761">
        <v>0</v>
      </c>
      <c r="HQ761">
        <v>1</v>
      </c>
      <c r="HR761">
        <v>0</v>
      </c>
      <c r="HS761">
        <v>0</v>
      </c>
      <c r="HT761">
        <v>0</v>
      </c>
      <c r="HU761">
        <v>0</v>
      </c>
      <c r="HV761">
        <v>0</v>
      </c>
      <c r="HW761">
        <v>1</v>
      </c>
      <c r="HX761">
        <v>9</v>
      </c>
      <c r="HY761">
        <v>1</v>
      </c>
      <c r="HZ761">
        <v>0</v>
      </c>
      <c r="IA761">
        <v>0</v>
      </c>
      <c r="IB761">
        <v>0</v>
      </c>
      <c r="IC761">
        <v>0</v>
      </c>
      <c r="ID761">
        <v>0</v>
      </c>
      <c r="IE761">
        <v>0</v>
      </c>
      <c r="IF761">
        <v>0</v>
      </c>
      <c r="IG761">
        <v>0</v>
      </c>
      <c r="IH761">
        <v>0</v>
      </c>
      <c r="II761">
        <v>0</v>
      </c>
      <c r="IJ761">
        <v>0</v>
      </c>
      <c r="IK761">
        <v>0</v>
      </c>
      <c r="IL761">
        <v>0</v>
      </c>
      <c r="IM761">
        <v>0</v>
      </c>
      <c r="IN761">
        <v>0</v>
      </c>
      <c r="IO761">
        <v>0</v>
      </c>
      <c r="IP761">
        <v>0</v>
      </c>
      <c r="IQ761">
        <v>0</v>
      </c>
      <c r="IR761">
        <v>0</v>
      </c>
      <c r="IS761">
        <v>0</v>
      </c>
      <c r="IT761">
        <v>1</v>
      </c>
      <c r="IU761">
        <v>0</v>
      </c>
      <c r="IV761">
        <v>0</v>
      </c>
      <c r="IW761">
        <v>0</v>
      </c>
      <c r="IX761">
        <v>0</v>
      </c>
      <c r="IY761">
        <v>0</v>
      </c>
      <c r="IZ761">
        <v>0</v>
      </c>
      <c r="JA761">
        <v>0</v>
      </c>
      <c r="JB761">
        <v>0</v>
      </c>
      <c r="JC761">
        <v>0</v>
      </c>
      <c r="JD761">
        <v>1</v>
      </c>
      <c r="JE761">
        <v>0</v>
      </c>
      <c r="JF761">
        <v>0</v>
      </c>
      <c r="JG761">
        <v>0</v>
      </c>
      <c r="JH761">
        <v>0</v>
      </c>
      <c r="JI761">
        <v>0</v>
      </c>
      <c r="JJ761">
        <v>0</v>
      </c>
      <c r="JK761">
        <v>0</v>
      </c>
      <c r="JL761">
        <v>0</v>
      </c>
      <c r="JM761">
        <v>0</v>
      </c>
      <c r="JN761">
        <v>0</v>
      </c>
      <c r="JO761">
        <v>0</v>
      </c>
      <c r="JP761">
        <v>0</v>
      </c>
      <c r="JQ761">
        <v>0</v>
      </c>
      <c r="JR761">
        <v>0</v>
      </c>
      <c r="JS761">
        <v>0</v>
      </c>
      <c r="JT761">
        <v>0</v>
      </c>
      <c r="JU761">
        <v>0</v>
      </c>
      <c r="JV761">
        <v>0</v>
      </c>
      <c r="JW761">
        <v>0</v>
      </c>
      <c r="JX761">
        <v>0</v>
      </c>
      <c r="JY761">
        <v>0</v>
      </c>
      <c r="JZ761">
        <v>0</v>
      </c>
      <c r="KA761">
        <v>0</v>
      </c>
      <c r="KB761">
        <v>0</v>
      </c>
      <c r="KC761">
        <v>0</v>
      </c>
      <c r="KD761">
        <v>0</v>
      </c>
      <c r="KE761">
        <v>0</v>
      </c>
      <c r="KF761">
        <v>0</v>
      </c>
      <c r="KG761">
        <v>0</v>
      </c>
      <c r="KH761">
        <v>0</v>
      </c>
      <c r="KI761">
        <v>0</v>
      </c>
      <c r="KJ761">
        <v>0</v>
      </c>
      <c r="KK761">
        <v>0</v>
      </c>
      <c r="KL761">
        <v>0</v>
      </c>
      <c r="KM761">
        <v>0</v>
      </c>
      <c r="KN761">
        <v>0</v>
      </c>
      <c r="KO761">
        <v>0</v>
      </c>
      <c r="KP761">
        <v>0</v>
      </c>
      <c r="KQ761">
        <v>0</v>
      </c>
      <c r="KR761">
        <v>1</v>
      </c>
      <c r="KS761">
        <v>0</v>
      </c>
      <c r="KT761">
        <v>0</v>
      </c>
      <c r="KU761">
        <v>1</v>
      </c>
      <c r="KV761">
        <v>0</v>
      </c>
      <c r="KW761">
        <v>0</v>
      </c>
      <c r="KX761">
        <v>0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0</v>
      </c>
      <c r="LE761">
        <v>0</v>
      </c>
      <c r="LF761">
        <v>0</v>
      </c>
      <c r="LG761">
        <v>0</v>
      </c>
      <c r="LH761">
        <v>0</v>
      </c>
      <c r="LI761">
        <v>0</v>
      </c>
      <c r="LJ761">
        <v>0</v>
      </c>
      <c r="LK761">
        <v>0</v>
      </c>
      <c r="LL761">
        <v>0</v>
      </c>
      <c r="LM761">
        <v>1</v>
      </c>
    </row>
    <row r="762" spans="1:325">
      <c r="A762" t="s">
        <v>426</v>
      </c>
      <c r="B762" t="s">
        <v>415</v>
      </c>
      <c r="C762" t="str">
        <f>"181902"</f>
        <v>181902</v>
      </c>
      <c r="D762" t="s">
        <v>425</v>
      </c>
      <c r="E762">
        <v>6</v>
      </c>
      <c r="F762">
        <v>656</v>
      </c>
      <c r="G762">
        <v>500</v>
      </c>
      <c r="H762">
        <v>252</v>
      </c>
      <c r="I762">
        <v>248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248</v>
      </c>
      <c r="T762">
        <v>0</v>
      </c>
      <c r="U762">
        <v>0</v>
      </c>
      <c r="V762">
        <v>248</v>
      </c>
      <c r="W762">
        <v>8</v>
      </c>
      <c r="X762">
        <v>8</v>
      </c>
      <c r="Y762">
        <v>0</v>
      </c>
      <c r="Z762">
        <v>0</v>
      </c>
      <c r="AA762">
        <v>240</v>
      </c>
      <c r="AB762">
        <v>149</v>
      </c>
      <c r="AC762">
        <v>8</v>
      </c>
      <c r="AD762">
        <v>10</v>
      </c>
      <c r="AE762">
        <v>0</v>
      </c>
      <c r="AF762">
        <v>2</v>
      </c>
      <c r="AG762">
        <v>2</v>
      </c>
      <c r="AH762">
        <v>30</v>
      </c>
      <c r="AI762">
        <v>4</v>
      </c>
      <c r="AJ762">
        <v>2</v>
      </c>
      <c r="AK762">
        <v>2</v>
      </c>
      <c r="AL762">
        <v>5</v>
      </c>
      <c r="AM762">
        <v>7</v>
      </c>
      <c r="AN762">
        <v>1</v>
      </c>
      <c r="AO762">
        <v>1</v>
      </c>
      <c r="AP762">
        <v>2</v>
      </c>
      <c r="AQ762">
        <v>1</v>
      </c>
      <c r="AR762">
        <v>6</v>
      </c>
      <c r="AS762">
        <v>0</v>
      </c>
      <c r="AT762">
        <v>21</v>
      </c>
      <c r="AU762">
        <v>0</v>
      </c>
      <c r="AV762">
        <v>0</v>
      </c>
      <c r="AW762">
        <v>1</v>
      </c>
      <c r="AX762">
        <v>0</v>
      </c>
      <c r="AY762">
        <v>1</v>
      </c>
      <c r="AZ762">
        <v>40</v>
      </c>
      <c r="BA762">
        <v>0</v>
      </c>
      <c r="BB762">
        <v>1</v>
      </c>
      <c r="BC762">
        <v>0</v>
      </c>
      <c r="BD762">
        <v>1</v>
      </c>
      <c r="BE762">
        <v>0</v>
      </c>
      <c r="BF762">
        <v>1</v>
      </c>
      <c r="BG762">
        <v>149</v>
      </c>
      <c r="BH762">
        <v>16</v>
      </c>
      <c r="BI762">
        <v>2</v>
      </c>
      <c r="BJ762">
        <v>2</v>
      </c>
      <c r="BK762">
        <v>0</v>
      </c>
      <c r="BL762">
        <v>0</v>
      </c>
      <c r="BM762">
        <v>0</v>
      </c>
      <c r="BN762">
        <v>0</v>
      </c>
      <c r="BO762">
        <v>8</v>
      </c>
      <c r="BP762">
        <v>0</v>
      </c>
      <c r="BQ762">
        <v>0</v>
      </c>
      <c r="BR762">
        <v>1</v>
      </c>
      <c r="BS762">
        <v>0</v>
      </c>
      <c r="BT762">
        <v>0</v>
      </c>
      <c r="BU762">
        <v>0</v>
      </c>
      <c r="BV762">
        <v>1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1</v>
      </c>
      <c r="CE762">
        <v>0</v>
      </c>
      <c r="CF762">
        <v>0</v>
      </c>
      <c r="CG762">
        <v>1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16</v>
      </c>
      <c r="CN762">
        <v>4</v>
      </c>
      <c r="CO762">
        <v>1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2</v>
      </c>
      <c r="CW762">
        <v>0</v>
      </c>
      <c r="CX762">
        <v>0</v>
      </c>
      <c r="CY762">
        <v>0</v>
      </c>
      <c r="CZ762">
        <v>1</v>
      </c>
      <c r="DA762">
        <v>0</v>
      </c>
      <c r="DB762">
        <v>0</v>
      </c>
      <c r="DC762">
        <v>0</v>
      </c>
      <c r="DD762">
        <v>0</v>
      </c>
      <c r="DE762">
        <v>4</v>
      </c>
      <c r="DF762">
        <v>16</v>
      </c>
      <c r="DG762">
        <v>1</v>
      </c>
      <c r="DH762">
        <v>0</v>
      </c>
      <c r="DI762">
        <v>0</v>
      </c>
      <c r="DJ762">
        <v>1</v>
      </c>
      <c r="DK762">
        <v>0</v>
      </c>
      <c r="DL762">
        <v>1</v>
      </c>
      <c r="DM762">
        <v>1</v>
      </c>
      <c r="DN762">
        <v>0</v>
      </c>
      <c r="DO762">
        <v>9</v>
      </c>
      <c r="DP762">
        <v>0</v>
      </c>
      <c r="DQ762">
        <v>0</v>
      </c>
      <c r="DR762">
        <v>0</v>
      </c>
      <c r="DS762">
        <v>0</v>
      </c>
      <c r="DT762">
        <v>1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2</v>
      </c>
      <c r="EG762">
        <v>0</v>
      </c>
      <c r="EH762">
        <v>0</v>
      </c>
      <c r="EI762">
        <v>16</v>
      </c>
      <c r="EJ762">
        <v>9</v>
      </c>
      <c r="EK762">
        <v>6</v>
      </c>
      <c r="EL762">
        <v>1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0</v>
      </c>
      <c r="ES762">
        <v>0</v>
      </c>
      <c r="ET762">
        <v>0</v>
      </c>
      <c r="EU762">
        <v>1</v>
      </c>
      <c r="EV762">
        <v>0</v>
      </c>
      <c r="EW762">
        <v>0</v>
      </c>
      <c r="EX762">
        <v>0</v>
      </c>
      <c r="EY762">
        <v>0</v>
      </c>
      <c r="EZ762">
        <v>0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</v>
      </c>
      <c r="FJ762">
        <v>0</v>
      </c>
      <c r="FK762">
        <v>0</v>
      </c>
      <c r="FL762">
        <v>0</v>
      </c>
      <c r="FM762">
        <v>0</v>
      </c>
      <c r="FN762">
        <v>1</v>
      </c>
      <c r="FO762">
        <v>9</v>
      </c>
      <c r="FP762">
        <v>5</v>
      </c>
      <c r="FQ762">
        <v>2</v>
      </c>
      <c r="FR762">
        <v>0</v>
      </c>
      <c r="FS762">
        <v>0</v>
      </c>
      <c r="FT762">
        <v>0</v>
      </c>
      <c r="FU762">
        <v>0</v>
      </c>
      <c r="FV762">
        <v>0</v>
      </c>
      <c r="FW762">
        <v>0</v>
      </c>
      <c r="FX762">
        <v>0</v>
      </c>
      <c r="FY762">
        <v>1</v>
      </c>
      <c r="FZ762">
        <v>0</v>
      </c>
      <c r="GA762">
        <v>0</v>
      </c>
      <c r="GB762">
        <v>0</v>
      </c>
      <c r="GC762">
        <v>0</v>
      </c>
      <c r="GD762">
        <v>0</v>
      </c>
      <c r="GE762">
        <v>0</v>
      </c>
      <c r="GF762">
        <v>0</v>
      </c>
      <c r="GG762">
        <v>0</v>
      </c>
      <c r="GH762">
        <v>0</v>
      </c>
      <c r="GI762">
        <v>0</v>
      </c>
      <c r="GJ762">
        <v>0</v>
      </c>
      <c r="GK762">
        <v>0</v>
      </c>
      <c r="GL762">
        <v>0</v>
      </c>
      <c r="GM762">
        <v>0</v>
      </c>
      <c r="GN762">
        <v>0</v>
      </c>
      <c r="GO762">
        <v>0</v>
      </c>
      <c r="GP762">
        <v>0</v>
      </c>
      <c r="GQ762">
        <v>0</v>
      </c>
      <c r="GR762">
        <v>0</v>
      </c>
      <c r="GS762">
        <v>1</v>
      </c>
      <c r="GT762">
        <v>1</v>
      </c>
      <c r="GU762">
        <v>5</v>
      </c>
      <c r="GV762">
        <v>29</v>
      </c>
      <c r="GW762">
        <v>8</v>
      </c>
      <c r="GX762">
        <v>0</v>
      </c>
      <c r="GY762">
        <v>0</v>
      </c>
      <c r="GZ762">
        <v>0</v>
      </c>
      <c r="HA762">
        <v>2</v>
      </c>
      <c r="HB762">
        <v>1</v>
      </c>
      <c r="HC762">
        <v>1</v>
      </c>
      <c r="HD762">
        <v>0</v>
      </c>
      <c r="HE762">
        <v>0</v>
      </c>
      <c r="HF762">
        <v>0</v>
      </c>
      <c r="HG762">
        <v>13</v>
      </c>
      <c r="HH762">
        <v>1</v>
      </c>
      <c r="HI762">
        <v>0</v>
      </c>
      <c r="HJ762">
        <v>0</v>
      </c>
      <c r="HK762">
        <v>0</v>
      </c>
      <c r="HL762">
        <v>1</v>
      </c>
      <c r="HM762">
        <v>0</v>
      </c>
      <c r="HN762">
        <v>0</v>
      </c>
      <c r="HO762">
        <v>0</v>
      </c>
      <c r="HP762">
        <v>0</v>
      </c>
      <c r="HQ762">
        <v>1</v>
      </c>
      <c r="HR762">
        <v>0</v>
      </c>
      <c r="HS762">
        <v>0</v>
      </c>
      <c r="HT762">
        <v>0</v>
      </c>
      <c r="HU762">
        <v>0</v>
      </c>
      <c r="HV762">
        <v>0</v>
      </c>
      <c r="HW762">
        <v>1</v>
      </c>
      <c r="HX762">
        <v>29</v>
      </c>
      <c r="HY762">
        <v>11</v>
      </c>
      <c r="HZ762">
        <v>1</v>
      </c>
      <c r="IA762">
        <v>0</v>
      </c>
      <c r="IB762">
        <v>0</v>
      </c>
      <c r="IC762">
        <v>0</v>
      </c>
      <c r="ID762">
        <v>0</v>
      </c>
      <c r="IE762">
        <v>0</v>
      </c>
      <c r="IF762">
        <v>0</v>
      </c>
      <c r="IG762">
        <v>0</v>
      </c>
      <c r="IH762">
        <v>0</v>
      </c>
      <c r="II762">
        <v>0</v>
      </c>
      <c r="IJ762">
        <v>0</v>
      </c>
      <c r="IK762">
        <v>0</v>
      </c>
      <c r="IL762">
        <v>0</v>
      </c>
      <c r="IM762">
        <v>0</v>
      </c>
      <c r="IN762">
        <v>0</v>
      </c>
      <c r="IO762">
        <v>10</v>
      </c>
      <c r="IP762">
        <v>0</v>
      </c>
      <c r="IQ762">
        <v>0</v>
      </c>
      <c r="IR762">
        <v>0</v>
      </c>
      <c r="IS762">
        <v>0</v>
      </c>
      <c r="IT762">
        <v>0</v>
      </c>
      <c r="IU762">
        <v>0</v>
      </c>
      <c r="IV762">
        <v>0</v>
      </c>
      <c r="IW762">
        <v>0</v>
      </c>
      <c r="IX762">
        <v>0</v>
      </c>
      <c r="IY762">
        <v>0</v>
      </c>
      <c r="IZ762">
        <v>0</v>
      </c>
      <c r="JA762">
        <v>0</v>
      </c>
      <c r="JB762">
        <v>0</v>
      </c>
      <c r="JC762">
        <v>0</v>
      </c>
      <c r="JD762">
        <v>11</v>
      </c>
      <c r="JE762">
        <v>1</v>
      </c>
      <c r="JF762">
        <v>1</v>
      </c>
      <c r="JG762">
        <v>0</v>
      </c>
      <c r="JH762">
        <v>0</v>
      </c>
      <c r="JI762">
        <v>0</v>
      </c>
      <c r="JJ762">
        <v>0</v>
      </c>
      <c r="JK762">
        <v>0</v>
      </c>
      <c r="JL762">
        <v>0</v>
      </c>
      <c r="JM762">
        <v>0</v>
      </c>
      <c r="JN762">
        <v>0</v>
      </c>
      <c r="JO762">
        <v>0</v>
      </c>
      <c r="JP762">
        <v>0</v>
      </c>
      <c r="JQ762">
        <v>0</v>
      </c>
      <c r="JR762">
        <v>0</v>
      </c>
      <c r="JS762">
        <v>0</v>
      </c>
      <c r="JT762">
        <v>0</v>
      </c>
      <c r="JU762">
        <v>0</v>
      </c>
      <c r="JV762">
        <v>0</v>
      </c>
      <c r="JW762">
        <v>0</v>
      </c>
      <c r="JX762">
        <v>0</v>
      </c>
      <c r="JY762">
        <v>1</v>
      </c>
      <c r="JZ762">
        <v>0</v>
      </c>
      <c r="KA762">
        <v>0</v>
      </c>
      <c r="KB762">
        <v>0</v>
      </c>
      <c r="KC762">
        <v>0</v>
      </c>
      <c r="KD762">
        <v>0</v>
      </c>
      <c r="KE762">
        <v>0</v>
      </c>
      <c r="KF762">
        <v>0</v>
      </c>
      <c r="KG762">
        <v>0</v>
      </c>
      <c r="KH762">
        <v>0</v>
      </c>
      <c r="KI762">
        <v>0</v>
      </c>
      <c r="KJ762">
        <v>0</v>
      </c>
      <c r="KK762">
        <v>0</v>
      </c>
      <c r="KL762">
        <v>0</v>
      </c>
      <c r="KM762">
        <v>0</v>
      </c>
      <c r="KN762">
        <v>0</v>
      </c>
      <c r="KO762">
        <v>0</v>
      </c>
      <c r="KP762">
        <v>0</v>
      </c>
      <c r="KQ762">
        <v>0</v>
      </c>
      <c r="KR762">
        <v>0</v>
      </c>
      <c r="KS762">
        <v>0</v>
      </c>
      <c r="KT762">
        <v>0</v>
      </c>
      <c r="KU762">
        <v>0</v>
      </c>
      <c r="KV762">
        <v>0</v>
      </c>
      <c r="KW762">
        <v>0</v>
      </c>
      <c r="KX762">
        <v>0</v>
      </c>
      <c r="KY762">
        <v>0</v>
      </c>
      <c r="KZ762">
        <v>0</v>
      </c>
      <c r="LA762">
        <v>0</v>
      </c>
      <c r="LB762">
        <v>0</v>
      </c>
      <c r="LC762">
        <v>0</v>
      </c>
      <c r="LD762">
        <v>0</v>
      </c>
      <c r="LE762">
        <v>0</v>
      </c>
      <c r="LF762">
        <v>0</v>
      </c>
      <c r="LG762">
        <v>0</v>
      </c>
      <c r="LH762">
        <v>0</v>
      </c>
      <c r="LI762">
        <v>0</v>
      </c>
      <c r="LJ762">
        <v>0</v>
      </c>
      <c r="LK762">
        <v>0</v>
      </c>
      <c r="LL762">
        <v>0</v>
      </c>
      <c r="LM762">
        <v>0</v>
      </c>
    </row>
    <row r="763" spans="1:325">
      <c r="A763" t="s">
        <v>424</v>
      </c>
      <c r="B763" t="s">
        <v>415</v>
      </c>
      <c r="C763" t="str">
        <f>"181902"</f>
        <v>181902</v>
      </c>
      <c r="D763" t="s">
        <v>423</v>
      </c>
      <c r="E763">
        <v>7</v>
      </c>
      <c r="F763">
        <v>851</v>
      </c>
      <c r="G763">
        <v>650</v>
      </c>
      <c r="H763">
        <v>299</v>
      </c>
      <c r="I763">
        <v>351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351</v>
      </c>
      <c r="T763">
        <v>0</v>
      </c>
      <c r="U763">
        <v>0</v>
      </c>
      <c r="V763">
        <v>351</v>
      </c>
      <c r="W763">
        <v>7</v>
      </c>
      <c r="X763">
        <v>5</v>
      </c>
      <c r="Y763">
        <v>2</v>
      </c>
      <c r="Z763">
        <v>0</v>
      </c>
      <c r="AA763">
        <v>344</v>
      </c>
      <c r="AB763">
        <v>178</v>
      </c>
      <c r="AC763">
        <v>10</v>
      </c>
      <c r="AD763">
        <v>9</v>
      </c>
      <c r="AE763">
        <v>1</v>
      </c>
      <c r="AF763">
        <v>5</v>
      </c>
      <c r="AG763">
        <v>1</v>
      </c>
      <c r="AH763">
        <v>40</v>
      </c>
      <c r="AI763">
        <v>4</v>
      </c>
      <c r="AJ763">
        <v>0</v>
      </c>
      <c r="AK763">
        <v>2</v>
      </c>
      <c r="AL763">
        <v>4</v>
      </c>
      <c r="AM763">
        <v>10</v>
      </c>
      <c r="AN763">
        <v>1</v>
      </c>
      <c r="AO763">
        <v>1</v>
      </c>
      <c r="AP763">
        <v>1</v>
      </c>
      <c r="AQ763">
        <v>2</v>
      </c>
      <c r="AR763">
        <v>3</v>
      </c>
      <c r="AS763">
        <v>1</v>
      </c>
      <c r="AT763">
        <v>40</v>
      </c>
      <c r="AU763">
        <v>0</v>
      </c>
      <c r="AV763">
        <v>0</v>
      </c>
      <c r="AW763">
        <v>1</v>
      </c>
      <c r="AX763">
        <v>0</v>
      </c>
      <c r="AY763">
        <v>1</v>
      </c>
      <c r="AZ763">
        <v>39</v>
      </c>
      <c r="BA763">
        <v>0</v>
      </c>
      <c r="BB763">
        <v>0</v>
      </c>
      <c r="BC763">
        <v>0</v>
      </c>
      <c r="BD763">
        <v>2</v>
      </c>
      <c r="BE763">
        <v>0</v>
      </c>
      <c r="BF763">
        <v>0</v>
      </c>
      <c r="BG763">
        <v>178</v>
      </c>
      <c r="BH763">
        <v>47</v>
      </c>
      <c r="BI763">
        <v>16</v>
      </c>
      <c r="BJ763">
        <v>5</v>
      </c>
      <c r="BK763">
        <v>2</v>
      </c>
      <c r="BL763">
        <v>2</v>
      </c>
      <c r="BM763">
        <v>1</v>
      </c>
      <c r="BN763">
        <v>4</v>
      </c>
      <c r="BO763">
        <v>3</v>
      </c>
      <c r="BP763">
        <v>1</v>
      </c>
      <c r="BQ763">
        <v>1</v>
      </c>
      <c r="BR763">
        <v>1</v>
      </c>
      <c r="BS763">
        <v>1</v>
      </c>
      <c r="BT763">
        <v>1</v>
      </c>
      <c r="BU763">
        <v>0</v>
      </c>
      <c r="BV763">
        <v>0</v>
      </c>
      <c r="BW763">
        <v>1</v>
      </c>
      <c r="BX763">
        <v>0</v>
      </c>
      <c r="BY763">
        <v>0</v>
      </c>
      <c r="BZ763">
        <v>0</v>
      </c>
      <c r="CA763">
        <v>1</v>
      </c>
      <c r="CB763">
        <v>0</v>
      </c>
      <c r="CC763">
        <v>2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4</v>
      </c>
      <c r="CL763">
        <v>1</v>
      </c>
      <c r="CM763">
        <v>47</v>
      </c>
      <c r="CN763">
        <v>19</v>
      </c>
      <c r="CO763">
        <v>9</v>
      </c>
      <c r="CP763">
        <v>5</v>
      </c>
      <c r="CQ763">
        <v>1</v>
      </c>
      <c r="CR763">
        <v>0</v>
      </c>
      <c r="CS763">
        <v>0</v>
      </c>
      <c r="CT763">
        <v>0</v>
      </c>
      <c r="CU763">
        <v>2</v>
      </c>
      <c r="CV763">
        <v>0</v>
      </c>
      <c r="CW763">
        <v>0</v>
      </c>
      <c r="CX763">
        <v>0</v>
      </c>
      <c r="CY763">
        <v>1</v>
      </c>
      <c r="CZ763">
        <v>1</v>
      </c>
      <c r="DA763">
        <v>0</v>
      </c>
      <c r="DB763">
        <v>0</v>
      </c>
      <c r="DC763">
        <v>0</v>
      </c>
      <c r="DD763">
        <v>0</v>
      </c>
      <c r="DE763">
        <v>19</v>
      </c>
      <c r="DF763">
        <v>20</v>
      </c>
      <c r="DG763">
        <v>3</v>
      </c>
      <c r="DH763">
        <v>0</v>
      </c>
      <c r="DI763">
        <v>0</v>
      </c>
      <c r="DJ763">
        <v>2</v>
      </c>
      <c r="DK763">
        <v>4</v>
      </c>
      <c r="DL763">
        <v>2</v>
      </c>
      <c r="DM763">
        <v>0</v>
      </c>
      <c r="DN763">
        <v>1</v>
      </c>
      <c r="DO763">
        <v>6</v>
      </c>
      <c r="DP763">
        <v>1</v>
      </c>
      <c r="DQ763">
        <v>0</v>
      </c>
      <c r="DR763">
        <v>0</v>
      </c>
      <c r="DS763">
        <v>0</v>
      </c>
      <c r="DT763">
        <v>1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20</v>
      </c>
      <c r="EJ763">
        <v>15</v>
      </c>
      <c r="EK763">
        <v>5</v>
      </c>
      <c r="EL763">
        <v>0</v>
      </c>
      <c r="EM763">
        <v>1</v>
      </c>
      <c r="EN763">
        <v>0</v>
      </c>
      <c r="EO763">
        <v>1</v>
      </c>
      <c r="EP763">
        <v>1</v>
      </c>
      <c r="EQ763">
        <v>2</v>
      </c>
      <c r="ER763">
        <v>0</v>
      </c>
      <c r="ES763">
        <v>0</v>
      </c>
      <c r="ET763">
        <v>0</v>
      </c>
      <c r="EU763">
        <v>2</v>
      </c>
      <c r="EV763">
        <v>0</v>
      </c>
      <c r="EW763">
        <v>0</v>
      </c>
      <c r="EX763">
        <v>1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2</v>
      </c>
      <c r="FF763">
        <v>0</v>
      </c>
      <c r="FG763">
        <v>0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15</v>
      </c>
      <c r="FP763">
        <v>12</v>
      </c>
      <c r="FQ763">
        <v>6</v>
      </c>
      <c r="FR763">
        <v>1</v>
      </c>
      <c r="FS763">
        <v>0</v>
      </c>
      <c r="FT763">
        <v>0</v>
      </c>
      <c r="FU763">
        <v>0</v>
      </c>
      <c r="FV763">
        <v>0</v>
      </c>
      <c r="FW763">
        <v>0</v>
      </c>
      <c r="FX763">
        <v>0</v>
      </c>
      <c r="FY763">
        <v>0</v>
      </c>
      <c r="FZ763">
        <v>0</v>
      </c>
      <c r="GA763">
        <v>0</v>
      </c>
      <c r="GB763">
        <v>0</v>
      </c>
      <c r="GC763">
        <v>0</v>
      </c>
      <c r="GD763">
        <v>0</v>
      </c>
      <c r="GE763">
        <v>0</v>
      </c>
      <c r="GF763">
        <v>3</v>
      </c>
      <c r="GG763">
        <v>0</v>
      </c>
      <c r="GH763">
        <v>1</v>
      </c>
      <c r="GI763">
        <v>0</v>
      </c>
      <c r="GJ763">
        <v>0</v>
      </c>
      <c r="GK763">
        <v>0</v>
      </c>
      <c r="GL763">
        <v>1</v>
      </c>
      <c r="GM763">
        <v>0</v>
      </c>
      <c r="GN763">
        <v>0</v>
      </c>
      <c r="GO763">
        <v>0</v>
      </c>
      <c r="GP763">
        <v>0</v>
      </c>
      <c r="GQ763">
        <v>0</v>
      </c>
      <c r="GR763">
        <v>0</v>
      </c>
      <c r="GS763">
        <v>0</v>
      </c>
      <c r="GT763">
        <v>0</v>
      </c>
      <c r="GU763">
        <v>12</v>
      </c>
      <c r="GV763">
        <v>45</v>
      </c>
      <c r="GW763">
        <v>6</v>
      </c>
      <c r="GX763">
        <v>3</v>
      </c>
      <c r="GY763">
        <v>1</v>
      </c>
      <c r="GZ763">
        <v>0</v>
      </c>
      <c r="HA763">
        <v>6</v>
      </c>
      <c r="HB763">
        <v>2</v>
      </c>
      <c r="HC763">
        <v>0</v>
      </c>
      <c r="HD763">
        <v>0</v>
      </c>
      <c r="HE763">
        <v>1</v>
      </c>
      <c r="HF763">
        <v>0</v>
      </c>
      <c r="HG763">
        <v>14</v>
      </c>
      <c r="HH763">
        <v>0</v>
      </c>
      <c r="HI763">
        <v>1</v>
      </c>
      <c r="HJ763">
        <v>1</v>
      </c>
      <c r="HK763">
        <v>0</v>
      </c>
      <c r="HL763">
        <v>0</v>
      </c>
      <c r="HM763">
        <v>1</v>
      </c>
      <c r="HN763">
        <v>0</v>
      </c>
      <c r="HO763">
        <v>1</v>
      </c>
      <c r="HP763">
        <v>0</v>
      </c>
      <c r="HQ763">
        <v>4</v>
      </c>
      <c r="HR763">
        <v>2</v>
      </c>
      <c r="HS763">
        <v>0</v>
      </c>
      <c r="HT763">
        <v>1</v>
      </c>
      <c r="HU763">
        <v>0</v>
      </c>
      <c r="HV763">
        <v>0</v>
      </c>
      <c r="HW763">
        <v>1</v>
      </c>
      <c r="HX763">
        <v>45</v>
      </c>
      <c r="HY763">
        <v>5</v>
      </c>
      <c r="HZ763">
        <v>1</v>
      </c>
      <c r="IA763">
        <v>0</v>
      </c>
      <c r="IB763">
        <v>0</v>
      </c>
      <c r="IC763">
        <v>0</v>
      </c>
      <c r="ID763">
        <v>0</v>
      </c>
      <c r="IE763">
        <v>0</v>
      </c>
      <c r="IF763">
        <v>0</v>
      </c>
      <c r="IG763">
        <v>1</v>
      </c>
      <c r="IH763">
        <v>0</v>
      </c>
      <c r="II763">
        <v>0</v>
      </c>
      <c r="IJ763">
        <v>0</v>
      </c>
      <c r="IK763">
        <v>0</v>
      </c>
      <c r="IL763">
        <v>0</v>
      </c>
      <c r="IM763">
        <v>0</v>
      </c>
      <c r="IN763">
        <v>0</v>
      </c>
      <c r="IO763">
        <v>1</v>
      </c>
      <c r="IP763">
        <v>0</v>
      </c>
      <c r="IQ763">
        <v>0</v>
      </c>
      <c r="IR763">
        <v>0</v>
      </c>
      <c r="IS763">
        <v>0</v>
      </c>
      <c r="IT763">
        <v>1</v>
      </c>
      <c r="IU763">
        <v>1</v>
      </c>
      <c r="IV763">
        <v>0</v>
      </c>
      <c r="IW763">
        <v>0</v>
      </c>
      <c r="IX763">
        <v>0</v>
      </c>
      <c r="IY763">
        <v>0</v>
      </c>
      <c r="IZ763">
        <v>0</v>
      </c>
      <c r="JA763">
        <v>0</v>
      </c>
      <c r="JB763">
        <v>0</v>
      </c>
      <c r="JC763">
        <v>0</v>
      </c>
      <c r="JD763">
        <v>5</v>
      </c>
      <c r="JE763">
        <v>1</v>
      </c>
      <c r="JF763">
        <v>1</v>
      </c>
      <c r="JG763">
        <v>0</v>
      </c>
      <c r="JH763">
        <v>0</v>
      </c>
      <c r="JI763">
        <v>0</v>
      </c>
      <c r="JJ763">
        <v>0</v>
      </c>
      <c r="JK763">
        <v>0</v>
      </c>
      <c r="JL763">
        <v>0</v>
      </c>
      <c r="JM763">
        <v>0</v>
      </c>
      <c r="JN763">
        <v>0</v>
      </c>
      <c r="JO763">
        <v>0</v>
      </c>
      <c r="JP763">
        <v>0</v>
      </c>
      <c r="JQ763">
        <v>0</v>
      </c>
      <c r="JR763">
        <v>0</v>
      </c>
      <c r="JS763">
        <v>0</v>
      </c>
      <c r="JT763">
        <v>0</v>
      </c>
      <c r="JU763">
        <v>0</v>
      </c>
      <c r="JV763">
        <v>0</v>
      </c>
      <c r="JW763">
        <v>0</v>
      </c>
      <c r="JX763">
        <v>0</v>
      </c>
      <c r="JY763">
        <v>1</v>
      </c>
      <c r="JZ763">
        <v>0</v>
      </c>
      <c r="KA763">
        <v>0</v>
      </c>
      <c r="KB763">
        <v>0</v>
      </c>
      <c r="KC763">
        <v>0</v>
      </c>
      <c r="KD763">
        <v>0</v>
      </c>
      <c r="KE763">
        <v>0</v>
      </c>
      <c r="KF763">
        <v>0</v>
      </c>
      <c r="KG763">
        <v>0</v>
      </c>
      <c r="KH763">
        <v>0</v>
      </c>
      <c r="KI763">
        <v>0</v>
      </c>
      <c r="KJ763">
        <v>0</v>
      </c>
      <c r="KK763">
        <v>0</v>
      </c>
      <c r="KL763">
        <v>0</v>
      </c>
      <c r="KM763">
        <v>0</v>
      </c>
      <c r="KN763">
        <v>0</v>
      </c>
      <c r="KO763">
        <v>0</v>
      </c>
      <c r="KP763">
        <v>0</v>
      </c>
      <c r="KQ763">
        <v>0</v>
      </c>
      <c r="KR763">
        <v>2</v>
      </c>
      <c r="KS763">
        <v>0</v>
      </c>
      <c r="KT763">
        <v>0</v>
      </c>
      <c r="KU763">
        <v>1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0</v>
      </c>
      <c r="LB763">
        <v>0</v>
      </c>
      <c r="LC763">
        <v>0</v>
      </c>
      <c r="LD763">
        <v>0</v>
      </c>
      <c r="LE763">
        <v>0</v>
      </c>
      <c r="LF763">
        <v>0</v>
      </c>
      <c r="LG763">
        <v>1</v>
      </c>
      <c r="LH763">
        <v>0</v>
      </c>
      <c r="LI763">
        <v>0</v>
      </c>
      <c r="LJ763">
        <v>0</v>
      </c>
      <c r="LK763">
        <v>0</v>
      </c>
      <c r="LL763">
        <v>0</v>
      </c>
      <c r="LM763">
        <v>2</v>
      </c>
    </row>
    <row r="764" spans="1:325">
      <c r="A764" t="s">
        <v>422</v>
      </c>
      <c r="B764" t="s">
        <v>415</v>
      </c>
      <c r="C764" t="str">
        <f>"181902"</f>
        <v>181902</v>
      </c>
      <c r="D764" t="s">
        <v>421</v>
      </c>
      <c r="E764">
        <v>8</v>
      </c>
      <c r="F764">
        <v>648</v>
      </c>
      <c r="G764">
        <v>500</v>
      </c>
      <c r="H764">
        <v>173</v>
      </c>
      <c r="I764">
        <v>327</v>
      </c>
      <c r="J764">
        <v>0</v>
      </c>
      <c r="K764">
        <v>1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327</v>
      </c>
      <c r="T764">
        <v>0</v>
      </c>
      <c r="U764">
        <v>0</v>
      </c>
      <c r="V764">
        <v>327</v>
      </c>
      <c r="W764">
        <v>10</v>
      </c>
      <c r="X764">
        <v>8</v>
      </c>
      <c r="Y764">
        <v>2</v>
      </c>
      <c r="Z764">
        <v>0</v>
      </c>
      <c r="AA764">
        <v>317</v>
      </c>
      <c r="AB764">
        <v>171</v>
      </c>
      <c r="AC764">
        <v>27</v>
      </c>
      <c r="AD764">
        <v>6</v>
      </c>
      <c r="AE764">
        <v>0</v>
      </c>
      <c r="AF764">
        <v>8</v>
      </c>
      <c r="AG764">
        <v>3</v>
      </c>
      <c r="AH764">
        <v>45</v>
      </c>
      <c r="AI764">
        <v>5</v>
      </c>
      <c r="AJ764">
        <v>0</v>
      </c>
      <c r="AK764">
        <v>0</v>
      </c>
      <c r="AL764">
        <v>5</v>
      </c>
      <c r="AM764">
        <v>4</v>
      </c>
      <c r="AN764">
        <v>2</v>
      </c>
      <c r="AO764">
        <v>0</v>
      </c>
      <c r="AP764">
        <v>0</v>
      </c>
      <c r="AQ764">
        <v>2</v>
      </c>
      <c r="AR764">
        <v>1</v>
      </c>
      <c r="AS764">
        <v>1</v>
      </c>
      <c r="AT764">
        <v>25</v>
      </c>
      <c r="AU764">
        <v>0</v>
      </c>
      <c r="AV764">
        <v>0</v>
      </c>
      <c r="AW764">
        <v>3</v>
      </c>
      <c r="AX764">
        <v>1</v>
      </c>
      <c r="AY764">
        <v>1</v>
      </c>
      <c r="AZ764">
        <v>31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1</v>
      </c>
      <c r="BG764">
        <v>171</v>
      </c>
      <c r="BH764">
        <v>38</v>
      </c>
      <c r="BI764">
        <v>23</v>
      </c>
      <c r="BJ764">
        <v>4</v>
      </c>
      <c r="BK764">
        <v>1</v>
      </c>
      <c r="BL764">
        <v>0</v>
      </c>
      <c r="BM764">
        <v>0</v>
      </c>
      <c r="BN764">
        <v>0</v>
      </c>
      <c r="BO764">
        <v>5</v>
      </c>
      <c r="BP764">
        <v>0</v>
      </c>
      <c r="BQ764">
        <v>0</v>
      </c>
      <c r="BR764">
        <v>0</v>
      </c>
      <c r="BS764">
        <v>0</v>
      </c>
      <c r="BT764">
        <v>1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1</v>
      </c>
      <c r="CB764">
        <v>0</v>
      </c>
      <c r="CC764">
        <v>0</v>
      </c>
      <c r="CD764">
        <v>0</v>
      </c>
      <c r="CE764">
        <v>1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2</v>
      </c>
      <c r="CL764">
        <v>0</v>
      </c>
      <c r="CM764">
        <v>38</v>
      </c>
      <c r="CN764">
        <v>9</v>
      </c>
      <c r="CO764">
        <v>5</v>
      </c>
      <c r="CP764">
        <v>1</v>
      </c>
      <c r="CQ764">
        <v>0</v>
      </c>
      <c r="CR764">
        <v>0</v>
      </c>
      <c r="CS764">
        <v>1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1</v>
      </c>
      <c r="CZ764">
        <v>0</v>
      </c>
      <c r="DA764">
        <v>0</v>
      </c>
      <c r="DB764">
        <v>0</v>
      </c>
      <c r="DC764">
        <v>1</v>
      </c>
      <c r="DD764">
        <v>0</v>
      </c>
      <c r="DE764">
        <v>9</v>
      </c>
      <c r="DF764">
        <v>18</v>
      </c>
      <c r="DG764">
        <v>3</v>
      </c>
      <c r="DH764">
        <v>0</v>
      </c>
      <c r="DI764">
        <v>1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13</v>
      </c>
      <c r="DP764">
        <v>0</v>
      </c>
      <c r="DQ764">
        <v>0</v>
      </c>
      <c r="DR764">
        <v>0</v>
      </c>
      <c r="DS764">
        <v>0</v>
      </c>
      <c r="DT764">
        <v>1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18</v>
      </c>
      <c r="EJ764">
        <v>10</v>
      </c>
      <c r="EK764">
        <v>6</v>
      </c>
      <c r="EL764">
        <v>1</v>
      </c>
      <c r="EM764">
        <v>0</v>
      </c>
      <c r="EN764">
        <v>0</v>
      </c>
      <c r="EO764">
        <v>0</v>
      </c>
      <c r="EP764">
        <v>1</v>
      </c>
      <c r="EQ764">
        <v>2</v>
      </c>
      <c r="ER764">
        <v>0</v>
      </c>
      <c r="ES764">
        <v>0</v>
      </c>
      <c r="ET764">
        <v>0</v>
      </c>
      <c r="EU764">
        <v>0</v>
      </c>
      <c r="EV764">
        <v>0</v>
      </c>
      <c r="EW764">
        <v>0</v>
      </c>
      <c r="EX764">
        <v>0</v>
      </c>
      <c r="EY764">
        <v>0</v>
      </c>
      <c r="EZ764">
        <v>0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0</v>
      </c>
      <c r="FL764">
        <v>0</v>
      </c>
      <c r="FM764">
        <v>0</v>
      </c>
      <c r="FN764">
        <v>0</v>
      </c>
      <c r="FO764">
        <v>10</v>
      </c>
      <c r="FP764">
        <v>5</v>
      </c>
      <c r="FQ764">
        <v>2</v>
      </c>
      <c r="FR764">
        <v>2</v>
      </c>
      <c r="FS764">
        <v>1</v>
      </c>
      <c r="FT764">
        <v>0</v>
      </c>
      <c r="FU764">
        <v>0</v>
      </c>
      <c r="FV764">
        <v>0</v>
      </c>
      <c r="FW764">
        <v>0</v>
      </c>
      <c r="FX764">
        <v>0</v>
      </c>
      <c r="FY764">
        <v>0</v>
      </c>
      <c r="FZ764">
        <v>0</v>
      </c>
      <c r="GA764">
        <v>0</v>
      </c>
      <c r="GB764">
        <v>0</v>
      </c>
      <c r="GC764">
        <v>0</v>
      </c>
      <c r="GD764">
        <v>0</v>
      </c>
      <c r="GE764">
        <v>0</v>
      </c>
      <c r="GF764">
        <v>0</v>
      </c>
      <c r="GG764">
        <v>0</v>
      </c>
      <c r="GH764">
        <v>0</v>
      </c>
      <c r="GI764">
        <v>0</v>
      </c>
      <c r="GJ764">
        <v>0</v>
      </c>
      <c r="GK764">
        <v>0</v>
      </c>
      <c r="GL764">
        <v>0</v>
      </c>
      <c r="GM764">
        <v>0</v>
      </c>
      <c r="GN764">
        <v>0</v>
      </c>
      <c r="GO764">
        <v>0</v>
      </c>
      <c r="GP764">
        <v>0</v>
      </c>
      <c r="GQ764">
        <v>0</v>
      </c>
      <c r="GR764">
        <v>0</v>
      </c>
      <c r="GS764">
        <v>0</v>
      </c>
      <c r="GT764">
        <v>0</v>
      </c>
      <c r="GU764">
        <v>5</v>
      </c>
      <c r="GV764">
        <v>41</v>
      </c>
      <c r="GW764">
        <v>17</v>
      </c>
      <c r="GX764">
        <v>0</v>
      </c>
      <c r="GY764">
        <v>4</v>
      </c>
      <c r="GZ764">
        <v>0</v>
      </c>
      <c r="HA764">
        <v>2</v>
      </c>
      <c r="HB764">
        <v>0</v>
      </c>
      <c r="HC764">
        <v>0</v>
      </c>
      <c r="HD764">
        <v>0</v>
      </c>
      <c r="HE764">
        <v>0</v>
      </c>
      <c r="HF764">
        <v>0</v>
      </c>
      <c r="HG764">
        <v>15</v>
      </c>
      <c r="HH764">
        <v>0</v>
      </c>
      <c r="HI764">
        <v>0</v>
      </c>
      <c r="HJ764">
        <v>1</v>
      </c>
      <c r="HK764">
        <v>1</v>
      </c>
      <c r="HL764">
        <v>0</v>
      </c>
      <c r="HM764">
        <v>0</v>
      </c>
      <c r="HN764">
        <v>0</v>
      </c>
      <c r="HO764">
        <v>0</v>
      </c>
      <c r="HP764">
        <v>0</v>
      </c>
      <c r="HQ764">
        <v>0</v>
      </c>
      <c r="HR764">
        <v>0</v>
      </c>
      <c r="HS764">
        <v>1</v>
      </c>
      <c r="HT764">
        <v>0</v>
      </c>
      <c r="HU764">
        <v>0</v>
      </c>
      <c r="HV764">
        <v>0</v>
      </c>
      <c r="HW764">
        <v>0</v>
      </c>
      <c r="HX764">
        <v>41</v>
      </c>
      <c r="HY764">
        <v>16</v>
      </c>
      <c r="HZ764">
        <v>8</v>
      </c>
      <c r="IA764">
        <v>0</v>
      </c>
      <c r="IB764">
        <v>0</v>
      </c>
      <c r="IC764">
        <v>1</v>
      </c>
      <c r="ID764">
        <v>0</v>
      </c>
      <c r="IE764">
        <v>2</v>
      </c>
      <c r="IF764">
        <v>0</v>
      </c>
      <c r="IG764">
        <v>0</v>
      </c>
      <c r="IH764">
        <v>0</v>
      </c>
      <c r="II764">
        <v>0</v>
      </c>
      <c r="IJ764">
        <v>0</v>
      </c>
      <c r="IK764">
        <v>0</v>
      </c>
      <c r="IL764">
        <v>1</v>
      </c>
      <c r="IM764">
        <v>0</v>
      </c>
      <c r="IN764">
        <v>0</v>
      </c>
      <c r="IO764">
        <v>1</v>
      </c>
      <c r="IP764">
        <v>0</v>
      </c>
      <c r="IQ764">
        <v>0</v>
      </c>
      <c r="IR764">
        <v>0</v>
      </c>
      <c r="IS764">
        <v>1</v>
      </c>
      <c r="IT764">
        <v>1</v>
      </c>
      <c r="IU764">
        <v>0</v>
      </c>
      <c r="IV764">
        <v>0</v>
      </c>
      <c r="IW764">
        <v>0</v>
      </c>
      <c r="IX764">
        <v>0</v>
      </c>
      <c r="IY764">
        <v>0</v>
      </c>
      <c r="IZ764">
        <v>0</v>
      </c>
      <c r="JA764">
        <v>0</v>
      </c>
      <c r="JB764">
        <v>0</v>
      </c>
      <c r="JC764">
        <v>1</v>
      </c>
      <c r="JD764">
        <v>16</v>
      </c>
      <c r="JE764">
        <v>6</v>
      </c>
      <c r="JF764">
        <v>4</v>
      </c>
      <c r="JG764">
        <v>0</v>
      </c>
      <c r="JH764">
        <v>1</v>
      </c>
      <c r="JI764">
        <v>1</v>
      </c>
      <c r="JJ764">
        <v>0</v>
      </c>
      <c r="JK764">
        <v>0</v>
      </c>
      <c r="JL764">
        <v>0</v>
      </c>
      <c r="JM764">
        <v>0</v>
      </c>
      <c r="JN764">
        <v>0</v>
      </c>
      <c r="JO764">
        <v>0</v>
      </c>
      <c r="JP764">
        <v>0</v>
      </c>
      <c r="JQ764">
        <v>0</v>
      </c>
      <c r="JR764">
        <v>0</v>
      </c>
      <c r="JS764">
        <v>0</v>
      </c>
      <c r="JT764">
        <v>0</v>
      </c>
      <c r="JU764">
        <v>0</v>
      </c>
      <c r="JV764">
        <v>0</v>
      </c>
      <c r="JW764">
        <v>0</v>
      </c>
      <c r="JX764">
        <v>0</v>
      </c>
      <c r="JY764">
        <v>6</v>
      </c>
      <c r="JZ764">
        <v>1</v>
      </c>
      <c r="KA764">
        <v>0</v>
      </c>
      <c r="KB764">
        <v>0</v>
      </c>
      <c r="KC764">
        <v>0</v>
      </c>
      <c r="KD764">
        <v>1</v>
      </c>
      <c r="KE764">
        <v>0</v>
      </c>
      <c r="KF764">
        <v>0</v>
      </c>
      <c r="KG764">
        <v>0</v>
      </c>
      <c r="KH764">
        <v>0</v>
      </c>
      <c r="KI764">
        <v>0</v>
      </c>
      <c r="KJ764">
        <v>0</v>
      </c>
      <c r="KK764">
        <v>0</v>
      </c>
      <c r="KL764">
        <v>0</v>
      </c>
      <c r="KM764">
        <v>0</v>
      </c>
      <c r="KN764">
        <v>0</v>
      </c>
      <c r="KO764">
        <v>0</v>
      </c>
      <c r="KP764">
        <v>0</v>
      </c>
      <c r="KQ764">
        <v>1</v>
      </c>
      <c r="KR764">
        <v>2</v>
      </c>
      <c r="KS764">
        <v>0</v>
      </c>
      <c r="KT764">
        <v>0</v>
      </c>
      <c r="KU764">
        <v>0</v>
      </c>
      <c r="KV764">
        <v>0</v>
      </c>
      <c r="KW764">
        <v>0</v>
      </c>
      <c r="KX764">
        <v>0</v>
      </c>
      <c r="KY764">
        <v>0</v>
      </c>
      <c r="KZ764">
        <v>1</v>
      </c>
      <c r="LA764">
        <v>0</v>
      </c>
      <c r="LB764">
        <v>0</v>
      </c>
      <c r="LC764">
        <v>0</v>
      </c>
      <c r="LD764">
        <v>0</v>
      </c>
      <c r="LE764">
        <v>1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2</v>
      </c>
    </row>
    <row r="765" spans="1:325">
      <c r="A765" t="s">
        <v>420</v>
      </c>
      <c r="B765" t="s">
        <v>415</v>
      </c>
      <c r="C765" t="str">
        <f>"181902"</f>
        <v>181902</v>
      </c>
      <c r="D765" t="s">
        <v>419</v>
      </c>
      <c r="E765">
        <v>9</v>
      </c>
      <c r="F765">
        <v>476</v>
      </c>
      <c r="G765">
        <v>370</v>
      </c>
      <c r="H765">
        <v>136</v>
      </c>
      <c r="I765">
        <v>234</v>
      </c>
      <c r="J765">
        <v>1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234</v>
      </c>
      <c r="T765">
        <v>0</v>
      </c>
      <c r="U765">
        <v>0</v>
      </c>
      <c r="V765">
        <v>234</v>
      </c>
      <c r="W765">
        <v>6</v>
      </c>
      <c r="X765">
        <v>0</v>
      </c>
      <c r="Y765">
        <v>6</v>
      </c>
      <c r="Z765">
        <v>0</v>
      </c>
      <c r="AA765">
        <v>228</v>
      </c>
      <c r="AB765">
        <v>140</v>
      </c>
      <c r="AC765">
        <v>28</v>
      </c>
      <c r="AD765">
        <v>1</v>
      </c>
      <c r="AE765">
        <v>1</v>
      </c>
      <c r="AF765">
        <v>7</v>
      </c>
      <c r="AG765">
        <v>1</v>
      </c>
      <c r="AH765">
        <v>26</v>
      </c>
      <c r="AI765">
        <v>0</v>
      </c>
      <c r="AJ765">
        <v>0</v>
      </c>
      <c r="AK765">
        <v>0</v>
      </c>
      <c r="AL765">
        <v>2</v>
      </c>
      <c r="AM765">
        <v>2</v>
      </c>
      <c r="AN765">
        <v>0</v>
      </c>
      <c r="AO765">
        <v>0</v>
      </c>
      <c r="AP765">
        <v>2</v>
      </c>
      <c r="AQ765">
        <v>0</v>
      </c>
      <c r="AR765">
        <v>1</v>
      </c>
      <c r="AS765">
        <v>0</v>
      </c>
      <c r="AT765">
        <v>44</v>
      </c>
      <c r="AU765">
        <v>1</v>
      </c>
      <c r="AV765">
        <v>0</v>
      </c>
      <c r="AW765">
        <v>0</v>
      </c>
      <c r="AX765">
        <v>0</v>
      </c>
      <c r="AY765">
        <v>0</v>
      </c>
      <c r="AZ765">
        <v>23</v>
      </c>
      <c r="BA765">
        <v>0</v>
      </c>
      <c r="BB765">
        <v>1</v>
      </c>
      <c r="BC765">
        <v>0</v>
      </c>
      <c r="BD765">
        <v>0</v>
      </c>
      <c r="BE765">
        <v>0</v>
      </c>
      <c r="BF765">
        <v>0</v>
      </c>
      <c r="BG765">
        <v>140</v>
      </c>
      <c r="BH765">
        <v>20</v>
      </c>
      <c r="BI765">
        <v>10</v>
      </c>
      <c r="BJ765">
        <v>0</v>
      </c>
      <c r="BK765">
        <v>1</v>
      </c>
      <c r="BL765">
        <v>1</v>
      </c>
      <c r="BM765">
        <v>0</v>
      </c>
      <c r="BN765">
        <v>2</v>
      </c>
      <c r="BO765">
        <v>3</v>
      </c>
      <c r="BP765">
        <v>0</v>
      </c>
      <c r="BQ765">
        <v>1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1</v>
      </c>
      <c r="BZ765">
        <v>0</v>
      </c>
      <c r="CA765">
        <v>0</v>
      </c>
      <c r="CB765">
        <v>0</v>
      </c>
      <c r="CC765">
        <v>0</v>
      </c>
      <c r="CD765">
        <v>1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20</v>
      </c>
      <c r="CN765">
        <v>4</v>
      </c>
      <c r="CO765">
        <v>3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1</v>
      </c>
      <c r="DC765">
        <v>0</v>
      </c>
      <c r="DD765">
        <v>0</v>
      </c>
      <c r="DE765">
        <v>4</v>
      </c>
      <c r="DF765">
        <v>15</v>
      </c>
      <c r="DG765">
        <v>6</v>
      </c>
      <c r="DH765">
        <v>0</v>
      </c>
      <c r="DI765">
        <v>0</v>
      </c>
      <c r="DJ765">
        <v>0</v>
      </c>
      <c r="DK765">
        <v>0</v>
      </c>
      <c r="DL765">
        <v>1</v>
      </c>
      <c r="DM765">
        <v>0</v>
      </c>
      <c r="DN765">
        <v>0</v>
      </c>
      <c r="DO765">
        <v>7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1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15</v>
      </c>
      <c r="EJ765">
        <v>9</v>
      </c>
      <c r="EK765">
        <v>5</v>
      </c>
      <c r="EL765">
        <v>3</v>
      </c>
      <c r="EM765">
        <v>0</v>
      </c>
      <c r="EN765">
        <v>0</v>
      </c>
      <c r="EO765">
        <v>1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0</v>
      </c>
      <c r="FD765">
        <v>0</v>
      </c>
      <c r="FE765">
        <v>0</v>
      </c>
      <c r="FF765">
        <v>0</v>
      </c>
      <c r="FG765">
        <v>0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0</v>
      </c>
      <c r="FN765">
        <v>0</v>
      </c>
      <c r="FO765">
        <v>9</v>
      </c>
      <c r="FP765">
        <v>3</v>
      </c>
      <c r="FQ765">
        <v>1</v>
      </c>
      <c r="FR765">
        <v>0</v>
      </c>
      <c r="FS765">
        <v>0</v>
      </c>
      <c r="FT765">
        <v>0</v>
      </c>
      <c r="FU765">
        <v>1</v>
      </c>
      <c r="FV765">
        <v>0</v>
      </c>
      <c r="FW765">
        <v>0</v>
      </c>
      <c r="FX765">
        <v>0</v>
      </c>
      <c r="FY765">
        <v>0</v>
      </c>
      <c r="FZ765">
        <v>0</v>
      </c>
      <c r="GA765">
        <v>0</v>
      </c>
      <c r="GB765">
        <v>0</v>
      </c>
      <c r="GC765">
        <v>0</v>
      </c>
      <c r="GD765">
        <v>1</v>
      </c>
      <c r="GE765">
        <v>0</v>
      </c>
      <c r="GF765">
        <v>0</v>
      </c>
      <c r="GG765">
        <v>0</v>
      </c>
      <c r="GH765">
        <v>0</v>
      </c>
      <c r="GI765">
        <v>0</v>
      </c>
      <c r="GJ765">
        <v>0</v>
      </c>
      <c r="GK765">
        <v>0</v>
      </c>
      <c r="GL765">
        <v>0</v>
      </c>
      <c r="GM765">
        <v>0</v>
      </c>
      <c r="GN765">
        <v>0</v>
      </c>
      <c r="GO765">
        <v>0</v>
      </c>
      <c r="GP765">
        <v>0</v>
      </c>
      <c r="GQ765">
        <v>0</v>
      </c>
      <c r="GR765">
        <v>0</v>
      </c>
      <c r="GS765">
        <v>0</v>
      </c>
      <c r="GT765">
        <v>0</v>
      </c>
      <c r="GU765">
        <v>3</v>
      </c>
      <c r="GV765">
        <v>32</v>
      </c>
      <c r="GW765">
        <v>10</v>
      </c>
      <c r="GX765">
        <v>0</v>
      </c>
      <c r="GY765">
        <v>2</v>
      </c>
      <c r="GZ765">
        <v>0</v>
      </c>
      <c r="HA765">
        <v>1</v>
      </c>
      <c r="HB765">
        <v>1</v>
      </c>
      <c r="HC765">
        <v>1</v>
      </c>
      <c r="HD765">
        <v>0</v>
      </c>
      <c r="HE765">
        <v>1</v>
      </c>
      <c r="HF765">
        <v>0</v>
      </c>
      <c r="HG765">
        <v>11</v>
      </c>
      <c r="HH765">
        <v>1</v>
      </c>
      <c r="HI765">
        <v>0</v>
      </c>
      <c r="HJ765">
        <v>0</v>
      </c>
      <c r="HK765">
        <v>0</v>
      </c>
      <c r="HL765">
        <v>1</v>
      </c>
      <c r="HM765">
        <v>0</v>
      </c>
      <c r="HN765">
        <v>1</v>
      </c>
      <c r="HO765">
        <v>0</v>
      </c>
      <c r="HP765">
        <v>0</v>
      </c>
      <c r="HQ765">
        <v>0</v>
      </c>
      <c r="HR765">
        <v>0</v>
      </c>
      <c r="HS765">
        <v>0</v>
      </c>
      <c r="HT765">
        <v>0</v>
      </c>
      <c r="HU765">
        <v>0</v>
      </c>
      <c r="HV765">
        <v>0</v>
      </c>
      <c r="HW765">
        <v>2</v>
      </c>
      <c r="HX765">
        <v>32</v>
      </c>
      <c r="HY765">
        <v>5</v>
      </c>
      <c r="HZ765">
        <v>1</v>
      </c>
      <c r="IA765">
        <v>0</v>
      </c>
      <c r="IB765">
        <v>0</v>
      </c>
      <c r="IC765">
        <v>0</v>
      </c>
      <c r="ID765">
        <v>0</v>
      </c>
      <c r="IE765">
        <v>1</v>
      </c>
      <c r="IF765">
        <v>1</v>
      </c>
      <c r="IG765">
        <v>0</v>
      </c>
      <c r="IH765">
        <v>0</v>
      </c>
      <c r="II765">
        <v>0</v>
      </c>
      <c r="IJ765">
        <v>0</v>
      </c>
      <c r="IK765">
        <v>0</v>
      </c>
      <c r="IL765">
        <v>0</v>
      </c>
      <c r="IM765">
        <v>0</v>
      </c>
      <c r="IN765">
        <v>0</v>
      </c>
      <c r="IO765">
        <v>0</v>
      </c>
      <c r="IP765">
        <v>0</v>
      </c>
      <c r="IQ765">
        <v>0</v>
      </c>
      <c r="IR765">
        <v>0</v>
      </c>
      <c r="IS765">
        <v>0</v>
      </c>
      <c r="IT765">
        <v>0</v>
      </c>
      <c r="IU765">
        <v>0</v>
      </c>
      <c r="IV765">
        <v>1</v>
      </c>
      <c r="IW765">
        <v>0</v>
      </c>
      <c r="IX765">
        <v>0</v>
      </c>
      <c r="IY765">
        <v>0</v>
      </c>
      <c r="IZ765">
        <v>0</v>
      </c>
      <c r="JA765">
        <v>1</v>
      </c>
      <c r="JB765">
        <v>0</v>
      </c>
      <c r="JC765">
        <v>0</v>
      </c>
      <c r="JD765">
        <v>5</v>
      </c>
      <c r="JE765">
        <v>0</v>
      </c>
      <c r="JF765">
        <v>0</v>
      </c>
      <c r="JG765">
        <v>0</v>
      </c>
      <c r="JH765">
        <v>0</v>
      </c>
      <c r="JI765">
        <v>0</v>
      </c>
      <c r="JJ765">
        <v>0</v>
      </c>
      <c r="JK765">
        <v>0</v>
      </c>
      <c r="JL765">
        <v>0</v>
      </c>
      <c r="JM765">
        <v>0</v>
      </c>
      <c r="JN765">
        <v>0</v>
      </c>
      <c r="JO765">
        <v>0</v>
      </c>
      <c r="JP765">
        <v>0</v>
      </c>
      <c r="JQ765">
        <v>0</v>
      </c>
      <c r="JR765">
        <v>0</v>
      </c>
      <c r="JS765">
        <v>0</v>
      </c>
      <c r="JT765">
        <v>0</v>
      </c>
      <c r="JU765">
        <v>0</v>
      </c>
      <c r="JV765">
        <v>0</v>
      </c>
      <c r="JW765">
        <v>0</v>
      </c>
      <c r="JX765">
        <v>0</v>
      </c>
      <c r="JY765">
        <v>0</v>
      </c>
      <c r="JZ765">
        <v>0</v>
      </c>
      <c r="KA765">
        <v>0</v>
      </c>
      <c r="KB765">
        <v>0</v>
      </c>
      <c r="KC765">
        <v>0</v>
      </c>
      <c r="KD765">
        <v>0</v>
      </c>
      <c r="KE765">
        <v>0</v>
      </c>
      <c r="KF765">
        <v>0</v>
      </c>
      <c r="KG765">
        <v>0</v>
      </c>
      <c r="KH765">
        <v>0</v>
      </c>
      <c r="KI765">
        <v>0</v>
      </c>
      <c r="KJ765">
        <v>0</v>
      </c>
      <c r="KK765">
        <v>0</v>
      </c>
      <c r="KL765">
        <v>0</v>
      </c>
      <c r="KM765">
        <v>0</v>
      </c>
      <c r="KN765">
        <v>0</v>
      </c>
      <c r="KO765">
        <v>0</v>
      </c>
      <c r="KP765">
        <v>0</v>
      </c>
      <c r="KQ765">
        <v>0</v>
      </c>
      <c r="KR765">
        <v>0</v>
      </c>
      <c r="KS765">
        <v>0</v>
      </c>
      <c r="KT765">
        <v>0</v>
      </c>
      <c r="KU765">
        <v>0</v>
      </c>
      <c r="KV765">
        <v>0</v>
      </c>
      <c r="KW765">
        <v>0</v>
      </c>
      <c r="KX765">
        <v>0</v>
      </c>
      <c r="KY765">
        <v>0</v>
      </c>
      <c r="KZ765">
        <v>0</v>
      </c>
      <c r="LA765">
        <v>0</v>
      </c>
      <c r="LB765">
        <v>0</v>
      </c>
      <c r="LC765">
        <v>0</v>
      </c>
      <c r="LD765">
        <v>0</v>
      </c>
      <c r="LE765">
        <v>0</v>
      </c>
      <c r="LF765">
        <v>0</v>
      </c>
      <c r="LG765">
        <v>0</v>
      </c>
      <c r="LH765">
        <v>0</v>
      </c>
      <c r="LI765">
        <v>0</v>
      </c>
      <c r="LJ765">
        <v>0</v>
      </c>
      <c r="LK765">
        <v>0</v>
      </c>
      <c r="LL765">
        <v>0</v>
      </c>
      <c r="LM765">
        <v>0</v>
      </c>
    </row>
    <row r="766" spans="1:325">
      <c r="A766" t="s">
        <v>418</v>
      </c>
      <c r="B766" t="s">
        <v>415</v>
      </c>
      <c r="C766" t="str">
        <f>"181902"</f>
        <v>181902</v>
      </c>
      <c r="D766" t="s">
        <v>417</v>
      </c>
      <c r="E766">
        <v>10</v>
      </c>
      <c r="F766">
        <v>696</v>
      </c>
      <c r="G766">
        <v>540</v>
      </c>
      <c r="H766">
        <v>208</v>
      </c>
      <c r="I766">
        <v>332</v>
      </c>
      <c r="J766">
        <v>0</v>
      </c>
      <c r="K766">
        <v>1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332</v>
      </c>
      <c r="T766">
        <v>0</v>
      </c>
      <c r="U766">
        <v>0</v>
      </c>
      <c r="V766">
        <v>332</v>
      </c>
      <c r="W766">
        <v>6</v>
      </c>
      <c r="X766">
        <v>2</v>
      </c>
      <c r="Y766">
        <v>4</v>
      </c>
      <c r="Z766">
        <v>0</v>
      </c>
      <c r="AA766">
        <v>326</v>
      </c>
      <c r="AB766">
        <v>191</v>
      </c>
      <c r="AC766">
        <v>47</v>
      </c>
      <c r="AD766">
        <v>8</v>
      </c>
      <c r="AE766">
        <v>2</v>
      </c>
      <c r="AF766">
        <v>13</v>
      </c>
      <c r="AG766">
        <v>1</v>
      </c>
      <c r="AH766">
        <v>44</v>
      </c>
      <c r="AI766">
        <v>6</v>
      </c>
      <c r="AJ766">
        <v>2</v>
      </c>
      <c r="AK766">
        <v>0</v>
      </c>
      <c r="AL766">
        <v>2</v>
      </c>
      <c r="AM766">
        <v>2</v>
      </c>
      <c r="AN766">
        <v>5</v>
      </c>
      <c r="AO766">
        <v>0</v>
      </c>
      <c r="AP766">
        <v>0</v>
      </c>
      <c r="AQ766">
        <v>1</v>
      </c>
      <c r="AR766">
        <v>2</v>
      </c>
      <c r="AS766">
        <v>0</v>
      </c>
      <c r="AT766">
        <v>18</v>
      </c>
      <c r="AU766">
        <v>0</v>
      </c>
      <c r="AV766">
        <v>0</v>
      </c>
      <c r="AW766">
        <v>1</v>
      </c>
      <c r="AX766">
        <v>0</v>
      </c>
      <c r="AY766">
        <v>0</v>
      </c>
      <c r="AZ766">
        <v>34</v>
      </c>
      <c r="BA766">
        <v>0</v>
      </c>
      <c r="BB766">
        <v>0</v>
      </c>
      <c r="BC766">
        <v>1</v>
      </c>
      <c r="BD766">
        <v>0</v>
      </c>
      <c r="BE766">
        <v>0</v>
      </c>
      <c r="BF766">
        <v>2</v>
      </c>
      <c r="BG766">
        <v>191</v>
      </c>
      <c r="BH766">
        <v>24</v>
      </c>
      <c r="BI766">
        <v>10</v>
      </c>
      <c r="BJ766">
        <v>3</v>
      </c>
      <c r="BK766">
        <v>0</v>
      </c>
      <c r="BL766">
        <v>1</v>
      </c>
      <c r="BM766">
        <v>3</v>
      </c>
      <c r="BN766">
        <v>0</v>
      </c>
      <c r="BO766">
        <v>3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1</v>
      </c>
      <c r="CA766">
        <v>1</v>
      </c>
      <c r="CB766">
        <v>0</v>
      </c>
      <c r="CC766">
        <v>1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1</v>
      </c>
      <c r="CL766">
        <v>0</v>
      </c>
      <c r="CM766">
        <v>24</v>
      </c>
      <c r="CN766">
        <v>15</v>
      </c>
      <c r="CO766">
        <v>6</v>
      </c>
      <c r="CP766">
        <v>1</v>
      </c>
      <c r="CQ766">
        <v>0</v>
      </c>
      <c r="CR766">
        <v>0</v>
      </c>
      <c r="CS766">
        <v>1</v>
      </c>
      <c r="CT766">
        <v>1</v>
      </c>
      <c r="CU766">
        <v>0</v>
      </c>
      <c r="CV766">
        <v>0</v>
      </c>
      <c r="CW766">
        <v>2</v>
      </c>
      <c r="CX766">
        <v>0</v>
      </c>
      <c r="CY766">
        <v>0</v>
      </c>
      <c r="CZ766">
        <v>1</v>
      </c>
      <c r="DA766">
        <v>1</v>
      </c>
      <c r="DB766">
        <v>1</v>
      </c>
      <c r="DC766">
        <v>0</v>
      </c>
      <c r="DD766">
        <v>1</v>
      </c>
      <c r="DE766">
        <v>15</v>
      </c>
      <c r="DF766">
        <v>19</v>
      </c>
      <c r="DG766">
        <v>5</v>
      </c>
      <c r="DH766">
        <v>0</v>
      </c>
      <c r="DI766">
        <v>0</v>
      </c>
      <c r="DJ766">
        <v>0</v>
      </c>
      <c r="DK766">
        <v>1</v>
      </c>
      <c r="DL766">
        <v>0</v>
      </c>
      <c r="DM766">
        <v>0</v>
      </c>
      <c r="DN766">
        <v>0</v>
      </c>
      <c r="DO766">
        <v>11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1</v>
      </c>
      <c r="EA766">
        <v>0</v>
      </c>
      <c r="EB766">
        <v>1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19</v>
      </c>
      <c r="EJ766">
        <v>9</v>
      </c>
      <c r="EK766">
        <v>5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1</v>
      </c>
      <c r="ER766">
        <v>0</v>
      </c>
      <c r="ES766">
        <v>0</v>
      </c>
      <c r="ET766">
        <v>0</v>
      </c>
      <c r="EU766">
        <v>1</v>
      </c>
      <c r="EV766">
        <v>1</v>
      </c>
      <c r="EW766">
        <v>0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0</v>
      </c>
      <c r="FF766">
        <v>1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9</v>
      </c>
      <c r="FP766">
        <v>15</v>
      </c>
      <c r="FQ766">
        <v>4</v>
      </c>
      <c r="FR766">
        <v>0</v>
      </c>
      <c r="FS766">
        <v>0</v>
      </c>
      <c r="FT766">
        <v>0</v>
      </c>
      <c r="FU766">
        <v>0</v>
      </c>
      <c r="FV766">
        <v>0</v>
      </c>
      <c r="FW766">
        <v>0</v>
      </c>
      <c r="FX766">
        <v>1</v>
      </c>
      <c r="FY766">
        <v>0</v>
      </c>
      <c r="FZ766">
        <v>0</v>
      </c>
      <c r="GA766">
        <v>1</v>
      </c>
      <c r="GB766">
        <v>0</v>
      </c>
      <c r="GC766">
        <v>0</v>
      </c>
      <c r="GD766">
        <v>0</v>
      </c>
      <c r="GE766">
        <v>0</v>
      </c>
      <c r="GF766">
        <v>0</v>
      </c>
      <c r="GG766">
        <v>1</v>
      </c>
      <c r="GH766">
        <v>0</v>
      </c>
      <c r="GI766">
        <v>0</v>
      </c>
      <c r="GJ766">
        <v>0</v>
      </c>
      <c r="GK766">
        <v>0</v>
      </c>
      <c r="GL766">
        <v>0</v>
      </c>
      <c r="GM766">
        <v>0</v>
      </c>
      <c r="GN766">
        <v>0</v>
      </c>
      <c r="GO766">
        <v>0</v>
      </c>
      <c r="GP766">
        <v>0</v>
      </c>
      <c r="GQ766">
        <v>0</v>
      </c>
      <c r="GR766">
        <v>0</v>
      </c>
      <c r="GS766">
        <v>0</v>
      </c>
      <c r="GT766">
        <v>8</v>
      </c>
      <c r="GU766">
        <v>15</v>
      </c>
      <c r="GV766">
        <v>37</v>
      </c>
      <c r="GW766">
        <v>12</v>
      </c>
      <c r="GX766">
        <v>0</v>
      </c>
      <c r="GY766">
        <v>2</v>
      </c>
      <c r="GZ766">
        <v>0</v>
      </c>
      <c r="HA766">
        <v>5</v>
      </c>
      <c r="HB766">
        <v>1</v>
      </c>
      <c r="HC766">
        <v>1</v>
      </c>
      <c r="HD766">
        <v>0</v>
      </c>
      <c r="HE766">
        <v>0</v>
      </c>
      <c r="HF766">
        <v>0</v>
      </c>
      <c r="HG766">
        <v>12</v>
      </c>
      <c r="HH766">
        <v>0</v>
      </c>
      <c r="HI766">
        <v>1</v>
      </c>
      <c r="HJ766">
        <v>0</v>
      </c>
      <c r="HK766">
        <v>0</v>
      </c>
      <c r="HL766">
        <v>0</v>
      </c>
      <c r="HM766">
        <v>1</v>
      </c>
      <c r="HN766">
        <v>0</v>
      </c>
      <c r="HO766">
        <v>0</v>
      </c>
      <c r="HP766">
        <v>0</v>
      </c>
      <c r="HQ766">
        <v>0</v>
      </c>
      <c r="HR766">
        <v>0</v>
      </c>
      <c r="HS766">
        <v>0</v>
      </c>
      <c r="HT766">
        <v>1</v>
      </c>
      <c r="HU766">
        <v>0</v>
      </c>
      <c r="HV766">
        <v>0</v>
      </c>
      <c r="HW766">
        <v>1</v>
      </c>
      <c r="HX766">
        <v>37</v>
      </c>
      <c r="HY766">
        <v>12</v>
      </c>
      <c r="HZ766">
        <v>6</v>
      </c>
      <c r="IA766">
        <v>1</v>
      </c>
      <c r="IB766">
        <v>0</v>
      </c>
      <c r="IC766">
        <v>0</v>
      </c>
      <c r="ID766">
        <v>0</v>
      </c>
      <c r="IE766">
        <v>0</v>
      </c>
      <c r="IF766">
        <v>0</v>
      </c>
      <c r="IG766">
        <v>0</v>
      </c>
      <c r="IH766">
        <v>0</v>
      </c>
      <c r="II766">
        <v>0</v>
      </c>
      <c r="IJ766">
        <v>0</v>
      </c>
      <c r="IK766">
        <v>0</v>
      </c>
      <c r="IL766">
        <v>0</v>
      </c>
      <c r="IM766">
        <v>2</v>
      </c>
      <c r="IN766">
        <v>0</v>
      </c>
      <c r="IO766">
        <v>0</v>
      </c>
      <c r="IP766">
        <v>0</v>
      </c>
      <c r="IQ766">
        <v>0</v>
      </c>
      <c r="IR766">
        <v>0</v>
      </c>
      <c r="IS766">
        <v>0</v>
      </c>
      <c r="IT766">
        <v>1</v>
      </c>
      <c r="IU766">
        <v>0</v>
      </c>
      <c r="IV766">
        <v>0</v>
      </c>
      <c r="IW766">
        <v>0</v>
      </c>
      <c r="IX766">
        <v>0</v>
      </c>
      <c r="IY766">
        <v>0</v>
      </c>
      <c r="IZ766">
        <v>0</v>
      </c>
      <c r="JA766">
        <v>0</v>
      </c>
      <c r="JB766">
        <v>1</v>
      </c>
      <c r="JC766">
        <v>1</v>
      </c>
      <c r="JD766">
        <v>12</v>
      </c>
      <c r="JE766">
        <v>1</v>
      </c>
      <c r="JF766">
        <v>0</v>
      </c>
      <c r="JG766">
        <v>1</v>
      </c>
      <c r="JH766">
        <v>0</v>
      </c>
      <c r="JI766">
        <v>0</v>
      </c>
      <c r="JJ766">
        <v>0</v>
      </c>
      <c r="JK766">
        <v>0</v>
      </c>
      <c r="JL766">
        <v>0</v>
      </c>
      <c r="JM766">
        <v>0</v>
      </c>
      <c r="JN766">
        <v>0</v>
      </c>
      <c r="JO766">
        <v>0</v>
      </c>
      <c r="JP766">
        <v>0</v>
      </c>
      <c r="JQ766">
        <v>0</v>
      </c>
      <c r="JR766">
        <v>0</v>
      </c>
      <c r="JS766">
        <v>0</v>
      </c>
      <c r="JT766">
        <v>0</v>
      </c>
      <c r="JU766">
        <v>0</v>
      </c>
      <c r="JV766">
        <v>0</v>
      </c>
      <c r="JW766">
        <v>0</v>
      </c>
      <c r="JX766">
        <v>0</v>
      </c>
      <c r="JY766">
        <v>1</v>
      </c>
      <c r="JZ766">
        <v>3</v>
      </c>
      <c r="KA766">
        <v>1</v>
      </c>
      <c r="KB766">
        <v>0</v>
      </c>
      <c r="KC766">
        <v>0</v>
      </c>
      <c r="KD766">
        <v>0</v>
      </c>
      <c r="KE766">
        <v>0</v>
      </c>
      <c r="KF766">
        <v>0</v>
      </c>
      <c r="KG766">
        <v>0</v>
      </c>
      <c r="KH766">
        <v>0</v>
      </c>
      <c r="KI766">
        <v>0</v>
      </c>
      <c r="KJ766">
        <v>0</v>
      </c>
      <c r="KK766">
        <v>0</v>
      </c>
      <c r="KL766">
        <v>0</v>
      </c>
      <c r="KM766">
        <v>2</v>
      </c>
      <c r="KN766">
        <v>0</v>
      </c>
      <c r="KO766">
        <v>0</v>
      </c>
      <c r="KP766">
        <v>0</v>
      </c>
      <c r="KQ766">
        <v>3</v>
      </c>
      <c r="KR766">
        <v>0</v>
      </c>
      <c r="KS766">
        <v>0</v>
      </c>
      <c r="KT766">
        <v>0</v>
      </c>
      <c r="KU766">
        <v>0</v>
      </c>
      <c r="KV766">
        <v>0</v>
      </c>
      <c r="KW766">
        <v>0</v>
      </c>
      <c r="KX766">
        <v>0</v>
      </c>
      <c r="KY766">
        <v>0</v>
      </c>
      <c r="KZ766">
        <v>0</v>
      </c>
      <c r="LA766">
        <v>0</v>
      </c>
      <c r="LB766">
        <v>0</v>
      </c>
      <c r="LC766">
        <v>0</v>
      </c>
      <c r="LD766">
        <v>0</v>
      </c>
      <c r="LE766">
        <v>0</v>
      </c>
      <c r="LF766">
        <v>0</v>
      </c>
      <c r="LG766">
        <v>0</v>
      </c>
      <c r="LH766">
        <v>0</v>
      </c>
      <c r="LI766">
        <v>0</v>
      </c>
      <c r="LJ766">
        <v>0</v>
      </c>
      <c r="LK766">
        <v>0</v>
      </c>
      <c r="LL766">
        <v>0</v>
      </c>
      <c r="LM766">
        <v>0</v>
      </c>
    </row>
    <row r="767" spans="1:325">
      <c r="A767" t="s">
        <v>416</v>
      </c>
      <c r="B767" t="s">
        <v>415</v>
      </c>
      <c r="C767" t="str">
        <f>"181902"</f>
        <v>181902</v>
      </c>
      <c r="D767" t="s">
        <v>414</v>
      </c>
      <c r="E767">
        <v>11</v>
      </c>
      <c r="F767">
        <v>1164</v>
      </c>
      <c r="G767">
        <v>890</v>
      </c>
      <c r="H767">
        <v>332</v>
      </c>
      <c r="I767">
        <v>558</v>
      </c>
      <c r="J767">
        <v>0</v>
      </c>
      <c r="K767">
        <v>2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558</v>
      </c>
      <c r="T767">
        <v>0</v>
      </c>
      <c r="U767">
        <v>0</v>
      </c>
      <c r="V767">
        <v>558</v>
      </c>
      <c r="W767">
        <v>36</v>
      </c>
      <c r="X767">
        <v>28</v>
      </c>
      <c r="Y767">
        <v>8</v>
      </c>
      <c r="Z767">
        <v>0</v>
      </c>
      <c r="AA767">
        <v>522</v>
      </c>
      <c r="AB767">
        <v>293</v>
      </c>
      <c r="AC767">
        <v>32</v>
      </c>
      <c r="AD767">
        <v>17</v>
      </c>
      <c r="AE767">
        <v>4</v>
      </c>
      <c r="AF767">
        <v>18</v>
      </c>
      <c r="AG767">
        <v>2</v>
      </c>
      <c r="AH767">
        <v>68</v>
      </c>
      <c r="AI767">
        <v>1</v>
      </c>
      <c r="AJ767">
        <v>9</v>
      </c>
      <c r="AK767">
        <v>1</v>
      </c>
      <c r="AL767">
        <v>13</v>
      </c>
      <c r="AM767">
        <v>13</v>
      </c>
      <c r="AN767">
        <v>4</v>
      </c>
      <c r="AO767">
        <v>0</v>
      </c>
      <c r="AP767">
        <v>0</v>
      </c>
      <c r="AQ767">
        <v>0</v>
      </c>
      <c r="AR767">
        <v>1</v>
      </c>
      <c r="AS767">
        <v>0</v>
      </c>
      <c r="AT767">
        <v>53</v>
      </c>
      <c r="AU767">
        <v>0</v>
      </c>
      <c r="AV767">
        <v>0</v>
      </c>
      <c r="AW767">
        <v>4</v>
      </c>
      <c r="AX767">
        <v>2</v>
      </c>
      <c r="AY767">
        <v>1</v>
      </c>
      <c r="AZ767">
        <v>40</v>
      </c>
      <c r="BA767">
        <v>0</v>
      </c>
      <c r="BB767">
        <v>5</v>
      </c>
      <c r="BC767">
        <v>0</v>
      </c>
      <c r="BD767">
        <v>1</v>
      </c>
      <c r="BE767">
        <v>0</v>
      </c>
      <c r="BF767">
        <v>4</v>
      </c>
      <c r="BG767">
        <v>293</v>
      </c>
      <c r="BH767">
        <v>36</v>
      </c>
      <c r="BI767">
        <v>14</v>
      </c>
      <c r="BJ767">
        <v>3</v>
      </c>
      <c r="BK767">
        <v>1</v>
      </c>
      <c r="BL767">
        <v>0</v>
      </c>
      <c r="BM767">
        <v>3</v>
      </c>
      <c r="BN767">
        <v>1</v>
      </c>
      <c r="BO767">
        <v>5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1</v>
      </c>
      <c r="CE767">
        <v>0</v>
      </c>
      <c r="CF767">
        <v>0</v>
      </c>
      <c r="CG767">
        <v>0</v>
      </c>
      <c r="CH767">
        <v>0</v>
      </c>
      <c r="CI767">
        <v>1</v>
      </c>
      <c r="CJ767">
        <v>1</v>
      </c>
      <c r="CK767">
        <v>6</v>
      </c>
      <c r="CL767">
        <v>0</v>
      </c>
      <c r="CM767">
        <v>36</v>
      </c>
      <c r="CN767">
        <v>20</v>
      </c>
      <c r="CO767">
        <v>11</v>
      </c>
      <c r="CP767">
        <v>3</v>
      </c>
      <c r="CQ767">
        <v>1</v>
      </c>
      <c r="CR767">
        <v>0</v>
      </c>
      <c r="CS767">
        <v>1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3</v>
      </c>
      <c r="DC767">
        <v>0</v>
      </c>
      <c r="DD767">
        <v>1</v>
      </c>
      <c r="DE767">
        <v>20</v>
      </c>
      <c r="DF767">
        <v>22</v>
      </c>
      <c r="DG767">
        <v>9</v>
      </c>
      <c r="DH767">
        <v>0</v>
      </c>
      <c r="DI767">
        <v>0</v>
      </c>
      <c r="DJ767">
        <v>1</v>
      </c>
      <c r="DK767">
        <v>0</v>
      </c>
      <c r="DL767">
        <v>0</v>
      </c>
      <c r="DM767">
        <v>0</v>
      </c>
      <c r="DN767">
        <v>1</v>
      </c>
      <c r="DO767">
        <v>6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1</v>
      </c>
      <c r="DZ767">
        <v>0</v>
      </c>
      <c r="EA767">
        <v>0</v>
      </c>
      <c r="EB767">
        <v>0</v>
      </c>
      <c r="EC767">
        <v>0</v>
      </c>
      <c r="ED767">
        <v>1</v>
      </c>
      <c r="EE767">
        <v>0</v>
      </c>
      <c r="EF767">
        <v>0</v>
      </c>
      <c r="EG767">
        <v>0</v>
      </c>
      <c r="EH767">
        <v>3</v>
      </c>
      <c r="EI767">
        <v>22</v>
      </c>
      <c r="EJ767">
        <v>45</v>
      </c>
      <c r="EK767">
        <v>27</v>
      </c>
      <c r="EL767">
        <v>0</v>
      </c>
      <c r="EM767">
        <v>0</v>
      </c>
      <c r="EN767">
        <v>2</v>
      </c>
      <c r="EO767">
        <v>1</v>
      </c>
      <c r="EP767">
        <v>3</v>
      </c>
      <c r="EQ767">
        <v>2</v>
      </c>
      <c r="ER767">
        <v>0</v>
      </c>
      <c r="ES767">
        <v>0</v>
      </c>
      <c r="ET767">
        <v>1</v>
      </c>
      <c r="EU767">
        <v>3</v>
      </c>
      <c r="EV767">
        <v>3</v>
      </c>
      <c r="EW767">
        <v>0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0</v>
      </c>
      <c r="FD767">
        <v>0</v>
      </c>
      <c r="FE767">
        <v>0</v>
      </c>
      <c r="FF767">
        <v>1</v>
      </c>
      <c r="FG767">
        <v>1</v>
      </c>
      <c r="FH767">
        <v>0</v>
      </c>
      <c r="FI767">
        <v>0</v>
      </c>
      <c r="FJ767">
        <v>0</v>
      </c>
      <c r="FK767">
        <v>0</v>
      </c>
      <c r="FL767">
        <v>0</v>
      </c>
      <c r="FM767">
        <v>0</v>
      </c>
      <c r="FN767">
        <v>1</v>
      </c>
      <c r="FO767">
        <v>45</v>
      </c>
      <c r="FP767">
        <v>24</v>
      </c>
      <c r="FQ767">
        <v>15</v>
      </c>
      <c r="FR767">
        <v>0</v>
      </c>
      <c r="FS767">
        <v>1</v>
      </c>
      <c r="FT767">
        <v>0</v>
      </c>
      <c r="FU767">
        <v>0</v>
      </c>
      <c r="FV767">
        <v>3</v>
      </c>
      <c r="FW767">
        <v>0</v>
      </c>
      <c r="FX767">
        <v>1</v>
      </c>
      <c r="FY767">
        <v>1</v>
      </c>
      <c r="FZ767">
        <v>0</v>
      </c>
      <c r="GA767">
        <v>0</v>
      </c>
      <c r="GB767">
        <v>0</v>
      </c>
      <c r="GC767">
        <v>0</v>
      </c>
      <c r="GD767">
        <v>0</v>
      </c>
      <c r="GE767">
        <v>1</v>
      </c>
      <c r="GF767">
        <v>0</v>
      </c>
      <c r="GG767">
        <v>0</v>
      </c>
      <c r="GH767">
        <v>0</v>
      </c>
      <c r="GI767">
        <v>0</v>
      </c>
      <c r="GJ767">
        <v>0</v>
      </c>
      <c r="GK767">
        <v>0</v>
      </c>
      <c r="GL767">
        <v>0</v>
      </c>
      <c r="GM767">
        <v>0</v>
      </c>
      <c r="GN767">
        <v>0</v>
      </c>
      <c r="GO767">
        <v>0</v>
      </c>
      <c r="GP767">
        <v>0</v>
      </c>
      <c r="GQ767">
        <v>0</v>
      </c>
      <c r="GR767">
        <v>2</v>
      </c>
      <c r="GS767">
        <v>0</v>
      </c>
      <c r="GT767">
        <v>0</v>
      </c>
      <c r="GU767">
        <v>24</v>
      </c>
      <c r="GV767">
        <v>60</v>
      </c>
      <c r="GW767">
        <v>9</v>
      </c>
      <c r="GX767">
        <v>0</v>
      </c>
      <c r="GY767">
        <v>9</v>
      </c>
      <c r="GZ767">
        <v>1</v>
      </c>
      <c r="HA767">
        <v>4</v>
      </c>
      <c r="HB767">
        <v>1</v>
      </c>
      <c r="HC767">
        <v>1</v>
      </c>
      <c r="HD767">
        <v>0</v>
      </c>
      <c r="HE767">
        <v>1</v>
      </c>
      <c r="HF767">
        <v>0</v>
      </c>
      <c r="HG767">
        <v>28</v>
      </c>
      <c r="HH767">
        <v>0</v>
      </c>
      <c r="HI767">
        <v>1</v>
      </c>
      <c r="HJ767">
        <v>0</v>
      </c>
      <c r="HK767">
        <v>0</v>
      </c>
      <c r="HL767">
        <v>0</v>
      </c>
      <c r="HM767">
        <v>0</v>
      </c>
      <c r="HN767">
        <v>0</v>
      </c>
      <c r="HO767">
        <v>0</v>
      </c>
      <c r="HP767">
        <v>0</v>
      </c>
      <c r="HQ767">
        <v>1</v>
      </c>
      <c r="HR767">
        <v>0</v>
      </c>
      <c r="HS767">
        <v>0</v>
      </c>
      <c r="HT767">
        <v>0</v>
      </c>
      <c r="HU767">
        <v>1</v>
      </c>
      <c r="HV767">
        <v>0</v>
      </c>
      <c r="HW767">
        <v>3</v>
      </c>
      <c r="HX767">
        <v>60</v>
      </c>
      <c r="HY767">
        <v>11</v>
      </c>
      <c r="HZ767">
        <v>4</v>
      </c>
      <c r="IA767">
        <v>0</v>
      </c>
      <c r="IB767">
        <v>0</v>
      </c>
      <c r="IC767">
        <v>0</v>
      </c>
      <c r="ID767">
        <v>0</v>
      </c>
      <c r="IE767">
        <v>2</v>
      </c>
      <c r="IF767">
        <v>1</v>
      </c>
      <c r="IG767">
        <v>0</v>
      </c>
      <c r="IH767">
        <v>0</v>
      </c>
      <c r="II767">
        <v>0</v>
      </c>
      <c r="IJ767">
        <v>0</v>
      </c>
      <c r="IK767">
        <v>0</v>
      </c>
      <c r="IL767">
        <v>1</v>
      </c>
      <c r="IM767">
        <v>0</v>
      </c>
      <c r="IN767">
        <v>0</v>
      </c>
      <c r="IO767">
        <v>0</v>
      </c>
      <c r="IP767">
        <v>0</v>
      </c>
      <c r="IQ767">
        <v>0</v>
      </c>
      <c r="IR767">
        <v>0</v>
      </c>
      <c r="IS767">
        <v>0</v>
      </c>
      <c r="IT767">
        <v>0</v>
      </c>
      <c r="IU767">
        <v>0</v>
      </c>
      <c r="IV767">
        <v>1</v>
      </c>
      <c r="IW767">
        <v>0</v>
      </c>
      <c r="IX767">
        <v>0</v>
      </c>
      <c r="IY767">
        <v>0</v>
      </c>
      <c r="IZ767">
        <v>0</v>
      </c>
      <c r="JA767">
        <v>0</v>
      </c>
      <c r="JB767">
        <v>0</v>
      </c>
      <c r="JC767">
        <v>2</v>
      </c>
      <c r="JD767">
        <v>11</v>
      </c>
      <c r="JE767">
        <v>6</v>
      </c>
      <c r="JF767">
        <v>2</v>
      </c>
      <c r="JG767">
        <v>1</v>
      </c>
      <c r="JH767">
        <v>1</v>
      </c>
      <c r="JI767">
        <v>0</v>
      </c>
      <c r="JJ767">
        <v>0</v>
      </c>
      <c r="JK767">
        <v>0</v>
      </c>
      <c r="JL767">
        <v>0</v>
      </c>
      <c r="JM767">
        <v>0</v>
      </c>
      <c r="JN767">
        <v>0</v>
      </c>
      <c r="JO767">
        <v>1</v>
      </c>
      <c r="JP767">
        <v>0</v>
      </c>
      <c r="JQ767">
        <v>0</v>
      </c>
      <c r="JR767">
        <v>0</v>
      </c>
      <c r="JS767">
        <v>1</v>
      </c>
      <c r="JT767">
        <v>0</v>
      </c>
      <c r="JU767">
        <v>0</v>
      </c>
      <c r="JV767">
        <v>0</v>
      </c>
      <c r="JW767">
        <v>0</v>
      </c>
      <c r="JX767">
        <v>0</v>
      </c>
      <c r="JY767">
        <v>6</v>
      </c>
      <c r="JZ767">
        <v>4</v>
      </c>
      <c r="KA767">
        <v>3</v>
      </c>
      <c r="KB767">
        <v>0</v>
      </c>
      <c r="KC767">
        <v>0</v>
      </c>
      <c r="KD767">
        <v>0</v>
      </c>
      <c r="KE767">
        <v>0</v>
      </c>
      <c r="KF767">
        <v>0</v>
      </c>
      <c r="KG767">
        <v>0</v>
      </c>
      <c r="KH767">
        <v>0</v>
      </c>
      <c r="KI767">
        <v>0</v>
      </c>
      <c r="KJ767">
        <v>0</v>
      </c>
      <c r="KK767">
        <v>0</v>
      </c>
      <c r="KL767">
        <v>0</v>
      </c>
      <c r="KM767">
        <v>0</v>
      </c>
      <c r="KN767">
        <v>0</v>
      </c>
      <c r="KO767">
        <v>0</v>
      </c>
      <c r="KP767">
        <v>1</v>
      </c>
      <c r="KQ767">
        <v>4</v>
      </c>
      <c r="KR767">
        <v>1</v>
      </c>
      <c r="KS767">
        <v>0</v>
      </c>
      <c r="KT767">
        <v>0</v>
      </c>
      <c r="KU767">
        <v>0</v>
      </c>
      <c r="KV767">
        <v>0</v>
      </c>
      <c r="KW767">
        <v>0</v>
      </c>
      <c r="KX767">
        <v>0</v>
      </c>
      <c r="KY767">
        <v>0</v>
      </c>
      <c r="KZ767">
        <v>0</v>
      </c>
      <c r="LA767">
        <v>0</v>
      </c>
      <c r="LB767">
        <v>0</v>
      </c>
      <c r="LC767">
        <v>0</v>
      </c>
      <c r="LD767">
        <v>1</v>
      </c>
      <c r="LE767">
        <v>0</v>
      </c>
      <c r="LF767">
        <v>0</v>
      </c>
      <c r="LG767">
        <v>0</v>
      </c>
      <c r="LH767">
        <v>0</v>
      </c>
      <c r="LI767">
        <v>0</v>
      </c>
      <c r="LJ767">
        <v>0</v>
      </c>
      <c r="LK767">
        <v>0</v>
      </c>
      <c r="LL767">
        <v>0</v>
      </c>
      <c r="LM767">
        <v>1</v>
      </c>
    </row>
    <row r="768" spans="1:325">
      <c r="A768" t="s">
        <v>413</v>
      </c>
      <c r="B768" t="s">
        <v>392</v>
      </c>
      <c r="C768" t="str">
        <f>"181903"</f>
        <v>181903</v>
      </c>
      <c r="D768" t="s">
        <v>412</v>
      </c>
      <c r="E768">
        <v>1</v>
      </c>
      <c r="F768">
        <v>471</v>
      </c>
      <c r="G768">
        <v>360</v>
      </c>
      <c r="H768">
        <v>84</v>
      </c>
      <c r="I768">
        <v>276</v>
      </c>
      <c r="J768">
        <v>0</v>
      </c>
      <c r="K768">
        <v>7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276</v>
      </c>
      <c r="T768">
        <v>0</v>
      </c>
      <c r="U768">
        <v>0</v>
      </c>
      <c r="V768">
        <v>276</v>
      </c>
      <c r="W768">
        <v>2</v>
      </c>
      <c r="X768">
        <v>2</v>
      </c>
      <c r="Y768">
        <v>0</v>
      </c>
      <c r="Z768">
        <v>0</v>
      </c>
      <c r="AA768">
        <v>274</v>
      </c>
      <c r="AB768">
        <v>140</v>
      </c>
      <c r="AC768">
        <v>18</v>
      </c>
      <c r="AD768">
        <v>6</v>
      </c>
      <c r="AE768">
        <v>2</v>
      </c>
      <c r="AF768">
        <v>7</v>
      </c>
      <c r="AG768">
        <v>4</v>
      </c>
      <c r="AH768">
        <v>41</v>
      </c>
      <c r="AI768">
        <v>17</v>
      </c>
      <c r="AJ768">
        <v>2</v>
      </c>
      <c r="AK768">
        <v>0</v>
      </c>
      <c r="AL768">
        <v>4</v>
      </c>
      <c r="AM768">
        <v>5</v>
      </c>
      <c r="AN768">
        <v>3</v>
      </c>
      <c r="AO768">
        <v>1</v>
      </c>
      <c r="AP768">
        <v>5</v>
      </c>
      <c r="AQ768">
        <v>0</v>
      </c>
      <c r="AR768">
        <v>1</v>
      </c>
      <c r="AS768">
        <v>1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1</v>
      </c>
      <c r="AZ768">
        <v>20</v>
      </c>
      <c r="BA768">
        <v>0</v>
      </c>
      <c r="BB768">
        <v>1</v>
      </c>
      <c r="BC768">
        <v>0</v>
      </c>
      <c r="BD768">
        <v>0</v>
      </c>
      <c r="BE768">
        <v>1</v>
      </c>
      <c r="BF768">
        <v>0</v>
      </c>
      <c r="BG768">
        <v>140</v>
      </c>
      <c r="BH768">
        <v>40</v>
      </c>
      <c r="BI768">
        <v>25</v>
      </c>
      <c r="BJ768">
        <v>8</v>
      </c>
      <c r="BK768">
        <v>1</v>
      </c>
      <c r="BL768">
        <v>0</v>
      </c>
      <c r="BM768">
        <v>0</v>
      </c>
      <c r="BN768">
        <v>0</v>
      </c>
      <c r="BO768">
        <v>1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1</v>
      </c>
      <c r="BW768">
        <v>1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1</v>
      </c>
      <c r="CH768">
        <v>0</v>
      </c>
      <c r="CI768">
        <v>0</v>
      </c>
      <c r="CJ768">
        <v>0</v>
      </c>
      <c r="CK768">
        <v>1</v>
      </c>
      <c r="CL768">
        <v>1</v>
      </c>
      <c r="CM768">
        <v>40</v>
      </c>
      <c r="CN768">
        <v>11</v>
      </c>
      <c r="CO768">
        <v>7</v>
      </c>
      <c r="CP768">
        <v>0</v>
      </c>
      <c r="CQ768">
        <v>0</v>
      </c>
      <c r="CR768">
        <v>0</v>
      </c>
      <c r="CS768">
        <v>2</v>
      </c>
      <c r="CT768">
        <v>1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1</v>
      </c>
      <c r="DD768">
        <v>0</v>
      </c>
      <c r="DE768">
        <v>11</v>
      </c>
      <c r="DF768">
        <v>6</v>
      </c>
      <c r="DG768">
        <v>3</v>
      </c>
      <c r="DH768">
        <v>1</v>
      </c>
      <c r="DI768">
        <v>1</v>
      </c>
      <c r="DJ768">
        <v>0</v>
      </c>
      <c r="DK768">
        <v>0</v>
      </c>
      <c r="DL768">
        <v>0</v>
      </c>
      <c r="DM768">
        <v>1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6</v>
      </c>
      <c r="EJ768">
        <v>27</v>
      </c>
      <c r="EK768">
        <v>3</v>
      </c>
      <c r="EL768">
        <v>1</v>
      </c>
      <c r="EM768">
        <v>3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20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0</v>
      </c>
      <c r="FN768">
        <v>0</v>
      </c>
      <c r="FO768">
        <v>27</v>
      </c>
      <c r="FP768">
        <v>19</v>
      </c>
      <c r="FQ768">
        <v>13</v>
      </c>
      <c r="FR768">
        <v>0</v>
      </c>
      <c r="FS768">
        <v>0</v>
      </c>
      <c r="FT768">
        <v>0</v>
      </c>
      <c r="FU768">
        <v>1</v>
      </c>
      <c r="FV768">
        <v>0</v>
      </c>
      <c r="FW768">
        <v>1</v>
      </c>
      <c r="FX768">
        <v>0</v>
      </c>
      <c r="FY768">
        <v>0</v>
      </c>
      <c r="FZ768">
        <v>0</v>
      </c>
      <c r="GA768">
        <v>0</v>
      </c>
      <c r="GB768">
        <v>0</v>
      </c>
      <c r="GC768">
        <v>0</v>
      </c>
      <c r="GD768">
        <v>0</v>
      </c>
      <c r="GE768">
        <v>0</v>
      </c>
      <c r="GF768">
        <v>1</v>
      </c>
      <c r="GG768">
        <v>0</v>
      </c>
      <c r="GH768">
        <v>0</v>
      </c>
      <c r="GI768">
        <v>2</v>
      </c>
      <c r="GJ768">
        <v>0</v>
      </c>
      <c r="GK768">
        <v>0</v>
      </c>
      <c r="GL768">
        <v>0</v>
      </c>
      <c r="GM768">
        <v>0</v>
      </c>
      <c r="GN768">
        <v>0</v>
      </c>
      <c r="GO768">
        <v>0</v>
      </c>
      <c r="GP768">
        <v>0</v>
      </c>
      <c r="GQ768">
        <v>1</v>
      </c>
      <c r="GR768">
        <v>0</v>
      </c>
      <c r="GS768">
        <v>0</v>
      </c>
      <c r="GT768">
        <v>0</v>
      </c>
      <c r="GU768">
        <v>19</v>
      </c>
      <c r="GV768">
        <v>15</v>
      </c>
      <c r="GW768">
        <v>7</v>
      </c>
      <c r="GX768">
        <v>0</v>
      </c>
      <c r="GY768">
        <v>1</v>
      </c>
      <c r="GZ768">
        <v>0</v>
      </c>
      <c r="HA768">
        <v>1</v>
      </c>
      <c r="HB768">
        <v>0</v>
      </c>
      <c r="HC768">
        <v>0</v>
      </c>
      <c r="HD768">
        <v>0</v>
      </c>
      <c r="HE768">
        <v>0</v>
      </c>
      <c r="HF768">
        <v>0</v>
      </c>
      <c r="HG768">
        <v>1</v>
      </c>
      <c r="HH768">
        <v>0</v>
      </c>
      <c r="HI768">
        <v>0</v>
      </c>
      <c r="HJ768">
        <v>0</v>
      </c>
      <c r="HK768">
        <v>0</v>
      </c>
      <c r="HL768">
        <v>0</v>
      </c>
      <c r="HM768">
        <v>0</v>
      </c>
      <c r="HN768">
        <v>0</v>
      </c>
      <c r="HO768">
        <v>0</v>
      </c>
      <c r="HP768">
        <v>0</v>
      </c>
      <c r="HQ768">
        <v>3</v>
      </c>
      <c r="HR768">
        <v>0</v>
      </c>
      <c r="HS768">
        <v>1</v>
      </c>
      <c r="HT768">
        <v>0</v>
      </c>
      <c r="HU768">
        <v>0</v>
      </c>
      <c r="HV768">
        <v>1</v>
      </c>
      <c r="HW768">
        <v>0</v>
      </c>
      <c r="HX768">
        <v>15</v>
      </c>
      <c r="HY768">
        <v>14</v>
      </c>
      <c r="HZ768">
        <v>8</v>
      </c>
      <c r="IA768">
        <v>2</v>
      </c>
      <c r="IB768">
        <v>1</v>
      </c>
      <c r="IC768">
        <v>0</v>
      </c>
      <c r="ID768">
        <v>0</v>
      </c>
      <c r="IE768">
        <v>0</v>
      </c>
      <c r="IF768">
        <v>1</v>
      </c>
      <c r="IG768">
        <v>0</v>
      </c>
      <c r="IH768">
        <v>0</v>
      </c>
      <c r="II768">
        <v>0</v>
      </c>
      <c r="IJ768">
        <v>0</v>
      </c>
      <c r="IK768">
        <v>0</v>
      </c>
      <c r="IL768">
        <v>0</v>
      </c>
      <c r="IM768">
        <v>2</v>
      </c>
      <c r="IN768">
        <v>0</v>
      </c>
      <c r="IO768">
        <v>0</v>
      </c>
      <c r="IP768">
        <v>0</v>
      </c>
      <c r="IQ768">
        <v>0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0</v>
      </c>
      <c r="IY768">
        <v>0</v>
      </c>
      <c r="IZ768">
        <v>0</v>
      </c>
      <c r="JA768">
        <v>0</v>
      </c>
      <c r="JB768">
        <v>0</v>
      </c>
      <c r="JC768">
        <v>0</v>
      </c>
      <c r="JD768">
        <v>14</v>
      </c>
      <c r="JE768">
        <v>1</v>
      </c>
      <c r="JF768">
        <v>0</v>
      </c>
      <c r="JG768">
        <v>1</v>
      </c>
      <c r="JH768">
        <v>0</v>
      </c>
      <c r="JI768">
        <v>0</v>
      </c>
      <c r="JJ768">
        <v>0</v>
      </c>
      <c r="JK768">
        <v>0</v>
      </c>
      <c r="JL768">
        <v>0</v>
      </c>
      <c r="JM768">
        <v>0</v>
      </c>
      <c r="JN768">
        <v>0</v>
      </c>
      <c r="JO768">
        <v>0</v>
      </c>
      <c r="JP768">
        <v>0</v>
      </c>
      <c r="JQ768">
        <v>0</v>
      </c>
      <c r="JR768">
        <v>0</v>
      </c>
      <c r="JS768">
        <v>0</v>
      </c>
      <c r="JT768">
        <v>0</v>
      </c>
      <c r="JU768">
        <v>0</v>
      </c>
      <c r="JV768">
        <v>0</v>
      </c>
      <c r="JW768">
        <v>0</v>
      </c>
      <c r="JX768">
        <v>0</v>
      </c>
      <c r="JY768">
        <v>1</v>
      </c>
      <c r="JZ768">
        <v>1</v>
      </c>
      <c r="KA768">
        <v>1</v>
      </c>
      <c r="KB768">
        <v>0</v>
      </c>
      <c r="KC768">
        <v>0</v>
      </c>
      <c r="KD768">
        <v>0</v>
      </c>
      <c r="KE768">
        <v>0</v>
      </c>
      <c r="KF768">
        <v>0</v>
      </c>
      <c r="KG768">
        <v>0</v>
      </c>
      <c r="KH768">
        <v>0</v>
      </c>
      <c r="KI768">
        <v>0</v>
      </c>
      <c r="KJ768">
        <v>0</v>
      </c>
      <c r="KK768">
        <v>0</v>
      </c>
      <c r="KL768">
        <v>0</v>
      </c>
      <c r="KM768">
        <v>0</v>
      </c>
      <c r="KN768">
        <v>0</v>
      </c>
      <c r="KO768">
        <v>0</v>
      </c>
      <c r="KP768">
        <v>0</v>
      </c>
      <c r="KQ768">
        <v>1</v>
      </c>
      <c r="KR768">
        <v>0</v>
      </c>
      <c r="KS768">
        <v>0</v>
      </c>
      <c r="KT768">
        <v>0</v>
      </c>
      <c r="KU768">
        <v>0</v>
      </c>
      <c r="KV768">
        <v>0</v>
      </c>
      <c r="KW768">
        <v>0</v>
      </c>
      <c r="KX768">
        <v>0</v>
      </c>
      <c r="KY768">
        <v>0</v>
      </c>
      <c r="KZ768">
        <v>0</v>
      </c>
      <c r="LA768">
        <v>0</v>
      </c>
      <c r="LB768">
        <v>0</v>
      </c>
      <c r="LC768">
        <v>0</v>
      </c>
      <c r="LD768">
        <v>0</v>
      </c>
      <c r="LE768">
        <v>0</v>
      </c>
      <c r="LF768">
        <v>0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</row>
    <row r="769" spans="1:325">
      <c r="A769" t="s">
        <v>411</v>
      </c>
      <c r="B769" t="s">
        <v>392</v>
      </c>
      <c r="C769" t="str">
        <f>"181903"</f>
        <v>181903</v>
      </c>
      <c r="D769" t="s">
        <v>410</v>
      </c>
      <c r="E769">
        <v>2</v>
      </c>
      <c r="F769">
        <v>325</v>
      </c>
      <c r="G769">
        <v>250</v>
      </c>
      <c r="H769">
        <v>77</v>
      </c>
      <c r="I769">
        <v>173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173</v>
      </c>
      <c r="T769">
        <v>0</v>
      </c>
      <c r="U769">
        <v>0</v>
      </c>
      <c r="V769">
        <v>173</v>
      </c>
      <c r="W769">
        <v>8</v>
      </c>
      <c r="X769">
        <v>7</v>
      </c>
      <c r="Y769">
        <v>1</v>
      </c>
      <c r="Z769">
        <v>0</v>
      </c>
      <c r="AA769">
        <v>165</v>
      </c>
      <c r="AB769">
        <v>103</v>
      </c>
      <c r="AC769">
        <v>9</v>
      </c>
      <c r="AD769">
        <v>7</v>
      </c>
      <c r="AE769">
        <v>0</v>
      </c>
      <c r="AF769">
        <v>2</v>
      </c>
      <c r="AG769">
        <v>0</v>
      </c>
      <c r="AH769">
        <v>38</v>
      </c>
      <c r="AI769">
        <v>23</v>
      </c>
      <c r="AJ769">
        <v>0</v>
      </c>
      <c r="AK769">
        <v>1</v>
      </c>
      <c r="AL769">
        <v>1</v>
      </c>
      <c r="AM769">
        <v>14</v>
      </c>
      <c r="AN769">
        <v>0</v>
      </c>
      <c r="AO769">
        <v>1</v>
      </c>
      <c r="AP769">
        <v>0</v>
      </c>
      <c r="AQ769">
        <v>1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1</v>
      </c>
      <c r="AX769">
        <v>0</v>
      </c>
      <c r="AY769">
        <v>0</v>
      </c>
      <c r="AZ769">
        <v>4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1</v>
      </c>
      <c r="BG769">
        <v>103</v>
      </c>
      <c r="BH769">
        <v>7</v>
      </c>
      <c r="BI769">
        <v>3</v>
      </c>
      <c r="BJ769">
        <v>0</v>
      </c>
      <c r="BK769">
        <v>2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1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1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7</v>
      </c>
      <c r="CN769">
        <v>5</v>
      </c>
      <c r="CO769">
        <v>1</v>
      </c>
      <c r="CP769">
        <v>2</v>
      </c>
      <c r="CQ769">
        <v>1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1</v>
      </c>
      <c r="DB769">
        <v>0</v>
      </c>
      <c r="DC769">
        <v>0</v>
      </c>
      <c r="DD769">
        <v>0</v>
      </c>
      <c r="DE769">
        <v>5</v>
      </c>
      <c r="DF769">
        <v>4</v>
      </c>
      <c r="DG769">
        <v>1</v>
      </c>
      <c r="DH769">
        <v>0</v>
      </c>
      <c r="DI769">
        <v>0</v>
      </c>
      <c r="DJ769">
        <v>1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1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1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4</v>
      </c>
      <c r="EJ769">
        <v>19</v>
      </c>
      <c r="EK769">
        <v>5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14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0</v>
      </c>
      <c r="FO769">
        <v>19</v>
      </c>
      <c r="FP769">
        <v>5</v>
      </c>
      <c r="FQ769">
        <v>4</v>
      </c>
      <c r="FR769">
        <v>0</v>
      </c>
      <c r="FS769">
        <v>0</v>
      </c>
      <c r="FT769">
        <v>0</v>
      </c>
      <c r="FU769">
        <v>0</v>
      </c>
      <c r="FV769">
        <v>0</v>
      </c>
      <c r="FW769">
        <v>0</v>
      </c>
      <c r="FX769">
        <v>0</v>
      </c>
      <c r="FY769">
        <v>0</v>
      </c>
      <c r="FZ769">
        <v>0</v>
      </c>
      <c r="GA769">
        <v>0</v>
      </c>
      <c r="GB769">
        <v>0</v>
      </c>
      <c r="GC769">
        <v>0</v>
      </c>
      <c r="GD769">
        <v>0</v>
      </c>
      <c r="GE769">
        <v>0</v>
      </c>
      <c r="GF769">
        <v>0</v>
      </c>
      <c r="GG769">
        <v>0</v>
      </c>
      <c r="GH769">
        <v>0</v>
      </c>
      <c r="GI769">
        <v>0</v>
      </c>
      <c r="GJ769">
        <v>0</v>
      </c>
      <c r="GK769">
        <v>0</v>
      </c>
      <c r="GL769">
        <v>0</v>
      </c>
      <c r="GM769">
        <v>1</v>
      </c>
      <c r="GN769">
        <v>0</v>
      </c>
      <c r="GO769">
        <v>0</v>
      </c>
      <c r="GP769">
        <v>0</v>
      </c>
      <c r="GQ769">
        <v>0</v>
      </c>
      <c r="GR769">
        <v>0</v>
      </c>
      <c r="GS769">
        <v>0</v>
      </c>
      <c r="GT769">
        <v>0</v>
      </c>
      <c r="GU769">
        <v>5</v>
      </c>
      <c r="GV769">
        <v>21</v>
      </c>
      <c r="GW769">
        <v>9</v>
      </c>
      <c r="GX769">
        <v>2</v>
      </c>
      <c r="GY769">
        <v>2</v>
      </c>
      <c r="GZ769">
        <v>0</v>
      </c>
      <c r="HA769">
        <v>0</v>
      </c>
      <c r="HB769">
        <v>1</v>
      </c>
      <c r="HC769">
        <v>0</v>
      </c>
      <c r="HD769">
        <v>0</v>
      </c>
      <c r="HE769">
        <v>1</v>
      </c>
      <c r="HF769">
        <v>2</v>
      </c>
      <c r="HG769">
        <v>0</v>
      </c>
      <c r="HH769">
        <v>1</v>
      </c>
      <c r="HI769">
        <v>0</v>
      </c>
      <c r="HJ769">
        <v>1</v>
      </c>
      <c r="HK769">
        <v>0</v>
      </c>
      <c r="HL769">
        <v>1</v>
      </c>
      <c r="HM769">
        <v>0</v>
      </c>
      <c r="HN769">
        <v>0</v>
      </c>
      <c r="HO769">
        <v>0</v>
      </c>
      <c r="HP769">
        <v>0</v>
      </c>
      <c r="HQ769">
        <v>1</v>
      </c>
      <c r="HR769">
        <v>0</v>
      </c>
      <c r="HS769">
        <v>0</v>
      </c>
      <c r="HT769">
        <v>0</v>
      </c>
      <c r="HU769">
        <v>0</v>
      </c>
      <c r="HV769">
        <v>0</v>
      </c>
      <c r="HW769">
        <v>0</v>
      </c>
      <c r="HX769">
        <v>21</v>
      </c>
      <c r="HY769">
        <v>0</v>
      </c>
      <c r="HZ769">
        <v>0</v>
      </c>
      <c r="IA769">
        <v>0</v>
      </c>
      <c r="IB769">
        <v>0</v>
      </c>
      <c r="IC769">
        <v>0</v>
      </c>
      <c r="ID769">
        <v>0</v>
      </c>
      <c r="IE769">
        <v>0</v>
      </c>
      <c r="IF769">
        <v>0</v>
      </c>
      <c r="IG769">
        <v>0</v>
      </c>
      <c r="IH769">
        <v>0</v>
      </c>
      <c r="II769">
        <v>0</v>
      </c>
      <c r="IJ769">
        <v>0</v>
      </c>
      <c r="IK769">
        <v>0</v>
      </c>
      <c r="IL769">
        <v>0</v>
      </c>
      <c r="IM769">
        <v>0</v>
      </c>
      <c r="IN769">
        <v>0</v>
      </c>
      <c r="IO769">
        <v>0</v>
      </c>
      <c r="IP769">
        <v>0</v>
      </c>
      <c r="IQ769">
        <v>0</v>
      </c>
      <c r="IR769">
        <v>0</v>
      </c>
      <c r="IS769">
        <v>0</v>
      </c>
      <c r="IT769">
        <v>0</v>
      </c>
      <c r="IU769">
        <v>0</v>
      </c>
      <c r="IV769">
        <v>0</v>
      </c>
      <c r="IW769">
        <v>0</v>
      </c>
      <c r="IX769">
        <v>0</v>
      </c>
      <c r="IY769">
        <v>0</v>
      </c>
      <c r="IZ769">
        <v>0</v>
      </c>
      <c r="JA769">
        <v>0</v>
      </c>
      <c r="JB769">
        <v>0</v>
      </c>
      <c r="JC769">
        <v>0</v>
      </c>
      <c r="JD769">
        <v>0</v>
      </c>
      <c r="JE769">
        <v>0</v>
      </c>
      <c r="JF769">
        <v>0</v>
      </c>
      <c r="JG769">
        <v>0</v>
      </c>
      <c r="JH769">
        <v>0</v>
      </c>
      <c r="JI769">
        <v>0</v>
      </c>
      <c r="JJ769">
        <v>0</v>
      </c>
      <c r="JK769">
        <v>0</v>
      </c>
      <c r="JL769">
        <v>0</v>
      </c>
      <c r="JM769">
        <v>0</v>
      </c>
      <c r="JN769">
        <v>0</v>
      </c>
      <c r="JO769">
        <v>0</v>
      </c>
      <c r="JP769">
        <v>0</v>
      </c>
      <c r="JQ769">
        <v>0</v>
      </c>
      <c r="JR769">
        <v>0</v>
      </c>
      <c r="JS769">
        <v>0</v>
      </c>
      <c r="JT769">
        <v>0</v>
      </c>
      <c r="JU769">
        <v>0</v>
      </c>
      <c r="JV769">
        <v>0</v>
      </c>
      <c r="JW769">
        <v>0</v>
      </c>
      <c r="JX769">
        <v>0</v>
      </c>
      <c r="JY769">
        <v>0</v>
      </c>
      <c r="JZ769">
        <v>1</v>
      </c>
      <c r="KA769">
        <v>1</v>
      </c>
      <c r="KB769">
        <v>0</v>
      </c>
      <c r="KC769">
        <v>0</v>
      </c>
      <c r="KD769">
        <v>0</v>
      </c>
      <c r="KE769">
        <v>0</v>
      </c>
      <c r="KF769">
        <v>0</v>
      </c>
      <c r="KG769">
        <v>0</v>
      </c>
      <c r="KH769">
        <v>0</v>
      </c>
      <c r="KI769">
        <v>0</v>
      </c>
      <c r="KJ769">
        <v>0</v>
      </c>
      <c r="KK769">
        <v>0</v>
      </c>
      <c r="KL769">
        <v>0</v>
      </c>
      <c r="KM769">
        <v>0</v>
      </c>
      <c r="KN769">
        <v>0</v>
      </c>
      <c r="KO769">
        <v>0</v>
      </c>
      <c r="KP769">
        <v>0</v>
      </c>
      <c r="KQ769">
        <v>1</v>
      </c>
      <c r="KR769">
        <v>0</v>
      </c>
      <c r="KS769">
        <v>0</v>
      </c>
      <c r="KT769">
        <v>0</v>
      </c>
      <c r="KU769">
        <v>0</v>
      </c>
      <c r="KV769">
        <v>0</v>
      </c>
      <c r="KW769">
        <v>0</v>
      </c>
      <c r="KX769">
        <v>0</v>
      </c>
      <c r="KY769">
        <v>0</v>
      </c>
      <c r="KZ769">
        <v>0</v>
      </c>
      <c r="LA769">
        <v>0</v>
      </c>
      <c r="LB769">
        <v>0</v>
      </c>
      <c r="LC769">
        <v>0</v>
      </c>
      <c r="LD769">
        <v>0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0</v>
      </c>
      <c r="LL769">
        <v>0</v>
      </c>
      <c r="LM769">
        <v>0</v>
      </c>
    </row>
    <row r="770" spans="1:325">
      <c r="A770" t="s">
        <v>409</v>
      </c>
      <c r="B770" t="s">
        <v>392</v>
      </c>
      <c r="C770" t="str">
        <f>"181903"</f>
        <v>181903</v>
      </c>
      <c r="D770" t="s">
        <v>408</v>
      </c>
      <c r="E770">
        <v>3</v>
      </c>
      <c r="F770">
        <v>260</v>
      </c>
      <c r="G770">
        <v>200</v>
      </c>
      <c r="H770">
        <v>79</v>
      </c>
      <c r="I770">
        <v>121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121</v>
      </c>
      <c r="T770">
        <v>0</v>
      </c>
      <c r="U770">
        <v>0</v>
      </c>
      <c r="V770">
        <v>121</v>
      </c>
      <c r="W770">
        <v>0</v>
      </c>
      <c r="X770">
        <v>0</v>
      </c>
      <c r="Y770">
        <v>0</v>
      </c>
      <c r="Z770">
        <v>0</v>
      </c>
      <c r="AA770">
        <v>121</v>
      </c>
      <c r="AB770">
        <v>63</v>
      </c>
      <c r="AC770">
        <v>9</v>
      </c>
      <c r="AD770">
        <v>6</v>
      </c>
      <c r="AE770">
        <v>1</v>
      </c>
      <c r="AF770">
        <v>4</v>
      </c>
      <c r="AG770">
        <v>1</v>
      </c>
      <c r="AH770">
        <v>10</v>
      </c>
      <c r="AI770">
        <v>10</v>
      </c>
      <c r="AJ770">
        <v>0</v>
      </c>
      <c r="AK770">
        <v>3</v>
      </c>
      <c r="AL770">
        <v>2</v>
      </c>
      <c r="AM770">
        <v>1</v>
      </c>
      <c r="AN770">
        <v>0</v>
      </c>
      <c r="AO770">
        <v>0</v>
      </c>
      <c r="AP770">
        <v>1</v>
      </c>
      <c r="AQ770">
        <v>5</v>
      </c>
      <c r="AR770">
        <v>2</v>
      </c>
      <c r="AS770">
        <v>0</v>
      </c>
      <c r="AT770">
        <v>1</v>
      </c>
      <c r="AU770">
        <v>0</v>
      </c>
      <c r="AV770">
        <v>0</v>
      </c>
      <c r="AW770">
        <v>0</v>
      </c>
      <c r="AX770">
        <v>0</v>
      </c>
      <c r="AY770">
        <v>1</v>
      </c>
      <c r="AZ770">
        <v>4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2</v>
      </c>
      <c r="BG770">
        <v>63</v>
      </c>
      <c r="BH770">
        <v>5</v>
      </c>
      <c r="BI770">
        <v>2</v>
      </c>
      <c r="BJ770">
        <v>1</v>
      </c>
      <c r="BK770">
        <v>0</v>
      </c>
      <c r="BL770">
        <v>0</v>
      </c>
      <c r="BM770">
        <v>0</v>
      </c>
      <c r="BN770">
        <v>0</v>
      </c>
      <c r="BO770">
        <v>1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1</v>
      </c>
      <c r="CL770">
        <v>0</v>
      </c>
      <c r="CM770">
        <v>5</v>
      </c>
      <c r="CN770">
        <v>1</v>
      </c>
      <c r="CO770">
        <v>0</v>
      </c>
      <c r="CP770">
        <v>1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1</v>
      </c>
      <c r="DF770">
        <v>10</v>
      </c>
      <c r="DG770">
        <v>4</v>
      </c>
      <c r="DH770">
        <v>0</v>
      </c>
      <c r="DI770">
        <v>1</v>
      </c>
      <c r="DJ770">
        <v>2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1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2</v>
      </c>
      <c r="EH770">
        <v>0</v>
      </c>
      <c r="EI770">
        <v>10</v>
      </c>
      <c r="EJ770">
        <v>23</v>
      </c>
      <c r="EK770">
        <v>1</v>
      </c>
      <c r="EL770">
        <v>0</v>
      </c>
      <c r="EM770">
        <v>1</v>
      </c>
      <c r="EN770">
        <v>0</v>
      </c>
      <c r="EO770">
        <v>0</v>
      </c>
      <c r="EP770">
        <v>1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20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0</v>
      </c>
      <c r="FC770">
        <v>0</v>
      </c>
      <c r="FD770">
        <v>0</v>
      </c>
      <c r="FE770">
        <v>0</v>
      </c>
      <c r="FF770">
        <v>0</v>
      </c>
      <c r="FG770">
        <v>0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0</v>
      </c>
      <c r="FN770">
        <v>0</v>
      </c>
      <c r="FO770">
        <v>23</v>
      </c>
      <c r="FP770">
        <v>2</v>
      </c>
      <c r="FQ770">
        <v>2</v>
      </c>
      <c r="FR770">
        <v>0</v>
      </c>
      <c r="FS770">
        <v>0</v>
      </c>
      <c r="FT770">
        <v>0</v>
      </c>
      <c r="FU770">
        <v>0</v>
      </c>
      <c r="FV770">
        <v>0</v>
      </c>
      <c r="FW770">
        <v>0</v>
      </c>
      <c r="FX770">
        <v>0</v>
      </c>
      <c r="FY770">
        <v>0</v>
      </c>
      <c r="FZ770">
        <v>0</v>
      </c>
      <c r="GA770">
        <v>0</v>
      </c>
      <c r="GB770">
        <v>0</v>
      </c>
      <c r="GC770">
        <v>0</v>
      </c>
      <c r="GD770">
        <v>0</v>
      </c>
      <c r="GE770">
        <v>0</v>
      </c>
      <c r="GF770">
        <v>0</v>
      </c>
      <c r="GG770">
        <v>0</v>
      </c>
      <c r="GH770">
        <v>0</v>
      </c>
      <c r="GI770">
        <v>0</v>
      </c>
      <c r="GJ770">
        <v>0</v>
      </c>
      <c r="GK770">
        <v>0</v>
      </c>
      <c r="GL770">
        <v>0</v>
      </c>
      <c r="GM770">
        <v>0</v>
      </c>
      <c r="GN770">
        <v>0</v>
      </c>
      <c r="GO770">
        <v>0</v>
      </c>
      <c r="GP770">
        <v>0</v>
      </c>
      <c r="GQ770">
        <v>0</v>
      </c>
      <c r="GR770">
        <v>0</v>
      </c>
      <c r="GS770">
        <v>0</v>
      </c>
      <c r="GT770">
        <v>0</v>
      </c>
      <c r="GU770">
        <v>2</v>
      </c>
      <c r="GV770">
        <v>15</v>
      </c>
      <c r="GW770">
        <v>5</v>
      </c>
      <c r="GX770">
        <v>1</v>
      </c>
      <c r="GY770">
        <v>1</v>
      </c>
      <c r="GZ770">
        <v>0</v>
      </c>
      <c r="HA770">
        <v>0</v>
      </c>
      <c r="HB770">
        <v>0</v>
      </c>
      <c r="HC770">
        <v>0</v>
      </c>
      <c r="HD770">
        <v>0</v>
      </c>
      <c r="HE770">
        <v>0</v>
      </c>
      <c r="HF770">
        <v>0</v>
      </c>
      <c r="HG770">
        <v>3</v>
      </c>
      <c r="HH770">
        <v>0</v>
      </c>
      <c r="HI770">
        <v>1</v>
      </c>
      <c r="HJ770">
        <v>1</v>
      </c>
      <c r="HK770">
        <v>0</v>
      </c>
      <c r="HL770">
        <v>0</v>
      </c>
      <c r="HM770">
        <v>0</v>
      </c>
      <c r="HN770">
        <v>0</v>
      </c>
      <c r="HO770">
        <v>0</v>
      </c>
      <c r="HP770">
        <v>0</v>
      </c>
      <c r="HQ770">
        <v>2</v>
      </c>
      <c r="HR770">
        <v>0</v>
      </c>
      <c r="HS770">
        <v>0</v>
      </c>
      <c r="HT770">
        <v>0</v>
      </c>
      <c r="HU770">
        <v>0</v>
      </c>
      <c r="HV770">
        <v>1</v>
      </c>
      <c r="HW770">
        <v>0</v>
      </c>
      <c r="HX770">
        <v>15</v>
      </c>
      <c r="HY770">
        <v>1</v>
      </c>
      <c r="HZ770">
        <v>1</v>
      </c>
      <c r="IA770">
        <v>0</v>
      </c>
      <c r="IB770">
        <v>0</v>
      </c>
      <c r="IC770">
        <v>0</v>
      </c>
      <c r="ID770">
        <v>0</v>
      </c>
      <c r="IE770">
        <v>0</v>
      </c>
      <c r="IF770">
        <v>0</v>
      </c>
      <c r="IG770">
        <v>0</v>
      </c>
      <c r="IH770">
        <v>0</v>
      </c>
      <c r="II770">
        <v>0</v>
      </c>
      <c r="IJ770">
        <v>0</v>
      </c>
      <c r="IK770">
        <v>0</v>
      </c>
      <c r="IL770">
        <v>0</v>
      </c>
      <c r="IM770">
        <v>0</v>
      </c>
      <c r="IN770">
        <v>0</v>
      </c>
      <c r="IO770">
        <v>0</v>
      </c>
      <c r="IP770">
        <v>0</v>
      </c>
      <c r="IQ770">
        <v>0</v>
      </c>
      <c r="IR770">
        <v>0</v>
      </c>
      <c r="IS770">
        <v>0</v>
      </c>
      <c r="IT770">
        <v>0</v>
      </c>
      <c r="IU770">
        <v>0</v>
      </c>
      <c r="IV770">
        <v>0</v>
      </c>
      <c r="IW770">
        <v>0</v>
      </c>
      <c r="IX770">
        <v>0</v>
      </c>
      <c r="IY770">
        <v>0</v>
      </c>
      <c r="IZ770">
        <v>0</v>
      </c>
      <c r="JA770">
        <v>0</v>
      </c>
      <c r="JB770">
        <v>0</v>
      </c>
      <c r="JC770">
        <v>0</v>
      </c>
      <c r="JD770">
        <v>1</v>
      </c>
      <c r="JE770">
        <v>1</v>
      </c>
      <c r="JF770">
        <v>0</v>
      </c>
      <c r="JG770">
        <v>0</v>
      </c>
      <c r="JH770">
        <v>0</v>
      </c>
      <c r="JI770">
        <v>0</v>
      </c>
      <c r="JJ770">
        <v>0</v>
      </c>
      <c r="JK770">
        <v>0</v>
      </c>
      <c r="JL770">
        <v>0</v>
      </c>
      <c r="JM770">
        <v>0</v>
      </c>
      <c r="JN770">
        <v>0</v>
      </c>
      <c r="JO770">
        <v>0</v>
      </c>
      <c r="JP770">
        <v>1</v>
      </c>
      <c r="JQ770">
        <v>0</v>
      </c>
      <c r="JR770">
        <v>0</v>
      </c>
      <c r="JS770">
        <v>0</v>
      </c>
      <c r="JT770">
        <v>0</v>
      </c>
      <c r="JU770">
        <v>0</v>
      </c>
      <c r="JV770">
        <v>0</v>
      </c>
      <c r="JW770">
        <v>0</v>
      </c>
      <c r="JX770">
        <v>0</v>
      </c>
      <c r="JY770">
        <v>1</v>
      </c>
      <c r="JZ770">
        <v>0</v>
      </c>
      <c r="KA770">
        <v>0</v>
      </c>
      <c r="KB770">
        <v>0</v>
      </c>
      <c r="KC770">
        <v>0</v>
      </c>
      <c r="KD770">
        <v>0</v>
      </c>
      <c r="KE770">
        <v>0</v>
      </c>
      <c r="KF770">
        <v>0</v>
      </c>
      <c r="KG770">
        <v>0</v>
      </c>
      <c r="KH770">
        <v>0</v>
      </c>
      <c r="KI770">
        <v>0</v>
      </c>
      <c r="KJ770">
        <v>0</v>
      </c>
      <c r="KK770">
        <v>0</v>
      </c>
      <c r="KL770">
        <v>0</v>
      </c>
      <c r="KM770">
        <v>0</v>
      </c>
      <c r="KN770">
        <v>0</v>
      </c>
      <c r="KO770">
        <v>0</v>
      </c>
      <c r="KP770">
        <v>0</v>
      </c>
      <c r="KQ770">
        <v>0</v>
      </c>
      <c r="KR770">
        <v>0</v>
      </c>
      <c r="KS770">
        <v>0</v>
      </c>
      <c r="KT770">
        <v>0</v>
      </c>
      <c r="KU770">
        <v>0</v>
      </c>
      <c r="KV770">
        <v>0</v>
      </c>
      <c r="KW770">
        <v>0</v>
      </c>
      <c r="KX770">
        <v>0</v>
      </c>
      <c r="KY770">
        <v>0</v>
      </c>
      <c r="KZ770">
        <v>0</v>
      </c>
      <c r="LA770">
        <v>0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</v>
      </c>
      <c r="LI770">
        <v>0</v>
      </c>
      <c r="LJ770">
        <v>0</v>
      </c>
      <c r="LK770">
        <v>0</v>
      </c>
      <c r="LL770">
        <v>0</v>
      </c>
      <c r="LM770">
        <v>0</v>
      </c>
    </row>
    <row r="771" spans="1:325">
      <c r="A771" t="s">
        <v>407</v>
      </c>
      <c r="B771" t="s">
        <v>392</v>
      </c>
      <c r="C771" t="str">
        <f>"181903"</f>
        <v>181903</v>
      </c>
      <c r="D771" t="s">
        <v>406</v>
      </c>
      <c r="E771">
        <v>4</v>
      </c>
      <c r="F771">
        <v>1002</v>
      </c>
      <c r="G771">
        <v>760</v>
      </c>
      <c r="H771">
        <v>188</v>
      </c>
      <c r="I771">
        <v>572</v>
      </c>
      <c r="J771">
        <v>1</v>
      </c>
      <c r="K771">
        <v>2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572</v>
      </c>
      <c r="T771">
        <v>0</v>
      </c>
      <c r="U771">
        <v>0</v>
      </c>
      <c r="V771">
        <v>572</v>
      </c>
      <c r="W771">
        <v>17</v>
      </c>
      <c r="X771">
        <v>11</v>
      </c>
      <c r="Y771">
        <v>6</v>
      </c>
      <c r="Z771">
        <v>0</v>
      </c>
      <c r="AA771">
        <v>555</v>
      </c>
      <c r="AB771">
        <v>370</v>
      </c>
      <c r="AC771">
        <v>33</v>
      </c>
      <c r="AD771">
        <v>13</v>
      </c>
      <c r="AE771">
        <v>4</v>
      </c>
      <c r="AF771">
        <v>17</v>
      </c>
      <c r="AG771">
        <v>4</v>
      </c>
      <c r="AH771">
        <v>65</v>
      </c>
      <c r="AI771">
        <v>147</v>
      </c>
      <c r="AJ771">
        <v>0</v>
      </c>
      <c r="AK771">
        <v>3</v>
      </c>
      <c r="AL771">
        <v>11</v>
      </c>
      <c r="AM771">
        <v>14</v>
      </c>
      <c r="AN771">
        <v>2</v>
      </c>
      <c r="AO771">
        <v>1</v>
      </c>
      <c r="AP771">
        <v>4</v>
      </c>
      <c r="AQ771">
        <v>1</v>
      </c>
      <c r="AR771">
        <v>0</v>
      </c>
      <c r="AS771">
        <v>0</v>
      </c>
      <c r="AT771">
        <v>4</v>
      </c>
      <c r="AU771">
        <v>0</v>
      </c>
      <c r="AV771">
        <v>1</v>
      </c>
      <c r="AW771">
        <v>4</v>
      </c>
      <c r="AX771">
        <v>0</v>
      </c>
      <c r="AY771">
        <v>0</v>
      </c>
      <c r="AZ771">
        <v>35</v>
      </c>
      <c r="BA771">
        <v>1</v>
      </c>
      <c r="BB771">
        <v>2</v>
      </c>
      <c r="BC771">
        <v>0</v>
      </c>
      <c r="BD771">
        <v>2</v>
      </c>
      <c r="BE771">
        <v>0</v>
      </c>
      <c r="BF771">
        <v>2</v>
      </c>
      <c r="BG771">
        <v>370</v>
      </c>
      <c r="BH771">
        <v>25</v>
      </c>
      <c r="BI771">
        <v>10</v>
      </c>
      <c r="BJ771">
        <v>2</v>
      </c>
      <c r="BK771">
        <v>2</v>
      </c>
      <c r="BL771">
        <v>1</v>
      </c>
      <c r="BM771">
        <v>1</v>
      </c>
      <c r="BN771">
        <v>2</v>
      </c>
      <c r="BO771">
        <v>2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2</v>
      </c>
      <c r="CE771">
        <v>1</v>
      </c>
      <c r="CF771">
        <v>1</v>
      </c>
      <c r="CG771">
        <v>1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25</v>
      </c>
      <c r="CN771">
        <v>8</v>
      </c>
      <c r="CO771">
        <v>2</v>
      </c>
      <c r="CP771">
        <v>1</v>
      </c>
      <c r="CQ771">
        <v>1</v>
      </c>
      <c r="CR771">
        <v>0</v>
      </c>
      <c r="CS771">
        <v>2</v>
      </c>
      <c r="CT771">
        <v>0</v>
      </c>
      <c r="CU771">
        <v>0</v>
      </c>
      <c r="CV771">
        <v>0</v>
      </c>
      <c r="CW771">
        <v>0</v>
      </c>
      <c r="CX771">
        <v>1</v>
      </c>
      <c r="CY771">
        <v>1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8</v>
      </c>
      <c r="DF771">
        <v>25</v>
      </c>
      <c r="DG771">
        <v>13</v>
      </c>
      <c r="DH771">
        <v>0</v>
      </c>
      <c r="DI771">
        <v>1</v>
      </c>
      <c r="DJ771">
        <v>1</v>
      </c>
      <c r="DK771">
        <v>2</v>
      </c>
      <c r="DL771">
        <v>0</v>
      </c>
      <c r="DM771">
        <v>0</v>
      </c>
      <c r="DN771">
        <v>1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2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1</v>
      </c>
      <c r="EA771">
        <v>1</v>
      </c>
      <c r="EB771">
        <v>1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2</v>
      </c>
      <c r="EI771">
        <v>25</v>
      </c>
      <c r="EJ771">
        <v>55</v>
      </c>
      <c r="EK771">
        <v>4</v>
      </c>
      <c r="EL771">
        <v>0</v>
      </c>
      <c r="EM771">
        <v>0</v>
      </c>
      <c r="EN771">
        <v>0</v>
      </c>
      <c r="EO771">
        <v>0</v>
      </c>
      <c r="EP771">
        <v>1</v>
      </c>
      <c r="EQ771">
        <v>0</v>
      </c>
      <c r="ER771">
        <v>0</v>
      </c>
      <c r="ES771">
        <v>0</v>
      </c>
      <c r="ET771">
        <v>1</v>
      </c>
      <c r="EU771">
        <v>0</v>
      </c>
      <c r="EV771">
        <v>47</v>
      </c>
      <c r="EW771">
        <v>0</v>
      </c>
      <c r="EX771">
        <v>0</v>
      </c>
      <c r="EY771">
        <v>0</v>
      </c>
      <c r="EZ771">
        <v>0</v>
      </c>
      <c r="FA771">
        <v>1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1</v>
      </c>
      <c r="FN771">
        <v>0</v>
      </c>
      <c r="FO771">
        <v>55</v>
      </c>
      <c r="FP771">
        <v>8</v>
      </c>
      <c r="FQ771">
        <v>5</v>
      </c>
      <c r="FR771">
        <v>3</v>
      </c>
      <c r="FS771">
        <v>0</v>
      </c>
      <c r="FT771">
        <v>0</v>
      </c>
      <c r="FU771">
        <v>0</v>
      </c>
      <c r="FV771">
        <v>0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0</v>
      </c>
      <c r="GC771">
        <v>0</v>
      </c>
      <c r="GD771">
        <v>0</v>
      </c>
      <c r="GE771">
        <v>0</v>
      </c>
      <c r="GF771">
        <v>0</v>
      </c>
      <c r="GG771">
        <v>0</v>
      </c>
      <c r="GH771">
        <v>0</v>
      </c>
      <c r="GI771">
        <v>0</v>
      </c>
      <c r="GJ771">
        <v>0</v>
      </c>
      <c r="GK771">
        <v>0</v>
      </c>
      <c r="GL771">
        <v>0</v>
      </c>
      <c r="GM771">
        <v>0</v>
      </c>
      <c r="GN771">
        <v>0</v>
      </c>
      <c r="GO771">
        <v>0</v>
      </c>
      <c r="GP771">
        <v>0</v>
      </c>
      <c r="GQ771">
        <v>0</v>
      </c>
      <c r="GR771">
        <v>0</v>
      </c>
      <c r="GS771">
        <v>0</v>
      </c>
      <c r="GT771">
        <v>0</v>
      </c>
      <c r="GU771">
        <v>8</v>
      </c>
      <c r="GV771">
        <v>54</v>
      </c>
      <c r="GW771">
        <v>19</v>
      </c>
      <c r="GX771">
        <v>3</v>
      </c>
      <c r="GY771">
        <v>5</v>
      </c>
      <c r="GZ771">
        <v>1</v>
      </c>
      <c r="HA771">
        <v>6</v>
      </c>
      <c r="HB771">
        <v>0</v>
      </c>
      <c r="HC771">
        <v>0</v>
      </c>
      <c r="HD771">
        <v>0</v>
      </c>
      <c r="HE771">
        <v>2</v>
      </c>
      <c r="HF771">
        <v>1</v>
      </c>
      <c r="HG771">
        <v>3</v>
      </c>
      <c r="HH771">
        <v>1</v>
      </c>
      <c r="HI771">
        <v>0</v>
      </c>
      <c r="HJ771">
        <v>2</v>
      </c>
      <c r="HK771">
        <v>0</v>
      </c>
      <c r="HL771">
        <v>0</v>
      </c>
      <c r="HM771">
        <v>0</v>
      </c>
      <c r="HN771">
        <v>1</v>
      </c>
      <c r="HO771">
        <v>0</v>
      </c>
      <c r="HP771">
        <v>0</v>
      </c>
      <c r="HQ771">
        <v>3</v>
      </c>
      <c r="HR771">
        <v>2</v>
      </c>
      <c r="HS771">
        <v>2</v>
      </c>
      <c r="HT771">
        <v>1</v>
      </c>
      <c r="HU771">
        <v>1</v>
      </c>
      <c r="HV771">
        <v>0</v>
      </c>
      <c r="HW771">
        <v>1</v>
      </c>
      <c r="HX771">
        <v>54</v>
      </c>
      <c r="HY771">
        <v>9</v>
      </c>
      <c r="HZ771">
        <v>5</v>
      </c>
      <c r="IA771">
        <v>0</v>
      </c>
      <c r="IB771">
        <v>1</v>
      </c>
      <c r="IC771">
        <v>0</v>
      </c>
      <c r="ID771">
        <v>0</v>
      </c>
      <c r="IE771">
        <v>0</v>
      </c>
      <c r="IF771">
        <v>0</v>
      </c>
      <c r="IG771">
        <v>0</v>
      </c>
      <c r="IH771">
        <v>0</v>
      </c>
      <c r="II771">
        <v>0</v>
      </c>
      <c r="IJ771">
        <v>0</v>
      </c>
      <c r="IK771">
        <v>0</v>
      </c>
      <c r="IL771">
        <v>0</v>
      </c>
      <c r="IM771">
        <v>0</v>
      </c>
      <c r="IN771">
        <v>0</v>
      </c>
      <c r="IO771">
        <v>1</v>
      </c>
      <c r="IP771">
        <v>0</v>
      </c>
      <c r="IQ771">
        <v>0</v>
      </c>
      <c r="IR771">
        <v>0</v>
      </c>
      <c r="IS771">
        <v>0</v>
      </c>
      <c r="IT771">
        <v>0</v>
      </c>
      <c r="IU771">
        <v>0</v>
      </c>
      <c r="IV771">
        <v>1</v>
      </c>
      <c r="IW771">
        <v>0</v>
      </c>
      <c r="IX771">
        <v>0</v>
      </c>
      <c r="IY771">
        <v>0</v>
      </c>
      <c r="IZ771">
        <v>1</v>
      </c>
      <c r="JA771">
        <v>0</v>
      </c>
      <c r="JB771">
        <v>0</v>
      </c>
      <c r="JC771">
        <v>0</v>
      </c>
      <c r="JD771">
        <v>9</v>
      </c>
      <c r="JE771">
        <v>0</v>
      </c>
      <c r="JF771">
        <v>0</v>
      </c>
      <c r="JG771">
        <v>0</v>
      </c>
      <c r="JH771">
        <v>0</v>
      </c>
      <c r="JI771">
        <v>0</v>
      </c>
      <c r="JJ771">
        <v>0</v>
      </c>
      <c r="JK771">
        <v>0</v>
      </c>
      <c r="JL771">
        <v>0</v>
      </c>
      <c r="JM771">
        <v>0</v>
      </c>
      <c r="JN771">
        <v>0</v>
      </c>
      <c r="JO771">
        <v>0</v>
      </c>
      <c r="JP771">
        <v>0</v>
      </c>
      <c r="JQ771">
        <v>0</v>
      </c>
      <c r="JR771">
        <v>0</v>
      </c>
      <c r="JS771">
        <v>0</v>
      </c>
      <c r="JT771">
        <v>0</v>
      </c>
      <c r="JU771">
        <v>0</v>
      </c>
      <c r="JV771">
        <v>0</v>
      </c>
      <c r="JW771">
        <v>0</v>
      </c>
      <c r="JX771">
        <v>0</v>
      </c>
      <c r="JY771">
        <v>0</v>
      </c>
      <c r="JZ771">
        <v>1</v>
      </c>
      <c r="KA771">
        <v>0</v>
      </c>
      <c r="KB771">
        <v>0</v>
      </c>
      <c r="KC771">
        <v>0</v>
      </c>
      <c r="KD771">
        <v>0</v>
      </c>
      <c r="KE771">
        <v>0</v>
      </c>
      <c r="KF771">
        <v>0</v>
      </c>
      <c r="KG771">
        <v>0</v>
      </c>
      <c r="KH771">
        <v>0</v>
      </c>
      <c r="KI771">
        <v>0</v>
      </c>
      <c r="KJ771">
        <v>0</v>
      </c>
      <c r="KK771">
        <v>1</v>
      </c>
      <c r="KL771">
        <v>0</v>
      </c>
      <c r="KM771">
        <v>0</v>
      </c>
      <c r="KN771">
        <v>0</v>
      </c>
      <c r="KO771">
        <v>0</v>
      </c>
      <c r="KP771">
        <v>0</v>
      </c>
      <c r="KQ771">
        <v>1</v>
      </c>
      <c r="KR771">
        <v>0</v>
      </c>
      <c r="KS771">
        <v>0</v>
      </c>
      <c r="KT771">
        <v>0</v>
      </c>
      <c r="KU771">
        <v>0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0</v>
      </c>
      <c r="LC771">
        <v>0</v>
      </c>
      <c r="LD771">
        <v>0</v>
      </c>
      <c r="LE771">
        <v>0</v>
      </c>
      <c r="LF771">
        <v>0</v>
      </c>
      <c r="LG771">
        <v>0</v>
      </c>
      <c r="LH771">
        <v>0</v>
      </c>
      <c r="LI771">
        <v>0</v>
      </c>
      <c r="LJ771">
        <v>0</v>
      </c>
      <c r="LK771">
        <v>0</v>
      </c>
      <c r="LL771">
        <v>0</v>
      </c>
      <c r="LM771">
        <v>0</v>
      </c>
    </row>
    <row r="772" spans="1:325">
      <c r="A772" t="s">
        <v>405</v>
      </c>
      <c r="B772" t="s">
        <v>392</v>
      </c>
      <c r="C772" t="str">
        <f>"181903"</f>
        <v>181903</v>
      </c>
      <c r="D772" t="s">
        <v>404</v>
      </c>
      <c r="E772">
        <v>5</v>
      </c>
      <c r="F772">
        <v>358</v>
      </c>
      <c r="G772">
        <v>281</v>
      </c>
      <c r="H772">
        <v>91</v>
      </c>
      <c r="I772">
        <v>190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190</v>
      </c>
      <c r="T772">
        <v>0</v>
      </c>
      <c r="U772">
        <v>0</v>
      </c>
      <c r="V772">
        <v>190</v>
      </c>
      <c r="W772">
        <v>5</v>
      </c>
      <c r="X772">
        <v>4</v>
      </c>
      <c r="Y772">
        <v>1</v>
      </c>
      <c r="Z772">
        <v>0</v>
      </c>
      <c r="AA772">
        <v>185</v>
      </c>
      <c r="AB772">
        <v>80</v>
      </c>
      <c r="AC772">
        <v>14</v>
      </c>
      <c r="AD772">
        <v>5</v>
      </c>
      <c r="AE772">
        <v>4</v>
      </c>
      <c r="AF772">
        <v>3</v>
      </c>
      <c r="AG772">
        <v>0</v>
      </c>
      <c r="AH772">
        <v>20</v>
      </c>
      <c r="AI772">
        <v>15</v>
      </c>
      <c r="AJ772">
        <v>0</v>
      </c>
      <c r="AK772">
        <v>0</v>
      </c>
      <c r="AL772">
        <v>6</v>
      </c>
      <c r="AM772">
        <v>2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9</v>
      </c>
      <c r="BA772">
        <v>0</v>
      </c>
      <c r="BB772">
        <v>1</v>
      </c>
      <c r="BC772">
        <v>0</v>
      </c>
      <c r="BD772">
        <v>0</v>
      </c>
      <c r="BE772">
        <v>0</v>
      </c>
      <c r="BF772">
        <v>1</v>
      </c>
      <c r="BG772">
        <v>80</v>
      </c>
      <c r="BH772">
        <v>14</v>
      </c>
      <c r="BI772">
        <v>5</v>
      </c>
      <c r="BJ772">
        <v>3</v>
      </c>
      <c r="BK772">
        <v>2</v>
      </c>
      <c r="BL772">
        <v>0</v>
      </c>
      <c r="BM772">
        <v>0</v>
      </c>
      <c r="BN772">
        <v>0</v>
      </c>
      <c r="BO772">
        <v>3</v>
      </c>
      <c r="BP772">
        <v>0</v>
      </c>
      <c r="BQ772">
        <v>1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14</v>
      </c>
      <c r="CN772">
        <v>2</v>
      </c>
      <c r="CO772">
        <v>2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2</v>
      </c>
      <c r="DF772">
        <v>10</v>
      </c>
      <c r="DG772">
        <v>3</v>
      </c>
      <c r="DH772">
        <v>0</v>
      </c>
      <c r="DI772">
        <v>2</v>
      </c>
      <c r="DJ772">
        <v>0</v>
      </c>
      <c r="DK772">
        <v>0</v>
      </c>
      <c r="DL772">
        <v>1</v>
      </c>
      <c r="DM772">
        <v>0</v>
      </c>
      <c r="DN772">
        <v>1</v>
      </c>
      <c r="DO772">
        <v>0</v>
      </c>
      <c r="DP772">
        <v>1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1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1</v>
      </c>
      <c r="EI772">
        <v>10</v>
      </c>
      <c r="EJ772">
        <v>51</v>
      </c>
      <c r="EK772">
        <v>4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47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0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0</v>
      </c>
      <c r="FN772">
        <v>0</v>
      </c>
      <c r="FO772">
        <v>51</v>
      </c>
      <c r="FP772">
        <v>3</v>
      </c>
      <c r="FQ772">
        <v>1</v>
      </c>
      <c r="FR772">
        <v>0</v>
      </c>
      <c r="FS772">
        <v>0</v>
      </c>
      <c r="FT772">
        <v>0</v>
      </c>
      <c r="FU772">
        <v>0</v>
      </c>
      <c r="FV772">
        <v>0</v>
      </c>
      <c r="FW772">
        <v>0</v>
      </c>
      <c r="FX772">
        <v>0</v>
      </c>
      <c r="FY772">
        <v>0</v>
      </c>
      <c r="FZ772">
        <v>0</v>
      </c>
      <c r="GA772">
        <v>0</v>
      </c>
      <c r="GB772">
        <v>0</v>
      </c>
      <c r="GC772">
        <v>1</v>
      </c>
      <c r="GD772">
        <v>0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0</v>
      </c>
      <c r="GM772">
        <v>0</v>
      </c>
      <c r="GN772">
        <v>1</v>
      </c>
      <c r="GO772">
        <v>0</v>
      </c>
      <c r="GP772">
        <v>0</v>
      </c>
      <c r="GQ772">
        <v>0</v>
      </c>
      <c r="GR772">
        <v>0</v>
      </c>
      <c r="GS772">
        <v>0</v>
      </c>
      <c r="GT772">
        <v>0</v>
      </c>
      <c r="GU772">
        <v>3</v>
      </c>
      <c r="GV772">
        <v>18</v>
      </c>
      <c r="GW772">
        <v>7</v>
      </c>
      <c r="GX772">
        <v>3</v>
      </c>
      <c r="GY772">
        <v>4</v>
      </c>
      <c r="GZ772">
        <v>0</v>
      </c>
      <c r="HA772">
        <v>0</v>
      </c>
      <c r="HB772">
        <v>0</v>
      </c>
      <c r="HC772">
        <v>1</v>
      </c>
      <c r="HD772">
        <v>0</v>
      </c>
      <c r="HE772">
        <v>0</v>
      </c>
      <c r="HF772">
        <v>0</v>
      </c>
      <c r="HG772">
        <v>1</v>
      </c>
      <c r="HH772">
        <v>1</v>
      </c>
      <c r="HI772">
        <v>0</v>
      </c>
      <c r="HJ772">
        <v>0</v>
      </c>
      <c r="HK772">
        <v>0</v>
      </c>
      <c r="HL772">
        <v>0</v>
      </c>
      <c r="HM772">
        <v>0</v>
      </c>
      <c r="HN772">
        <v>0</v>
      </c>
      <c r="HO772">
        <v>0</v>
      </c>
      <c r="HP772">
        <v>0</v>
      </c>
      <c r="HQ772">
        <v>0</v>
      </c>
      <c r="HR772">
        <v>1</v>
      </c>
      <c r="HS772">
        <v>0</v>
      </c>
      <c r="HT772">
        <v>0</v>
      </c>
      <c r="HU772">
        <v>0</v>
      </c>
      <c r="HV772">
        <v>0</v>
      </c>
      <c r="HW772">
        <v>0</v>
      </c>
      <c r="HX772">
        <v>18</v>
      </c>
      <c r="HY772">
        <v>2</v>
      </c>
      <c r="HZ772">
        <v>1</v>
      </c>
      <c r="IA772">
        <v>0</v>
      </c>
      <c r="IB772">
        <v>0</v>
      </c>
      <c r="IC772">
        <v>0</v>
      </c>
      <c r="ID772">
        <v>0</v>
      </c>
      <c r="IE772">
        <v>1</v>
      </c>
      <c r="IF772">
        <v>0</v>
      </c>
      <c r="IG772">
        <v>0</v>
      </c>
      <c r="IH772">
        <v>0</v>
      </c>
      <c r="II772">
        <v>0</v>
      </c>
      <c r="IJ772">
        <v>0</v>
      </c>
      <c r="IK772">
        <v>0</v>
      </c>
      <c r="IL772">
        <v>0</v>
      </c>
      <c r="IM772">
        <v>0</v>
      </c>
      <c r="IN772">
        <v>0</v>
      </c>
      <c r="IO772">
        <v>0</v>
      </c>
      <c r="IP772">
        <v>0</v>
      </c>
      <c r="IQ772">
        <v>0</v>
      </c>
      <c r="IR772">
        <v>0</v>
      </c>
      <c r="IS772">
        <v>0</v>
      </c>
      <c r="IT772">
        <v>0</v>
      </c>
      <c r="IU772">
        <v>0</v>
      </c>
      <c r="IV772">
        <v>0</v>
      </c>
      <c r="IW772">
        <v>0</v>
      </c>
      <c r="IX772">
        <v>0</v>
      </c>
      <c r="IY772">
        <v>0</v>
      </c>
      <c r="IZ772">
        <v>0</v>
      </c>
      <c r="JA772">
        <v>0</v>
      </c>
      <c r="JB772">
        <v>0</v>
      </c>
      <c r="JC772">
        <v>0</v>
      </c>
      <c r="JD772">
        <v>2</v>
      </c>
      <c r="JE772">
        <v>4</v>
      </c>
      <c r="JF772">
        <v>2</v>
      </c>
      <c r="JG772">
        <v>0</v>
      </c>
      <c r="JH772">
        <v>0</v>
      </c>
      <c r="JI772">
        <v>0</v>
      </c>
      <c r="JJ772">
        <v>0</v>
      </c>
      <c r="JK772">
        <v>0</v>
      </c>
      <c r="JL772">
        <v>1</v>
      </c>
      <c r="JM772">
        <v>0</v>
      </c>
      <c r="JN772">
        <v>0</v>
      </c>
      <c r="JO772">
        <v>0</v>
      </c>
      <c r="JP772">
        <v>0</v>
      </c>
      <c r="JQ772">
        <v>1</v>
      </c>
      <c r="JR772">
        <v>0</v>
      </c>
      <c r="JS772">
        <v>0</v>
      </c>
      <c r="JT772">
        <v>0</v>
      </c>
      <c r="JU772">
        <v>0</v>
      </c>
      <c r="JV772">
        <v>0</v>
      </c>
      <c r="JW772">
        <v>0</v>
      </c>
      <c r="JX772">
        <v>0</v>
      </c>
      <c r="JY772">
        <v>4</v>
      </c>
      <c r="JZ772">
        <v>1</v>
      </c>
      <c r="KA772">
        <v>0</v>
      </c>
      <c r="KB772">
        <v>0</v>
      </c>
      <c r="KC772">
        <v>0</v>
      </c>
      <c r="KD772">
        <v>0</v>
      </c>
      <c r="KE772">
        <v>1</v>
      </c>
      <c r="KF772">
        <v>0</v>
      </c>
      <c r="KG772">
        <v>0</v>
      </c>
      <c r="KH772">
        <v>0</v>
      </c>
      <c r="KI772">
        <v>0</v>
      </c>
      <c r="KJ772">
        <v>0</v>
      </c>
      <c r="KK772">
        <v>0</v>
      </c>
      <c r="KL772">
        <v>0</v>
      </c>
      <c r="KM772">
        <v>0</v>
      </c>
      <c r="KN772">
        <v>0</v>
      </c>
      <c r="KO772">
        <v>0</v>
      </c>
      <c r="KP772">
        <v>0</v>
      </c>
      <c r="KQ772">
        <v>1</v>
      </c>
      <c r="KR772">
        <v>0</v>
      </c>
      <c r="KS772">
        <v>0</v>
      </c>
      <c r="KT772">
        <v>0</v>
      </c>
      <c r="KU772">
        <v>0</v>
      </c>
      <c r="KV772">
        <v>0</v>
      </c>
      <c r="KW772">
        <v>0</v>
      </c>
      <c r="KX772">
        <v>0</v>
      </c>
      <c r="KY772">
        <v>0</v>
      </c>
      <c r="KZ772">
        <v>0</v>
      </c>
      <c r="LA772">
        <v>0</v>
      </c>
      <c r="LB772">
        <v>0</v>
      </c>
      <c r="LC772">
        <v>0</v>
      </c>
      <c r="LD772">
        <v>0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0</v>
      </c>
      <c r="LL772">
        <v>0</v>
      </c>
      <c r="LM772">
        <v>0</v>
      </c>
    </row>
    <row r="773" spans="1:325">
      <c r="A773" t="s">
        <v>403</v>
      </c>
      <c r="B773" t="s">
        <v>392</v>
      </c>
      <c r="C773" t="str">
        <f>"181903"</f>
        <v>181903</v>
      </c>
      <c r="D773" t="s">
        <v>402</v>
      </c>
      <c r="E773">
        <v>6</v>
      </c>
      <c r="F773">
        <v>1098</v>
      </c>
      <c r="G773">
        <v>830</v>
      </c>
      <c r="H773">
        <v>263</v>
      </c>
      <c r="I773">
        <v>567</v>
      </c>
      <c r="J773">
        <v>0</v>
      </c>
      <c r="K773">
        <v>6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567</v>
      </c>
      <c r="T773">
        <v>0</v>
      </c>
      <c r="U773">
        <v>0</v>
      </c>
      <c r="V773">
        <v>567</v>
      </c>
      <c r="W773">
        <v>17</v>
      </c>
      <c r="X773">
        <v>13</v>
      </c>
      <c r="Y773">
        <v>4</v>
      </c>
      <c r="Z773">
        <v>0</v>
      </c>
      <c r="AA773">
        <v>550</v>
      </c>
      <c r="AB773">
        <v>304</v>
      </c>
      <c r="AC773">
        <v>41</v>
      </c>
      <c r="AD773">
        <v>26</v>
      </c>
      <c r="AE773">
        <v>8</v>
      </c>
      <c r="AF773">
        <v>20</v>
      </c>
      <c r="AG773">
        <v>0</v>
      </c>
      <c r="AH773">
        <v>87</v>
      </c>
      <c r="AI773">
        <v>32</v>
      </c>
      <c r="AJ773">
        <v>2</v>
      </c>
      <c r="AK773">
        <v>2</v>
      </c>
      <c r="AL773">
        <v>11</v>
      </c>
      <c r="AM773">
        <v>11</v>
      </c>
      <c r="AN773">
        <v>6</v>
      </c>
      <c r="AO773">
        <v>0</v>
      </c>
      <c r="AP773">
        <v>3</v>
      </c>
      <c r="AQ773">
        <v>0</v>
      </c>
      <c r="AR773">
        <v>2</v>
      </c>
      <c r="AS773">
        <v>3</v>
      </c>
      <c r="AT773">
        <v>2</v>
      </c>
      <c r="AU773">
        <v>0</v>
      </c>
      <c r="AV773">
        <v>0</v>
      </c>
      <c r="AW773">
        <v>2</v>
      </c>
      <c r="AX773">
        <v>4</v>
      </c>
      <c r="AY773">
        <v>2</v>
      </c>
      <c r="AZ773">
        <v>30</v>
      </c>
      <c r="BA773">
        <v>0</v>
      </c>
      <c r="BB773">
        <v>4</v>
      </c>
      <c r="BC773">
        <v>0</v>
      </c>
      <c r="BD773">
        <v>1</v>
      </c>
      <c r="BE773">
        <v>0</v>
      </c>
      <c r="BF773">
        <v>5</v>
      </c>
      <c r="BG773">
        <v>304</v>
      </c>
      <c r="BH773">
        <v>19</v>
      </c>
      <c r="BI773">
        <v>9</v>
      </c>
      <c r="BJ773">
        <v>4</v>
      </c>
      <c r="BK773">
        <v>0</v>
      </c>
      <c r="BL773">
        <v>0</v>
      </c>
      <c r="BM773">
        <v>0</v>
      </c>
      <c r="BN773">
        <v>0</v>
      </c>
      <c r="BO773">
        <v>3</v>
      </c>
      <c r="BP773">
        <v>0</v>
      </c>
      <c r="BQ773">
        <v>1</v>
      </c>
      <c r="BR773">
        <v>0</v>
      </c>
      <c r="BS773">
        <v>0</v>
      </c>
      <c r="BT773">
        <v>0</v>
      </c>
      <c r="BU773">
        <v>0</v>
      </c>
      <c r="BV773">
        <v>1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1</v>
      </c>
      <c r="CM773">
        <v>19</v>
      </c>
      <c r="CN773">
        <v>9</v>
      </c>
      <c r="CO773">
        <v>5</v>
      </c>
      <c r="CP773">
        <v>0</v>
      </c>
      <c r="CQ773">
        <v>1</v>
      </c>
      <c r="CR773">
        <v>0</v>
      </c>
      <c r="CS773">
        <v>0</v>
      </c>
      <c r="CT773">
        <v>1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1</v>
      </c>
      <c r="DA773">
        <v>0</v>
      </c>
      <c r="DB773">
        <v>0</v>
      </c>
      <c r="DC773">
        <v>0</v>
      </c>
      <c r="DD773">
        <v>1</v>
      </c>
      <c r="DE773">
        <v>9</v>
      </c>
      <c r="DF773">
        <v>41</v>
      </c>
      <c r="DG773">
        <v>26</v>
      </c>
      <c r="DH773">
        <v>0</v>
      </c>
      <c r="DI773">
        <v>0</v>
      </c>
      <c r="DJ773">
        <v>4</v>
      </c>
      <c r="DK773">
        <v>3</v>
      </c>
      <c r="DL773">
        <v>0</v>
      </c>
      <c r="DM773">
        <v>0</v>
      </c>
      <c r="DN773">
        <v>1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2</v>
      </c>
      <c r="DU773">
        <v>0</v>
      </c>
      <c r="DV773">
        <v>0</v>
      </c>
      <c r="DW773">
        <v>0</v>
      </c>
      <c r="DX773">
        <v>0</v>
      </c>
      <c r="DY773">
        <v>1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4</v>
      </c>
      <c r="EI773">
        <v>41</v>
      </c>
      <c r="EJ773">
        <v>107</v>
      </c>
      <c r="EK773">
        <v>5</v>
      </c>
      <c r="EL773">
        <v>0</v>
      </c>
      <c r="EM773">
        <v>0</v>
      </c>
      <c r="EN773">
        <v>0</v>
      </c>
      <c r="EO773">
        <v>0</v>
      </c>
      <c r="EP773">
        <v>1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101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0</v>
      </c>
      <c r="FM773">
        <v>0</v>
      </c>
      <c r="FN773">
        <v>0</v>
      </c>
      <c r="FO773">
        <v>107</v>
      </c>
      <c r="FP773">
        <v>8</v>
      </c>
      <c r="FQ773">
        <v>7</v>
      </c>
      <c r="FR773">
        <v>0</v>
      </c>
      <c r="FS773">
        <v>0</v>
      </c>
      <c r="FT773">
        <v>0</v>
      </c>
      <c r="FU773">
        <v>0</v>
      </c>
      <c r="FV773">
        <v>0</v>
      </c>
      <c r="FW773">
        <v>0</v>
      </c>
      <c r="FX773">
        <v>0</v>
      </c>
      <c r="FY773">
        <v>0</v>
      </c>
      <c r="FZ773">
        <v>0</v>
      </c>
      <c r="GA773">
        <v>0</v>
      </c>
      <c r="GB773">
        <v>1</v>
      </c>
      <c r="GC773">
        <v>0</v>
      </c>
      <c r="GD773">
        <v>0</v>
      </c>
      <c r="GE773">
        <v>0</v>
      </c>
      <c r="GF773">
        <v>0</v>
      </c>
      <c r="GG773">
        <v>0</v>
      </c>
      <c r="GH773">
        <v>0</v>
      </c>
      <c r="GI773">
        <v>0</v>
      </c>
      <c r="GJ773">
        <v>0</v>
      </c>
      <c r="GK773">
        <v>0</v>
      </c>
      <c r="GL773">
        <v>0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0</v>
      </c>
      <c r="GT773">
        <v>0</v>
      </c>
      <c r="GU773">
        <v>8</v>
      </c>
      <c r="GV773">
        <v>47</v>
      </c>
      <c r="GW773">
        <v>21</v>
      </c>
      <c r="GX773">
        <v>8</v>
      </c>
      <c r="GY773">
        <v>3</v>
      </c>
      <c r="GZ773">
        <v>0</v>
      </c>
      <c r="HA773">
        <v>4</v>
      </c>
      <c r="HB773">
        <v>0</v>
      </c>
      <c r="HC773">
        <v>1</v>
      </c>
      <c r="HD773">
        <v>0</v>
      </c>
      <c r="HE773">
        <v>0</v>
      </c>
      <c r="HF773">
        <v>0</v>
      </c>
      <c r="HG773">
        <v>0</v>
      </c>
      <c r="HH773">
        <v>0</v>
      </c>
      <c r="HI773">
        <v>0</v>
      </c>
      <c r="HJ773">
        <v>0</v>
      </c>
      <c r="HK773">
        <v>0</v>
      </c>
      <c r="HL773">
        <v>0</v>
      </c>
      <c r="HM773">
        <v>2</v>
      </c>
      <c r="HN773">
        <v>1</v>
      </c>
      <c r="HO773">
        <v>0</v>
      </c>
      <c r="HP773">
        <v>0</v>
      </c>
      <c r="HQ773">
        <v>0</v>
      </c>
      <c r="HR773">
        <v>3</v>
      </c>
      <c r="HS773">
        <v>0</v>
      </c>
      <c r="HT773">
        <v>2</v>
      </c>
      <c r="HU773">
        <v>0</v>
      </c>
      <c r="HV773">
        <v>0</v>
      </c>
      <c r="HW773">
        <v>2</v>
      </c>
      <c r="HX773">
        <v>47</v>
      </c>
      <c r="HY773">
        <v>11</v>
      </c>
      <c r="HZ773">
        <v>6</v>
      </c>
      <c r="IA773">
        <v>2</v>
      </c>
      <c r="IB773">
        <v>0</v>
      </c>
      <c r="IC773">
        <v>0</v>
      </c>
      <c r="ID773">
        <v>0</v>
      </c>
      <c r="IE773">
        <v>1</v>
      </c>
      <c r="IF773">
        <v>0</v>
      </c>
      <c r="IG773">
        <v>0</v>
      </c>
      <c r="IH773">
        <v>0</v>
      </c>
      <c r="II773">
        <v>0</v>
      </c>
      <c r="IJ773">
        <v>0</v>
      </c>
      <c r="IK773">
        <v>0</v>
      </c>
      <c r="IL773">
        <v>0</v>
      </c>
      <c r="IM773">
        <v>0</v>
      </c>
      <c r="IN773">
        <v>0</v>
      </c>
      <c r="IO773">
        <v>0</v>
      </c>
      <c r="IP773">
        <v>0</v>
      </c>
      <c r="IQ773">
        <v>0</v>
      </c>
      <c r="IR773">
        <v>0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1</v>
      </c>
      <c r="IZ773">
        <v>0</v>
      </c>
      <c r="JA773">
        <v>1</v>
      </c>
      <c r="JB773">
        <v>0</v>
      </c>
      <c r="JC773">
        <v>0</v>
      </c>
      <c r="JD773">
        <v>11</v>
      </c>
      <c r="JE773">
        <v>4</v>
      </c>
      <c r="JF773">
        <v>2</v>
      </c>
      <c r="JG773">
        <v>0</v>
      </c>
      <c r="JH773">
        <v>1</v>
      </c>
      <c r="JI773">
        <v>0</v>
      </c>
      <c r="JJ773">
        <v>0</v>
      </c>
      <c r="JK773">
        <v>0</v>
      </c>
      <c r="JL773">
        <v>1</v>
      </c>
      <c r="JM773">
        <v>0</v>
      </c>
      <c r="JN773">
        <v>0</v>
      </c>
      <c r="JO773">
        <v>0</v>
      </c>
      <c r="JP773">
        <v>0</v>
      </c>
      <c r="JQ773">
        <v>0</v>
      </c>
      <c r="JR773">
        <v>0</v>
      </c>
      <c r="JS773">
        <v>0</v>
      </c>
      <c r="JT773">
        <v>0</v>
      </c>
      <c r="JU773">
        <v>0</v>
      </c>
      <c r="JV773">
        <v>0</v>
      </c>
      <c r="JW773">
        <v>0</v>
      </c>
      <c r="JX773">
        <v>0</v>
      </c>
      <c r="JY773">
        <v>4</v>
      </c>
      <c r="JZ773">
        <v>0</v>
      </c>
      <c r="KA773">
        <v>0</v>
      </c>
      <c r="KB773">
        <v>0</v>
      </c>
      <c r="KC773">
        <v>0</v>
      </c>
      <c r="KD773">
        <v>0</v>
      </c>
      <c r="KE773">
        <v>0</v>
      </c>
      <c r="KF773">
        <v>0</v>
      </c>
      <c r="KG773">
        <v>0</v>
      </c>
      <c r="KH773">
        <v>0</v>
      </c>
      <c r="KI773">
        <v>0</v>
      </c>
      <c r="KJ773">
        <v>0</v>
      </c>
      <c r="KK773">
        <v>0</v>
      </c>
      <c r="KL773">
        <v>0</v>
      </c>
      <c r="KM773">
        <v>0</v>
      </c>
      <c r="KN773">
        <v>0</v>
      </c>
      <c r="KO773">
        <v>0</v>
      </c>
      <c r="KP773">
        <v>0</v>
      </c>
      <c r="KQ773">
        <v>0</v>
      </c>
      <c r="KR773">
        <v>0</v>
      </c>
      <c r="KS773">
        <v>0</v>
      </c>
      <c r="KT773">
        <v>0</v>
      </c>
      <c r="KU773">
        <v>0</v>
      </c>
      <c r="KV773">
        <v>0</v>
      </c>
      <c r="KW773">
        <v>0</v>
      </c>
      <c r="KX773">
        <v>0</v>
      </c>
      <c r="KY773">
        <v>0</v>
      </c>
      <c r="KZ773">
        <v>0</v>
      </c>
      <c r="LA773">
        <v>0</v>
      </c>
      <c r="LB773">
        <v>0</v>
      </c>
      <c r="LC773">
        <v>0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0</v>
      </c>
      <c r="LJ773">
        <v>0</v>
      </c>
      <c r="LK773">
        <v>0</v>
      </c>
      <c r="LL773">
        <v>0</v>
      </c>
      <c r="LM773">
        <v>0</v>
      </c>
    </row>
    <row r="774" spans="1:325">
      <c r="A774" t="s">
        <v>401</v>
      </c>
      <c r="B774" t="s">
        <v>392</v>
      </c>
      <c r="C774" t="str">
        <f>"181903"</f>
        <v>181903</v>
      </c>
      <c r="D774" t="s">
        <v>400</v>
      </c>
      <c r="E774">
        <v>7</v>
      </c>
      <c r="F774">
        <v>1795</v>
      </c>
      <c r="G774">
        <v>1360</v>
      </c>
      <c r="H774">
        <v>498</v>
      </c>
      <c r="I774">
        <v>862</v>
      </c>
      <c r="J774">
        <v>0</v>
      </c>
      <c r="K774">
        <v>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862</v>
      </c>
      <c r="T774">
        <v>0</v>
      </c>
      <c r="U774">
        <v>0</v>
      </c>
      <c r="V774">
        <v>862</v>
      </c>
      <c r="W774">
        <v>25</v>
      </c>
      <c r="X774">
        <v>14</v>
      </c>
      <c r="Y774">
        <v>11</v>
      </c>
      <c r="Z774">
        <v>0</v>
      </c>
      <c r="AA774">
        <v>837</v>
      </c>
      <c r="AB774">
        <v>561</v>
      </c>
      <c r="AC774">
        <v>59</v>
      </c>
      <c r="AD774">
        <v>63</v>
      </c>
      <c r="AE774">
        <v>9</v>
      </c>
      <c r="AF774">
        <v>47</v>
      </c>
      <c r="AG774">
        <v>6</v>
      </c>
      <c r="AH774">
        <v>126</v>
      </c>
      <c r="AI774">
        <v>51</v>
      </c>
      <c r="AJ774">
        <v>5</v>
      </c>
      <c r="AK774">
        <v>0</v>
      </c>
      <c r="AL774">
        <v>12</v>
      </c>
      <c r="AM774">
        <v>65</v>
      </c>
      <c r="AN774">
        <v>10</v>
      </c>
      <c r="AO774">
        <v>3</v>
      </c>
      <c r="AP774">
        <v>7</v>
      </c>
      <c r="AQ774">
        <v>9</v>
      </c>
      <c r="AR774">
        <v>6</v>
      </c>
      <c r="AS774">
        <v>1</v>
      </c>
      <c r="AT774">
        <v>4</v>
      </c>
      <c r="AU774">
        <v>0</v>
      </c>
      <c r="AV774">
        <v>1</v>
      </c>
      <c r="AW774">
        <v>3</v>
      </c>
      <c r="AX774">
        <v>1</v>
      </c>
      <c r="AY774">
        <v>3</v>
      </c>
      <c r="AZ774">
        <v>58</v>
      </c>
      <c r="BA774">
        <v>0</v>
      </c>
      <c r="BB774">
        <v>5</v>
      </c>
      <c r="BC774">
        <v>0</v>
      </c>
      <c r="BD774">
        <v>0</v>
      </c>
      <c r="BE774">
        <v>2</v>
      </c>
      <c r="BF774">
        <v>5</v>
      </c>
      <c r="BG774">
        <v>561</v>
      </c>
      <c r="BH774">
        <v>48</v>
      </c>
      <c r="BI774">
        <v>14</v>
      </c>
      <c r="BJ774">
        <v>3</v>
      </c>
      <c r="BK774">
        <v>3</v>
      </c>
      <c r="BL774">
        <v>1</v>
      </c>
      <c r="BM774">
        <v>2</v>
      </c>
      <c r="BN774">
        <v>4</v>
      </c>
      <c r="BO774">
        <v>4</v>
      </c>
      <c r="BP774">
        <v>0</v>
      </c>
      <c r="BQ774">
        <v>2</v>
      </c>
      <c r="BR774">
        <v>1</v>
      </c>
      <c r="BS774">
        <v>0</v>
      </c>
      <c r="BT774">
        <v>0</v>
      </c>
      <c r="BU774">
        <v>0</v>
      </c>
      <c r="BV774">
        <v>2</v>
      </c>
      <c r="BW774">
        <v>0</v>
      </c>
      <c r="BX774">
        <v>1</v>
      </c>
      <c r="BY774">
        <v>1</v>
      </c>
      <c r="BZ774">
        <v>0</v>
      </c>
      <c r="CA774">
        <v>1</v>
      </c>
      <c r="CB774">
        <v>0</v>
      </c>
      <c r="CC774">
        <v>0</v>
      </c>
      <c r="CD774">
        <v>2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4</v>
      </c>
      <c r="CL774">
        <v>3</v>
      </c>
      <c r="CM774">
        <v>48</v>
      </c>
      <c r="CN774">
        <v>11</v>
      </c>
      <c r="CO774">
        <v>3</v>
      </c>
      <c r="CP774">
        <v>1</v>
      </c>
      <c r="CQ774">
        <v>0</v>
      </c>
      <c r="CR774">
        <v>0</v>
      </c>
      <c r="CS774">
        <v>2</v>
      </c>
      <c r="CT774">
        <v>1</v>
      </c>
      <c r="CU774">
        <v>0</v>
      </c>
      <c r="CV774">
        <v>0</v>
      </c>
      <c r="CW774">
        <v>0</v>
      </c>
      <c r="CX774">
        <v>1</v>
      </c>
      <c r="CY774">
        <v>1</v>
      </c>
      <c r="CZ774">
        <v>0</v>
      </c>
      <c r="DA774">
        <v>0</v>
      </c>
      <c r="DB774">
        <v>1</v>
      </c>
      <c r="DC774">
        <v>0</v>
      </c>
      <c r="DD774">
        <v>1</v>
      </c>
      <c r="DE774">
        <v>11</v>
      </c>
      <c r="DF774">
        <v>58</v>
      </c>
      <c r="DG774">
        <v>23</v>
      </c>
      <c r="DH774">
        <v>4</v>
      </c>
      <c r="DI774">
        <v>4</v>
      </c>
      <c r="DJ774">
        <v>5</v>
      </c>
      <c r="DK774">
        <v>2</v>
      </c>
      <c r="DL774">
        <v>3</v>
      </c>
      <c r="DM774">
        <v>1</v>
      </c>
      <c r="DN774">
        <v>0</v>
      </c>
      <c r="DO774">
        <v>0</v>
      </c>
      <c r="DP774">
        <v>4</v>
      </c>
      <c r="DQ774">
        <v>0</v>
      </c>
      <c r="DR774">
        <v>1</v>
      </c>
      <c r="DS774">
        <v>2</v>
      </c>
      <c r="DT774">
        <v>2</v>
      </c>
      <c r="DU774">
        <v>1</v>
      </c>
      <c r="DV774">
        <v>0</v>
      </c>
      <c r="DW774">
        <v>0</v>
      </c>
      <c r="DX774">
        <v>0</v>
      </c>
      <c r="DY774">
        <v>4</v>
      </c>
      <c r="DZ774">
        <v>1</v>
      </c>
      <c r="EA774">
        <v>1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58</v>
      </c>
      <c r="EJ774">
        <v>46</v>
      </c>
      <c r="EK774">
        <v>16</v>
      </c>
      <c r="EL774">
        <v>3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25</v>
      </c>
      <c r="EW774">
        <v>0</v>
      </c>
      <c r="EX774">
        <v>0</v>
      </c>
      <c r="EY774">
        <v>1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1</v>
      </c>
      <c r="FJ774">
        <v>0</v>
      </c>
      <c r="FK774">
        <v>0</v>
      </c>
      <c r="FL774">
        <v>0</v>
      </c>
      <c r="FM774">
        <v>0</v>
      </c>
      <c r="FN774">
        <v>0</v>
      </c>
      <c r="FO774">
        <v>46</v>
      </c>
      <c r="FP774">
        <v>15</v>
      </c>
      <c r="FQ774">
        <v>6</v>
      </c>
      <c r="FR774">
        <v>0</v>
      </c>
      <c r="FS774">
        <v>1</v>
      </c>
      <c r="FT774">
        <v>0</v>
      </c>
      <c r="FU774">
        <v>2</v>
      </c>
      <c r="FV774">
        <v>0</v>
      </c>
      <c r="FW774">
        <v>0</v>
      </c>
      <c r="FX774">
        <v>0</v>
      </c>
      <c r="FY774">
        <v>0</v>
      </c>
      <c r="FZ774">
        <v>0</v>
      </c>
      <c r="GA774">
        <v>0</v>
      </c>
      <c r="GB774">
        <v>0</v>
      </c>
      <c r="GC774">
        <v>0</v>
      </c>
      <c r="GD774">
        <v>0</v>
      </c>
      <c r="GE774">
        <v>0</v>
      </c>
      <c r="GF774">
        <v>0</v>
      </c>
      <c r="GG774">
        <v>0</v>
      </c>
      <c r="GH774">
        <v>0</v>
      </c>
      <c r="GI774">
        <v>0</v>
      </c>
      <c r="GJ774">
        <v>0</v>
      </c>
      <c r="GK774">
        <v>0</v>
      </c>
      <c r="GL774">
        <v>1</v>
      </c>
      <c r="GM774">
        <v>0</v>
      </c>
      <c r="GN774">
        <v>1</v>
      </c>
      <c r="GO774">
        <v>0</v>
      </c>
      <c r="GP774">
        <v>0</v>
      </c>
      <c r="GQ774">
        <v>1</v>
      </c>
      <c r="GR774">
        <v>0</v>
      </c>
      <c r="GS774">
        <v>0</v>
      </c>
      <c r="GT774">
        <v>3</v>
      </c>
      <c r="GU774">
        <v>15</v>
      </c>
      <c r="GV774">
        <v>82</v>
      </c>
      <c r="GW774">
        <v>26</v>
      </c>
      <c r="GX774">
        <v>5</v>
      </c>
      <c r="GY774">
        <v>3</v>
      </c>
      <c r="GZ774">
        <v>0</v>
      </c>
      <c r="HA774">
        <v>8</v>
      </c>
      <c r="HB774">
        <v>1</v>
      </c>
      <c r="HC774">
        <v>3</v>
      </c>
      <c r="HD774">
        <v>1</v>
      </c>
      <c r="HE774">
        <v>1</v>
      </c>
      <c r="HF774">
        <v>7</v>
      </c>
      <c r="HG774">
        <v>6</v>
      </c>
      <c r="HH774">
        <v>1</v>
      </c>
      <c r="HI774">
        <v>1</v>
      </c>
      <c r="HJ774">
        <v>0</v>
      </c>
      <c r="HK774">
        <v>0</v>
      </c>
      <c r="HL774">
        <v>0</v>
      </c>
      <c r="HM774">
        <v>1</v>
      </c>
      <c r="HN774">
        <v>1</v>
      </c>
      <c r="HO774">
        <v>1</v>
      </c>
      <c r="HP774">
        <v>0</v>
      </c>
      <c r="HQ774">
        <v>2</v>
      </c>
      <c r="HR774">
        <v>5</v>
      </c>
      <c r="HS774">
        <v>3</v>
      </c>
      <c r="HT774">
        <v>2</v>
      </c>
      <c r="HU774">
        <v>1</v>
      </c>
      <c r="HV774">
        <v>1</v>
      </c>
      <c r="HW774">
        <v>2</v>
      </c>
      <c r="HX774">
        <v>82</v>
      </c>
      <c r="HY774">
        <v>11</v>
      </c>
      <c r="HZ774">
        <v>5</v>
      </c>
      <c r="IA774">
        <v>0</v>
      </c>
      <c r="IB774">
        <v>0</v>
      </c>
      <c r="IC774">
        <v>0</v>
      </c>
      <c r="ID774">
        <v>0</v>
      </c>
      <c r="IE774">
        <v>3</v>
      </c>
      <c r="IF774">
        <v>0</v>
      </c>
      <c r="IG774">
        <v>0</v>
      </c>
      <c r="IH774">
        <v>0</v>
      </c>
      <c r="II774">
        <v>0</v>
      </c>
      <c r="IJ774">
        <v>0</v>
      </c>
      <c r="IK774">
        <v>0</v>
      </c>
      <c r="IL774">
        <v>0</v>
      </c>
      <c r="IM774">
        <v>0</v>
      </c>
      <c r="IN774">
        <v>0</v>
      </c>
      <c r="IO774">
        <v>0</v>
      </c>
      <c r="IP774">
        <v>1</v>
      </c>
      <c r="IQ774">
        <v>0</v>
      </c>
      <c r="IR774">
        <v>0</v>
      </c>
      <c r="IS774">
        <v>0</v>
      </c>
      <c r="IT774">
        <v>0</v>
      </c>
      <c r="IU774">
        <v>0</v>
      </c>
      <c r="IV774">
        <v>0</v>
      </c>
      <c r="IW774">
        <v>0</v>
      </c>
      <c r="IX774">
        <v>0</v>
      </c>
      <c r="IY774">
        <v>0</v>
      </c>
      <c r="IZ774">
        <v>1</v>
      </c>
      <c r="JA774">
        <v>0</v>
      </c>
      <c r="JB774">
        <v>0</v>
      </c>
      <c r="JC774">
        <v>1</v>
      </c>
      <c r="JD774">
        <v>11</v>
      </c>
      <c r="JE774">
        <v>3</v>
      </c>
      <c r="JF774">
        <v>1</v>
      </c>
      <c r="JG774">
        <v>0</v>
      </c>
      <c r="JH774">
        <v>0</v>
      </c>
      <c r="JI774">
        <v>0</v>
      </c>
      <c r="JJ774">
        <v>0</v>
      </c>
      <c r="JK774">
        <v>0</v>
      </c>
      <c r="JL774">
        <v>0</v>
      </c>
      <c r="JM774">
        <v>0</v>
      </c>
      <c r="JN774">
        <v>0</v>
      </c>
      <c r="JO774">
        <v>0</v>
      </c>
      <c r="JP774">
        <v>0</v>
      </c>
      <c r="JQ774">
        <v>0</v>
      </c>
      <c r="JR774">
        <v>0</v>
      </c>
      <c r="JS774">
        <v>1</v>
      </c>
      <c r="JT774">
        <v>0</v>
      </c>
      <c r="JU774">
        <v>0</v>
      </c>
      <c r="JV774">
        <v>0</v>
      </c>
      <c r="JW774">
        <v>1</v>
      </c>
      <c r="JX774">
        <v>0</v>
      </c>
      <c r="JY774">
        <v>3</v>
      </c>
      <c r="JZ774">
        <v>0</v>
      </c>
      <c r="KA774">
        <v>0</v>
      </c>
      <c r="KB774">
        <v>0</v>
      </c>
      <c r="KC774">
        <v>0</v>
      </c>
      <c r="KD774">
        <v>0</v>
      </c>
      <c r="KE774">
        <v>0</v>
      </c>
      <c r="KF774">
        <v>0</v>
      </c>
      <c r="KG774">
        <v>0</v>
      </c>
      <c r="KH774">
        <v>0</v>
      </c>
      <c r="KI774">
        <v>0</v>
      </c>
      <c r="KJ774">
        <v>0</v>
      </c>
      <c r="KK774">
        <v>0</v>
      </c>
      <c r="KL774">
        <v>0</v>
      </c>
      <c r="KM774">
        <v>0</v>
      </c>
      <c r="KN774">
        <v>0</v>
      </c>
      <c r="KO774">
        <v>0</v>
      </c>
      <c r="KP774">
        <v>0</v>
      </c>
      <c r="KQ774">
        <v>0</v>
      </c>
      <c r="KR774">
        <v>2</v>
      </c>
      <c r="KS774">
        <v>0</v>
      </c>
      <c r="KT774">
        <v>0</v>
      </c>
      <c r="KU774">
        <v>0</v>
      </c>
      <c r="KV774">
        <v>0</v>
      </c>
      <c r="KW774">
        <v>0</v>
      </c>
      <c r="KX774">
        <v>0</v>
      </c>
      <c r="KY774">
        <v>0</v>
      </c>
      <c r="KZ774">
        <v>0</v>
      </c>
      <c r="LA774">
        <v>0</v>
      </c>
      <c r="LB774">
        <v>1</v>
      </c>
      <c r="LC774">
        <v>0</v>
      </c>
      <c r="LD774">
        <v>0</v>
      </c>
      <c r="LE774">
        <v>0</v>
      </c>
      <c r="LF774">
        <v>1</v>
      </c>
      <c r="LG774">
        <v>0</v>
      </c>
      <c r="LH774">
        <v>0</v>
      </c>
      <c r="LI774">
        <v>0</v>
      </c>
      <c r="LJ774">
        <v>0</v>
      </c>
      <c r="LK774">
        <v>0</v>
      </c>
      <c r="LL774">
        <v>0</v>
      </c>
      <c r="LM774">
        <v>2</v>
      </c>
    </row>
    <row r="775" spans="1:325">
      <c r="A775" t="s">
        <v>399</v>
      </c>
      <c r="B775" t="s">
        <v>392</v>
      </c>
      <c r="C775" t="str">
        <f>"181903"</f>
        <v>181903</v>
      </c>
      <c r="D775" t="s">
        <v>398</v>
      </c>
      <c r="E775">
        <v>8</v>
      </c>
      <c r="F775">
        <v>943</v>
      </c>
      <c r="G775">
        <v>720</v>
      </c>
      <c r="H775">
        <v>214</v>
      </c>
      <c r="I775">
        <v>506</v>
      </c>
      <c r="J775">
        <v>0</v>
      </c>
      <c r="K775">
        <v>4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506</v>
      </c>
      <c r="T775">
        <v>0</v>
      </c>
      <c r="U775">
        <v>0</v>
      </c>
      <c r="V775">
        <v>506</v>
      </c>
      <c r="W775">
        <v>10</v>
      </c>
      <c r="X775">
        <v>7</v>
      </c>
      <c r="Y775">
        <v>3</v>
      </c>
      <c r="Z775">
        <v>0</v>
      </c>
      <c r="AA775">
        <v>496</v>
      </c>
      <c r="AB775">
        <v>370</v>
      </c>
      <c r="AC775">
        <v>21</v>
      </c>
      <c r="AD775">
        <v>21</v>
      </c>
      <c r="AE775">
        <v>9</v>
      </c>
      <c r="AF775">
        <v>18</v>
      </c>
      <c r="AG775">
        <v>2</v>
      </c>
      <c r="AH775">
        <v>117</v>
      </c>
      <c r="AI775">
        <v>46</v>
      </c>
      <c r="AJ775">
        <v>2</v>
      </c>
      <c r="AK775">
        <v>2</v>
      </c>
      <c r="AL775">
        <v>17</v>
      </c>
      <c r="AM775">
        <v>19</v>
      </c>
      <c r="AN775">
        <v>2</v>
      </c>
      <c r="AO775">
        <v>1</v>
      </c>
      <c r="AP775">
        <v>4</v>
      </c>
      <c r="AQ775">
        <v>2</v>
      </c>
      <c r="AR775">
        <v>5</v>
      </c>
      <c r="AS775">
        <v>2</v>
      </c>
      <c r="AT775">
        <v>7</v>
      </c>
      <c r="AU775">
        <v>0</v>
      </c>
      <c r="AV775">
        <v>0</v>
      </c>
      <c r="AW775">
        <v>4</v>
      </c>
      <c r="AX775">
        <v>0</v>
      </c>
      <c r="AY775">
        <v>2</v>
      </c>
      <c r="AZ775">
        <v>54</v>
      </c>
      <c r="BA775">
        <v>1</v>
      </c>
      <c r="BB775">
        <v>4</v>
      </c>
      <c r="BC775">
        <v>0</v>
      </c>
      <c r="BD775">
        <v>1</v>
      </c>
      <c r="BE775">
        <v>4</v>
      </c>
      <c r="BF775">
        <v>3</v>
      </c>
      <c r="BG775">
        <v>370</v>
      </c>
      <c r="BH775">
        <v>14</v>
      </c>
      <c r="BI775">
        <v>5</v>
      </c>
      <c r="BJ775">
        <v>2</v>
      </c>
      <c r="BK775">
        <v>3</v>
      </c>
      <c r="BL775">
        <v>0</v>
      </c>
      <c r="BM775">
        <v>0</v>
      </c>
      <c r="BN775">
        <v>1</v>
      </c>
      <c r="BO775">
        <v>0</v>
      </c>
      <c r="BP775">
        <v>0</v>
      </c>
      <c r="BQ775">
        <v>0</v>
      </c>
      <c r="BR775">
        <v>0</v>
      </c>
      <c r="BS775">
        <v>1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1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0</v>
      </c>
      <c r="CL775">
        <v>0</v>
      </c>
      <c r="CM775">
        <v>14</v>
      </c>
      <c r="CN775">
        <v>7</v>
      </c>
      <c r="CO775">
        <v>1</v>
      </c>
      <c r="CP775">
        <v>0</v>
      </c>
      <c r="CQ775">
        <v>0</v>
      </c>
      <c r="CR775">
        <v>1</v>
      </c>
      <c r="CS775">
        <v>0</v>
      </c>
      <c r="CT775">
        <v>0</v>
      </c>
      <c r="CU775">
        <v>0</v>
      </c>
      <c r="CV775">
        <v>3</v>
      </c>
      <c r="CW775">
        <v>0</v>
      </c>
      <c r="CX775">
        <v>0</v>
      </c>
      <c r="CY775">
        <v>0</v>
      </c>
      <c r="CZ775">
        <v>1</v>
      </c>
      <c r="DA775">
        <v>0</v>
      </c>
      <c r="DB775">
        <v>0</v>
      </c>
      <c r="DC775">
        <v>0</v>
      </c>
      <c r="DD775">
        <v>1</v>
      </c>
      <c r="DE775">
        <v>7</v>
      </c>
      <c r="DF775">
        <v>21</v>
      </c>
      <c r="DG775">
        <v>10</v>
      </c>
      <c r="DH775">
        <v>0</v>
      </c>
      <c r="DI775">
        <v>3</v>
      </c>
      <c r="DJ775">
        <v>3</v>
      </c>
      <c r="DK775">
        <v>2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1</v>
      </c>
      <c r="DS775">
        <v>1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1</v>
      </c>
      <c r="EF775">
        <v>0</v>
      </c>
      <c r="EG775">
        <v>0</v>
      </c>
      <c r="EH775">
        <v>0</v>
      </c>
      <c r="EI775">
        <v>21</v>
      </c>
      <c r="EJ775">
        <v>25</v>
      </c>
      <c r="EK775">
        <v>7</v>
      </c>
      <c r="EL775">
        <v>1</v>
      </c>
      <c r="EM775">
        <v>1</v>
      </c>
      <c r="EN775">
        <v>0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14</v>
      </c>
      <c r="EW775">
        <v>0</v>
      </c>
      <c r="EX775">
        <v>1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1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0</v>
      </c>
      <c r="FO775">
        <v>25</v>
      </c>
      <c r="FP775">
        <v>7</v>
      </c>
      <c r="FQ775">
        <v>2</v>
      </c>
      <c r="FR775">
        <v>1</v>
      </c>
      <c r="FS775">
        <v>0</v>
      </c>
      <c r="FT775">
        <v>0</v>
      </c>
      <c r="FU775">
        <v>1</v>
      </c>
      <c r="FV775">
        <v>0</v>
      </c>
      <c r="FW775">
        <v>0</v>
      </c>
      <c r="FX775">
        <v>0</v>
      </c>
      <c r="FY775">
        <v>0</v>
      </c>
      <c r="FZ775">
        <v>0</v>
      </c>
      <c r="GA775">
        <v>0</v>
      </c>
      <c r="GB775">
        <v>0</v>
      </c>
      <c r="GC775">
        <v>0</v>
      </c>
      <c r="GD775">
        <v>0</v>
      </c>
      <c r="GE775">
        <v>0</v>
      </c>
      <c r="GF775">
        <v>1</v>
      </c>
      <c r="GG775">
        <v>0</v>
      </c>
      <c r="GH775">
        <v>1</v>
      </c>
      <c r="GI775">
        <v>0</v>
      </c>
      <c r="GJ775">
        <v>0</v>
      </c>
      <c r="GK775">
        <v>0</v>
      </c>
      <c r="GL775">
        <v>0</v>
      </c>
      <c r="GM775">
        <v>0</v>
      </c>
      <c r="GN775">
        <v>0</v>
      </c>
      <c r="GO775">
        <v>0</v>
      </c>
      <c r="GP775">
        <v>0</v>
      </c>
      <c r="GQ775">
        <v>1</v>
      </c>
      <c r="GR775">
        <v>0</v>
      </c>
      <c r="GS775">
        <v>0</v>
      </c>
      <c r="GT775">
        <v>0</v>
      </c>
      <c r="GU775">
        <v>7</v>
      </c>
      <c r="GV775">
        <v>45</v>
      </c>
      <c r="GW775">
        <v>13</v>
      </c>
      <c r="GX775">
        <v>2</v>
      </c>
      <c r="GY775">
        <v>6</v>
      </c>
      <c r="GZ775">
        <v>1</v>
      </c>
      <c r="HA775">
        <v>4</v>
      </c>
      <c r="HB775">
        <v>0</v>
      </c>
      <c r="HC775">
        <v>1</v>
      </c>
      <c r="HD775">
        <v>0</v>
      </c>
      <c r="HE775">
        <v>1</v>
      </c>
      <c r="HF775">
        <v>0</v>
      </c>
      <c r="HG775">
        <v>2</v>
      </c>
      <c r="HH775">
        <v>0</v>
      </c>
      <c r="HI775">
        <v>3</v>
      </c>
      <c r="HJ775">
        <v>1</v>
      </c>
      <c r="HK775">
        <v>1</v>
      </c>
      <c r="HL775">
        <v>2</v>
      </c>
      <c r="HM775">
        <v>1</v>
      </c>
      <c r="HN775">
        <v>0</v>
      </c>
      <c r="HO775">
        <v>0</v>
      </c>
      <c r="HP775">
        <v>0</v>
      </c>
      <c r="HQ775">
        <v>1</v>
      </c>
      <c r="HR775">
        <v>1</v>
      </c>
      <c r="HS775">
        <v>5</v>
      </c>
      <c r="HT775">
        <v>0</v>
      </c>
      <c r="HU775">
        <v>0</v>
      </c>
      <c r="HV775">
        <v>0</v>
      </c>
      <c r="HW775">
        <v>0</v>
      </c>
      <c r="HX775">
        <v>45</v>
      </c>
      <c r="HY775">
        <v>5</v>
      </c>
      <c r="HZ775">
        <v>2</v>
      </c>
      <c r="IA775">
        <v>0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>
        <v>0</v>
      </c>
      <c r="IJ775">
        <v>0</v>
      </c>
      <c r="IK775">
        <v>0</v>
      </c>
      <c r="IL775">
        <v>0</v>
      </c>
      <c r="IM775">
        <v>1</v>
      </c>
      <c r="IN775">
        <v>0</v>
      </c>
      <c r="IO775">
        <v>0</v>
      </c>
      <c r="IP775">
        <v>0</v>
      </c>
      <c r="IQ775">
        <v>1</v>
      </c>
      <c r="IR775">
        <v>0</v>
      </c>
      <c r="IS775">
        <v>0</v>
      </c>
      <c r="IT775">
        <v>0</v>
      </c>
      <c r="IU775">
        <v>0</v>
      </c>
      <c r="IV775">
        <v>0</v>
      </c>
      <c r="IW775">
        <v>0</v>
      </c>
      <c r="IX775">
        <v>0</v>
      </c>
      <c r="IY775">
        <v>0</v>
      </c>
      <c r="IZ775">
        <v>0</v>
      </c>
      <c r="JA775">
        <v>0</v>
      </c>
      <c r="JB775">
        <v>0</v>
      </c>
      <c r="JC775">
        <v>1</v>
      </c>
      <c r="JD775">
        <v>5</v>
      </c>
      <c r="JE775">
        <v>2</v>
      </c>
      <c r="JF775">
        <v>1</v>
      </c>
      <c r="JG775">
        <v>0</v>
      </c>
      <c r="JH775">
        <v>0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0</v>
      </c>
      <c r="JO775">
        <v>0</v>
      </c>
      <c r="JP775">
        <v>0</v>
      </c>
      <c r="JQ775">
        <v>1</v>
      </c>
      <c r="JR775">
        <v>0</v>
      </c>
      <c r="JS775">
        <v>0</v>
      </c>
      <c r="JT775">
        <v>0</v>
      </c>
      <c r="JU775">
        <v>0</v>
      </c>
      <c r="JV775">
        <v>0</v>
      </c>
      <c r="JW775">
        <v>0</v>
      </c>
      <c r="JX775">
        <v>0</v>
      </c>
      <c r="JY775">
        <v>2</v>
      </c>
      <c r="JZ775">
        <v>0</v>
      </c>
      <c r="KA775">
        <v>0</v>
      </c>
      <c r="KB775">
        <v>0</v>
      </c>
      <c r="KC775">
        <v>0</v>
      </c>
      <c r="KD775">
        <v>0</v>
      </c>
      <c r="KE775">
        <v>0</v>
      </c>
      <c r="KF775">
        <v>0</v>
      </c>
      <c r="KG775">
        <v>0</v>
      </c>
      <c r="KH775">
        <v>0</v>
      </c>
      <c r="KI775">
        <v>0</v>
      </c>
      <c r="KJ775">
        <v>0</v>
      </c>
      <c r="KK775">
        <v>0</v>
      </c>
      <c r="KL775">
        <v>0</v>
      </c>
      <c r="KM775">
        <v>0</v>
      </c>
      <c r="KN775">
        <v>0</v>
      </c>
      <c r="KO775">
        <v>0</v>
      </c>
      <c r="KP775">
        <v>0</v>
      </c>
      <c r="KQ775">
        <v>0</v>
      </c>
      <c r="KR775">
        <v>0</v>
      </c>
      <c r="KS775">
        <v>0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0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0</v>
      </c>
      <c r="LH775">
        <v>0</v>
      </c>
      <c r="LI775">
        <v>0</v>
      </c>
      <c r="LJ775">
        <v>0</v>
      </c>
      <c r="LK775">
        <v>0</v>
      </c>
      <c r="LL775">
        <v>0</v>
      </c>
      <c r="LM775">
        <v>0</v>
      </c>
    </row>
    <row r="776" spans="1:325">
      <c r="A776" t="s">
        <v>397</v>
      </c>
      <c r="B776" t="s">
        <v>392</v>
      </c>
      <c r="C776" t="str">
        <f>"181903"</f>
        <v>181903</v>
      </c>
      <c r="D776" t="s">
        <v>396</v>
      </c>
      <c r="E776">
        <v>9</v>
      </c>
      <c r="F776">
        <v>1252</v>
      </c>
      <c r="G776">
        <v>960</v>
      </c>
      <c r="H776">
        <v>304</v>
      </c>
      <c r="I776">
        <v>656</v>
      </c>
      <c r="J776">
        <v>0</v>
      </c>
      <c r="K776">
        <v>2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655</v>
      </c>
      <c r="T776">
        <v>0</v>
      </c>
      <c r="U776">
        <v>0</v>
      </c>
      <c r="V776">
        <v>655</v>
      </c>
      <c r="W776">
        <v>19</v>
      </c>
      <c r="X776">
        <v>11</v>
      </c>
      <c r="Y776">
        <v>8</v>
      </c>
      <c r="Z776">
        <v>0</v>
      </c>
      <c r="AA776">
        <v>636</v>
      </c>
      <c r="AB776">
        <v>400</v>
      </c>
      <c r="AC776">
        <v>48</v>
      </c>
      <c r="AD776">
        <v>30</v>
      </c>
      <c r="AE776">
        <v>6</v>
      </c>
      <c r="AF776">
        <v>32</v>
      </c>
      <c r="AG776">
        <v>1</v>
      </c>
      <c r="AH776">
        <v>99</v>
      </c>
      <c r="AI776">
        <v>31</v>
      </c>
      <c r="AJ776">
        <v>1</v>
      </c>
      <c r="AK776">
        <v>1</v>
      </c>
      <c r="AL776">
        <v>9</v>
      </c>
      <c r="AM776">
        <v>15</v>
      </c>
      <c r="AN776">
        <v>12</v>
      </c>
      <c r="AO776">
        <v>3</v>
      </c>
      <c r="AP776">
        <v>23</v>
      </c>
      <c r="AQ776">
        <v>2</v>
      </c>
      <c r="AR776">
        <v>6</v>
      </c>
      <c r="AS776">
        <v>2</v>
      </c>
      <c r="AT776">
        <v>16</v>
      </c>
      <c r="AU776">
        <v>0</v>
      </c>
      <c r="AV776">
        <v>0</v>
      </c>
      <c r="AW776">
        <v>1</v>
      </c>
      <c r="AX776">
        <v>0</v>
      </c>
      <c r="AY776">
        <v>29</v>
      </c>
      <c r="AZ776">
        <v>23</v>
      </c>
      <c r="BA776">
        <v>0</v>
      </c>
      <c r="BB776">
        <v>5</v>
      </c>
      <c r="BC776">
        <v>1</v>
      </c>
      <c r="BD776">
        <v>0</v>
      </c>
      <c r="BE776">
        <v>0</v>
      </c>
      <c r="BF776">
        <v>4</v>
      </c>
      <c r="BG776">
        <v>400</v>
      </c>
      <c r="BH776">
        <v>33</v>
      </c>
      <c r="BI776">
        <v>9</v>
      </c>
      <c r="BJ776">
        <v>2</v>
      </c>
      <c r="BK776">
        <v>3</v>
      </c>
      <c r="BL776">
        <v>1</v>
      </c>
      <c r="BM776">
        <v>0</v>
      </c>
      <c r="BN776">
        <v>0</v>
      </c>
      <c r="BO776">
        <v>15</v>
      </c>
      <c r="BP776">
        <v>0</v>
      </c>
      <c r="BQ776">
        <v>0</v>
      </c>
      <c r="BR776">
        <v>0</v>
      </c>
      <c r="BS776">
        <v>0</v>
      </c>
      <c r="BT776">
        <v>1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2</v>
      </c>
      <c r="CL776">
        <v>0</v>
      </c>
      <c r="CM776">
        <v>33</v>
      </c>
      <c r="CN776">
        <v>20</v>
      </c>
      <c r="CO776">
        <v>10</v>
      </c>
      <c r="CP776">
        <v>1</v>
      </c>
      <c r="CQ776">
        <v>1</v>
      </c>
      <c r="CR776">
        <v>3</v>
      </c>
      <c r="CS776">
        <v>1</v>
      </c>
      <c r="CT776">
        <v>0</v>
      </c>
      <c r="CU776">
        <v>1</v>
      </c>
      <c r="CV776">
        <v>0</v>
      </c>
      <c r="CW776">
        <v>1</v>
      </c>
      <c r="CX776">
        <v>0</v>
      </c>
      <c r="CY776">
        <v>0</v>
      </c>
      <c r="CZ776">
        <v>0</v>
      </c>
      <c r="DA776">
        <v>0</v>
      </c>
      <c r="DB776">
        <v>1</v>
      </c>
      <c r="DC776">
        <v>1</v>
      </c>
      <c r="DD776">
        <v>0</v>
      </c>
      <c r="DE776">
        <v>20</v>
      </c>
      <c r="DF776">
        <v>16</v>
      </c>
      <c r="DG776">
        <v>10</v>
      </c>
      <c r="DH776">
        <v>0</v>
      </c>
      <c r="DI776">
        <v>0</v>
      </c>
      <c r="DJ776">
        <v>1</v>
      </c>
      <c r="DK776">
        <v>0</v>
      </c>
      <c r="DL776">
        <v>1</v>
      </c>
      <c r="DM776">
        <v>0</v>
      </c>
      <c r="DN776">
        <v>0</v>
      </c>
      <c r="DO776">
        <v>0</v>
      </c>
      <c r="DP776">
        <v>0</v>
      </c>
      <c r="DQ776">
        <v>1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1</v>
      </c>
      <c r="EE776">
        <v>0</v>
      </c>
      <c r="EF776">
        <v>1</v>
      </c>
      <c r="EG776">
        <v>0</v>
      </c>
      <c r="EH776">
        <v>1</v>
      </c>
      <c r="EI776">
        <v>16</v>
      </c>
      <c r="EJ776">
        <v>78</v>
      </c>
      <c r="EK776">
        <v>36</v>
      </c>
      <c r="EL776">
        <v>0</v>
      </c>
      <c r="EM776">
        <v>0</v>
      </c>
      <c r="EN776">
        <v>0</v>
      </c>
      <c r="EO776">
        <v>0</v>
      </c>
      <c r="EP776">
        <v>8</v>
      </c>
      <c r="EQ776">
        <v>1</v>
      </c>
      <c r="ER776">
        <v>0</v>
      </c>
      <c r="ES776">
        <v>0</v>
      </c>
      <c r="ET776">
        <v>0</v>
      </c>
      <c r="EU776">
        <v>0</v>
      </c>
      <c r="EV776">
        <v>31</v>
      </c>
      <c r="EW776">
        <v>0</v>
      </c>
      <c r="EX776">
        <v>0</v>
      </c>
      <c r="EY776">
        <v>1</v>
      </c>
      <c r="EZ776">
        <v>0</v>
      </c>
      <c r="FA776">
        <v>0</v>
      </c>
      <c r="FB776">
        <v>0</v>
      </c>
      <c r="FC776">
        <v>0</v>
      </c>
      <c r="FD776">
        <v>0</v>
      </c>
      <c r="FE776">
        <v>1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78</v>
      </c>
      <c r="FP776">
        <v>12</v>
      </c>
      <c r="FQ776">
        <v>4</v>
      </c>
      <c r="FR776">
        <v>3</v>
      </c>
      <c r="FS776">
        <v>0</v>
      </c>
      <c r="FT776">
        <v>0</v>
      </c>
      <c r="FU776">
        <v>1</v>
      </c>
      <c r="FV776">
        <v>1</v>
      </c>
      <c r="FW776">
        <v>0</v>
      </c>
      <c r="FX776">
        <v>1</v>
      </c>
      <c r="FY776">
        <v>0</v>
      </c>
      <c r="FZ776">
        <v>0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0</v>
      </c>
      <c r="GG776">
        <v>0</v>
      </c>
      <c r="GH776">
        <v>0</v>
      </c>
      <c r="GI776">
        <v>0</v>
      </c>
      <c r="GJ776">
        <v>0</v>
      </c>
      <c r="GK776">
        <v>1</v>
      </c>
      <c r="GL776">
        <v>0</v>
      </c>
      <c r="GM776">
        <v>0</v>
      </c>
      <c r="GN776">
        <v>0</v>
      </c>
      <c r="GO776">
        <v>0</v>
      </c>
      <c r="GP776">
        <v>1</v>
      </c>
      <c r="GQ776">
        <v>0</v>
      </c>
      <c r="GR776">
        <v>0</v>
      </c>
      <c r="GS776">
        <v>0</v>
      </c>
      <c r="GT776">
        <v>0</v>
      </c>
      <c r="GU776">
        <v>12</v>
      </c>
      <c r="GV776">
        <v>59</v>
      </c>
      <c r="GW776">
        <v>29</v>
      </c>
      <c r="GX776">
        <v>2</v>
      </c>
      <c r="GY776">
        <v>4</v>
      </c>
      <c r="GZ776">
        <v>1</v>
      </c>
      <c r="HA776">
        <v>7</v>
      </c>
      <c r="HB776">
        <v>0</v>
      </c>
      <c r="HC776">
        <v>0</v>
      </c>
      <c r="HD776">
        <v>0</v>
      </c>
      <c r="HE776">
        <v>1</v>
      </c>
      <c r="HF776">
        <v>2</v>
      </c>
      <c r="HG776">
        <v>2</v>
      </c>
      <c r="HH776">
        <v>2</v>
      </c>
      <c r="HI776">
        <v>0</v>
      </c>
      <c r="HJ776">
        <v>0</v>
      </c>
      <c r="HK776">
        <v>2</v>
      </c>
      <c r="HL776">
        <v>0</v>
      </c>
      <c r="HM776">
        <v>0</v>
      </c>
      <c r="HN776">
        <v>0</v>
      </c>
      <c r="HO776">
        <v>0</v>
      </c>
      <c r="HP776">
        <v>1</v>
      </c>
      <c r="HQ776">
        <v>0</v>
      </c>
      <c r="HR776">
        <v>0</v>
      </c>
      <c r="HS776">
        <v>3</v>
      </c>
      <c r="HT776">
        <v>2</v>
      </c>
      <c r="HU776">
        <v>0</v>
      </c>
      <c r="HV776">
        <v>0</v>
      </c>
      <c r="HW776">
        <v>1</v>
      </c>
      <c r="HX776">
        <v>59</v>
      </c>
      <c r="HY776">
        <v>6</v>
      </c>
      <c r="HZ776">
        <v>4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>
        <v>0</v>
      </c>
      <c r="IJ776">
        <v>0</v>
      </c>
      <c r="IK776">
        <v>0</v>
      </c>
      <c r="IL776">
        <v>0</v>
      </c>
      <c r="IM776">
        <v>1</v>
      </c>
      <c r="IN776">
        <v>0</v>
      </c>
      <c r="IO776">
        <v>0</v>
      </c>
      <c r="IP776">
        <v>0</v>
      </c>
      <c r="IQ776">
        <v>1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0</v>
      </c>
      <c r="IX776">
        <v>0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6</v>
      </c>
      <c r="JE776">
        <v>3</v>
      </c>
      <c r="JF776">
        <v>1</v>
      </c>
      <c r="JG776">
        <v>0</v>
      </c>
      <c r="JH776">
        <v>0</v>
      </c>
      <c r="JI776">
        <v>0</v>
      </c>
      <c r="JJ776">
        <v>0</v>
      </c>
      <c r="JK776">
        <v>0</v>
      </c>
      <c r="JL776">
        <v>1</v>
      </c>
      <c r="JM776">
        <v>1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3</v>
      </c>
      <c r="JZ776">
        <v>3</v>
      </c>
      <c r="KA776">
        <v>0</v>
      </c>
      <c r="KB776">
        <v>1</v>
      </c>
      <c r="KC776">
        <v>0</v>
      </c>
      <c r="KD776">
        <v>0</v>
      </c>
      <c r="KE776">
        <v>0</v>
      </c>
      <c r="KF776">
        <v>0</v>
      </c>
      <c r="KG776">
        <v>0</v>
      </c>
      <c r="KH776">
        <v>0</v>
      </c>
      <c r="KI776">
        <v>0</v>
      </c>
      <c r="KJ776">
        <v>1</v>
      </c>
      <c r="KK776">
        <v>0</v>
      </c>
      <c r="KL776">
        <v>0</v>
      </c>
      <c r="KM776">
        <v>1</v>
      </c>
      <c r="KN776">
        <v>0</v>
      </c>
      <c r="KO776">
        <v>0</v>
      </c>
      <c r="KP776">
        <v>0</v>
      </c>
      <c r="KQ776">
        <v>3</v>
      </c>
      <c r="KR776">
        <v>6</v>
      </c>
      <c r="KS776">
        <v>1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3</v>
      </c>
      <c r="LA776">
        <v>1</v>
      </c>
      <c r="LB776">
        <v>0</v>
      </c>
      <c r="LC776">
        <v>0</v>
      </c>
      <c r="LD776">
        <v>0</v>
      </c>
      <c r="LE776">
        <v>0</v>
      </c>
      <c r="LF776">
        <v>1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6</v>
      </c>
    </row>
    <row r="777" spans="1:325">
      <c r="A777" t="s">
        <v>395</v>
      </c>
      <c r="B777" t="s">
        <v>392</v>
      </c>
      <c r="C777" t="str">
        <f>"181903"</f>
        <v>181903</v>
      </c>
      <c r="D777" t="s">
        <v>394</v>
      </c>
      <c r="E777">
        <v>10</v>
      </c>
      <c r="F777">
        <v>793</v>
      </c>
      <c r="G777">
        <v>600</v>
      </c>
      <c r="H777">
        <v>122</v>
      </c>
      <c r="I777">
        <v>478</v>
      </c>
      <c r="J777">
        <v>0</v>
      </c>
      <c r="K777">
        <v>2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478</v>
      </c>
      <c r="T777">
        <v>0</v>
      </c>
      <c r="U777">
        <v>0</v>
      </c>
      <c r="V777">
        <v>478</v>
      </c>
      <c r="W777">
        <v>9</v>
      </c>
      <c r="X777">
        <v>4</v>
      </c>
      <c r="Y777">
        <v>5</v>
      </c>
      <c r="Z777">
        <v>0</v>
      </c>
      <c r="AA777">
        <v>469</v>
      </c>
      <c r="AB777">
        <v>301</v>
      </c>
      <c r="AC777">
        <v>41</v>
      </c>
      <c r="AD777">
        <v>17</v>
      </c>
      <c r="AE777">
        <v>2</v>
      </c>
      <c r="AF777">
        <v>14</v>
      </c>
      <c r="AG777">
        <v>4</v>
      </c>
      <c r="AH777">
        <v>83</v>
      </c>
      <c r="AI777">
        <v>35</v>
      </c>
      <c r="AJ777">
        <v>8</v>
      </c>
      <c r="AK777">
        <v>3</v>
      </c>
      <c r="AL777">
        <v>16</v>
      </c>
      <c r="AM777">
        <v>15</v>
      </c>
      <c r="AN777">
        <v>4</v>
      </c>
      <c r="AO777">
        <v>0</v>
      </c>
      <c r="AP777">
        <v>2</v>
      </c>
      <c r="AQ777">
        <v>0</v>
      </c>
      <c r="AR777">
        <v>4</v>
      </c>
      <c r="AS777">
        <v>0</v>
      </c>
      <c r="AT777">
        <v>5</v>
      </c>
      <c r="AU777">
        <v>0</v>
      </c>
      <c r="AV777">
        <v>2</v>
      </c>
      <c r="AW777">
        <v>1</v>
      </c>
      <c r="AX777">
        <v>0</v>
      </c>
      <c r="AY777">
        <v>6</v>
      </c>
      <c r="AZ777">
        <v>30</v>
      </c>
      <c r="BA777">
        <v>0</v>
      </c>
      <c r="BB777">
        <v>2</v>
      </c>
      <c r="BC777">
        <v>1</v>
      </c>
      <c r="BD777">
        <v>0</v>
      </c>
      <c r="BE777">
        <v>0</v>
      </c>
      <c r="BF777">
        <v>6</v>
      </c>
      <c r="BG777">
        <v>301</v>
      </c>
      <c r="BH777">
        <v>21</v>
      </c>
      <c r="BI777">
        <v>7</v>
      </c>
      <c r="BJ777">
        <v>2</v>
      </c>
      <c r="BK777">
        <v>0</v>
      </c>
      <c r="BL777">
        <v>0</v>
      </c>
      <c r="BM777">
        <v>0</v>
      </c>
      <c r="BN777">
        <v>2</v>
      </c>
      <c r="BO777">
        <v>5</v>
      </c>
      <c r="BP777">
        <v>0</v>
      </c>
      <c r="BQ777">
        <v>2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1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2</v>
      </c>
      <c r="CL777">
        <v>0</v>
      </c>
      <c r="CM777">
        <v>21</v>
      </c>
      <c r="CN777">
        <v>14</v>
      </c>
      <c r="CO777">
        <v>5</v>
      </c>
      <c r="CP777">
        <v>3</v>
      </c>
      <c r="CQ777">
        <v>0</v>
      </c>
      <c r="CR777">
        <v>0</v>
      </c>
      <c r="CS777">
        <v>0</v>
      </c>
      <c r="CT777">
        <v>1</v>
      </c>
      <c r="CU777">
        <v>0</v>
      </c>
      <c r="CV777">
        <v>2</v>
      </c>
      <c r="CW777">
        <v>0</v>
      </c>
      <c r="CX777">
        <v>0</v>
      </c>
      <c r="CY777">
        <v>0</v>
      </c>
      <c r="CZ777">
        <v>2</v>
      </c>
      <c r="DA777">
        <v>1</v>
      </c>
      <c r="DB777">
        <v>0</v>
      </c>
      <c r="DC777">
        <v>0</v>
      </c>
      <c r="DD777">
        <v>0</v>
      </c>
      <c r="DE777">
        <v>14</v>
      </c>
      <c r="DF777">
        <v>20</v>
      </c>
      <c r="DG777">
        <v>12</v>
      </c>
      <c r="DH777">
        <v>1</v>
      </c>
      <c r="DI777">
        <v>0</v>
      </c>
      <c r="DJ777">
        <v>2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1</v>
      </c>
      <c r="DR777">
        <v>0</v>
      </c>
      <c r="DS777">
        <v>0</v>
      </c>
      <c r="DT777">
        <v>1</v>
      </c>
      <c r="DU777">
        <v>0</v>
      </c>
      <c r="DV777">
        <v>1</v>
      </c>
      <c r="DW777">
        <v>0</v>
      </c>
      <c r="DX777">
        <v>0</v>
      </c>
      <c r="DY777">
        <v>0</v>
      </c>
      <c r="DZ777">
        <v>1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1</v>
      </c>
      <c r="EI777">
        <v>20</v>
      </c>
      <c r="EJ777">
        <v>38</v>
      </c>
      <c r="EK777">
        <v>7</v>
      </c>
      <c r="EL777">
        <v>1</v>
      </c>
      <c r="EM777">
        <v>1</v>
      </c>
      <c r="EN777">
        <v>0</v>
      </c>
      <c r="EO777">
        <v>0</v>
      </c>
      <c r="EP777">
        <v>1</v>
      </c>
      <c r="EQ777">
        <v>0</v>
      </c>
      <c r="ER777">
        <v>0</v>
      </c>
      <c r="ES777">
        <v>0</v>
      </c>
      <c r="ET777">
        <v>2</v>
      </c>
      <c r="EU777">
        <v>1</v>
      </c>
      <c r="EV777">
        <v>25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0</v>
      </c>
      <c r="FN777">
        <v>0</v>
      </c>
      <c r="FO777">
        <v>38</v>
      </c>
      <c r="FP777">
        <v>13</v>
      </c>
      <c r="FQ777">
        <v>5</v>
      </c>
      <c r="FR777">
        <v>0</v>
      </c>
      <c r="FS777">
        <v>3</v>
      </c>
      <c r="FT777">
        <v>0</v>
      </c>
      <c r="FU777">
        <v>0</v>
      </c>
      <c r="FV777">
        <v>0</v>
      </c>
      <c r="FW777">
        <v>1</v>
      </c>
      <c r="FX777">
        <v>0</v>
      </c>
      <c r="FY777">
        <v>0</v>
      </c>
      <c r="FZ777">
        <v>0</v>
      </c>
      <c r="GA777">
        <v>0</v>
      </c>
      <c r="GB777">
        <v>0</v>
      </c>
      <c r="GC777">
        <v>0</v>
      </c>
      <c r="GD777">
        <v>0</v>
      </c>
      <c r="GE777">
        <v>0</v>
      </c>
      <c r="GF777">
        <v>0</v>
      </c>
      <c r="GG777">
        <v>0</v>
      </c>
      <c r="GH777">
        <v>0</v>
      </c>
      <c r="GI777">
        <v>0</v>
      </c>
      <c r="GJ777">
        <v>0</v>
      </c>
      <c r="GK777">
        <v>0</v>
      </c>
      <c r="GL777">
        <v>0</v>
      </c>
      <c r="GM777">
        <v>0</v>
      </c>
      <c r="GN777">
        <v>0</v>
      </c>
      <c r="GO777">
        <v>0</v>
      </c>
      <c r="GP777">
        <v>0</v>
      </c>
      <c r="GQ777">
        <v>1</v>
      </c>
      <c r="GR777">
        <v>0</v>
      </c>
      <c r="GS777">
        <v>0</v>
      </c>
      <c r="GT777">
        <v>3</v>
      </c>
      <c r="GU777">
        <v>13</v>
      </c>
      <c r="GV777">
        <v>44</v>
      </c>
      <c r="GW777">
        <v>15</v>
      </c>
      <c r="GX777">
        <v>2</v>
      </c>
      <c r="GY777">
        <v>5</v>
      </c>
      <c r="GZ777">
        <v>0</v>
      </c>
      <c r="HA777">
        <v>3</v>
      </c>
      <c r="HB777">
        <v>0</v>
      </c>
      <c r="HC777">
        <v>0</v>
      </c>
      <c r="HD777">
        <v>0</v>
      </c>
      <c r="HE777">
        <v>0</v>
      </c>
      <c r="HF777">
        <v>5</v>
      </c>
      <c r="HG777">
        <v>4</v>
      </c>
      <c r="HH777">
        <v>1</v>
      </c>
      <c r="HI777">
        <v>0</v>
      </c>
      <c r="HJ777">
        <v>1</v>
      </c>
      <c r="HK777">
        <v>1</v>
      </c>
      <c r="HL777">
        <v>0</v>
      </c>
      <c r="HM777">
        <v>0</v>
      </c>
      <c r="HN777">
        <v>1</v>
      </c>
      <c r="HO777">
        <v>0</v>
      </c>
      <c r="HP777">
        <v>1</v>
      </c>
      <c r="HQ777">
        <v>2</v>
      </c>
      <c r="HR777">
        <v>1</v>
      </c>
      <c r="HS777">
        <v>1</v>
      </c>
      <c r="HT777">
        <v>1</v>
      </c>
      <c r="HU777">
        <v>0</v>
      </c>
      <c r="HV777">
        <v>0</v>
      </c>
      <c r="HW777">
        <v>0</v>
      </c>
      <c r="HX777">
        <v>44</v>
      </c>
      <c r="HY777">
        <v>9</v>
      </c>
      <c r="HZ777">
        <v>5</v>
      </c>
      <c r="IA777">
        <v>1</v>
      </c>
      <c r="IB777">
        <v>0</v>
      </c>
      <c r="IC777">
        <v>0</v>
      </c>
      <c r="ID777">
        <v>1</v>
      </c>
      <c r="IE777">
        <v>0</v>
      </c>
      <c r="IF777">
        <v>0</v>
      </c>
      <c r="IG777">
        <v>0</v>
      </c>
      <c r="IH777">
        <v>0</v>
      </c>
      <c r="II777">
        <v>0</v>
      </c>
      <c r="IJ777">
        <v>0</v>
      </c>
      <c r="IK777">
        <v>0</v>
      </c>
      <c r="IL777">
        <v>0</v>
      </c>
      <c r="IM777">
        <v>1</v>
      </c>
      <c r="IN777">
        <v>0</v>
      </c>
      <c r="IO777">
        <v>0</v>
      </c>
      <c r="IP777">
        <v>0</v>
      </c>
      <c r="IQ777">
        <v>0</v>
      </c>
      <c r="IR777">
        <v>0</v>
      </c>
      <c r="IS777">
        <v>0</v>
      </c>
      <c r="IT777">
        <v>0</v>
      </c>
      <c r="IU777">
        <v>0</v>
      </c>
      <c r="IV777">
        <v>0</v>
      </c>
      <c r="IW777">
        <v>0</v>
      </c>
      <c r="IX777">
        <v>0</v>
      </c>
      <c r="IY777">
        <v>0</v>
      </c>
      <c r="IZ777">
        <v>1</v>
      </c>
      <c r="JA777">
        <v>0</v>
      </c>
      <c r="JB777">
        <v>0</v>
      </c>
      <c r="JC777">
        <v>0</v>
      </c>
      <c r="JD777">
        <v>9</v>
      </c>
      <c r="JE777">
        <v>7</v>
      </c>
      <c r="JF777">
        <v>0</v>
      </c>
      <c r="JG777">
        <v>3</v>
      </c>
      <c r="JH777">
        <v>0</v>
      </c>
      <c r="JI777">
        <v>0</v>
      </c>
      <c r="JJ777">
        <v>2</v>
      </c>
      <c r="JK777">
        <v>0</v>
      </c>
      <c r="JL777">
        <v>0</v>
      </c>
      <c r="JM777">
        <v>2</v>
      </c>
      <c r="JN777">
        <v>0</v>
      </c>
      <c r="JO777">
        <v>0</v>
      </c>
      <c r="JP777">
        <v>0</v>
      </c>
      <c r="JQ777">
        <v>0</v>
      </c>
      <c r="JR777">
        <v>0</v>
      </c>
      <c r="JS777">
        <v>0</v>
      </c>
      <c r="JT777">
        <v>0</v>
      </c>
      <c r="JU777">
        <v>0</v>
      </c>
      <c r="JV777">
        <v>0</v>
      </c>
      <c r="JW777">
        <v>0</v>
      </c>
      <c r="JX777">
        <v>0</v>
      </c>
      <c r="JY777">
        <v>7</v>
      </c>
      <c r="JZ777">
        <v>1</v>
      </c>
      <c r="KA777">
        <v>1</v>
      </c>
      <c r="KB777">
        <v>0</v>
      </c>
      <c r="KC777">
        <v>0</v>
      </c>
      <c r="KD777">
        <v>0</v>
      </c>
      <c r="KE777">
        <v>0</v>
      </c>
      <c r="KF777">
        <v>0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0</v>
      </c>
      <c r="KM777">
        <v>0</v>
      </c>
      <c r="KN777">
        <v>0</v>
      </c>
      <c r="KO777">
        <v>0</v>
      </c>
      <c r="KP777">
        <v>0</v>
      </c>
      <c r="KQ777">
        <v>1</v>
      </c>
      <c r="KR777">
        <v>1</v>
      </c>
      <c r="KS777">
        <v>1</v>
      </c>
      <c r="KT777">
        <v>0</v>
      </c>
      <c r="KU777">
        <v>0</v>
      </c>
      <c r="KV777">
        <v>0</v>
      </c>
      <c r="KW777">
        <v>0</v>
      </c>
      <c r="KX777">
        <v>0</v>
      </c>
      <c r="KY777">
        <v>0</v>
      </c>
      <c r="KZ777">
        <v>0</v>
      </c>
      <c r="LA777">
        <v>0</v>
      </c>
      <c r="LB777">
        <v>0</v>
      </c>
      <c r="LC777">
        <v>0</v>
      </c>
      <c r="LD777">
        <v>0</v>
      </c>
      <c r="LE777">
        <v>0</v>
      </c>
      <c r="LF777">
        <v>0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  <c r="LM777">
        <v>1</v>
      </c>
    </row>
    <row r="778" spans="1:325">
      <c r="A778" t="s">
        <v>393</v>
      </c>
      <c r="B778" t="s">
        <v>392</v>
      </c>
      <c r="C778" t="str">
        <f>"181903"</f>
        <v>181903</v>
      </c>
      <c r="D778" t="s">
        <v>391</v>
      </c>
      <c r="E778">
        <v>11</v>
      </c>
      <c r="F778">
        <v>216</v>
      </c>
      <c r="G778">
        <v>170</v>
      </c>
      <c r="H778">
        <v>70</v>
      </c>
      <c r="I778">
        <v>100</v>
      </c>
      <c r="J778">
        <v>0</v>
      </c>
      <c r="K778">
        <v>1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100</v>
      </c>
      <c r="T778">
        <v>0</v>
      </c>
      <c r="U778">
        <v>0</v>
      </c>
      <c r="V778">
        <v>100</v>
      </c>
      <c r="W778">
        <v>3</v>
      </c>
      <c r="X778">
        <v>2</v>
      </c>
      <c r="Y778">
        <v>1</v>
      </c>
      <c r="Z778">
        <v>0</v>
      </c>
      <c r="AA778">
        <v>97</v>
      </c>
      <c r="AB778">
        <v>62</v>
      </c>
      <c r="AC778">
        <v>6</v>
      </c>
      <c r="AD778">
        <v>3</v>
      </c>
      <c r="AE778">
        <v>0</v>
      </c>
      <c r="AF778">
        <v>0</v>
      </c>
      <c r="AG778">
        <v>0</v>
      </c>
      <c r="AH778">
        <v>15</v>
      </c>
      <c r="AI778">
        <v>20</v>
      </c>
      <c r="AJ778">
        <v>0</v>
      </c>
      <c r="AK778">
        <v>0</v>
      </c>
      <c r="AL778">
        <v>2</v>
      </c>
      <c r="AM778">
        <v>3</v>
      </c>
      <c r="AN778">
        <v>0</v>
      </c>
      <c r="AO778">
        <v>0</v>
      </c>
      <c r="AP778">
        <v>1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8</v>
      </c>
      <c r="BA778">
        <v>0</v>
      </c>
      <c r="BB778">
        <v>2</v>
      </c>
      <c r="BC778">
        <v>1</v>
      </c>
      <c r="BD778">
        <v>0</v>
      </c>
      <c r="BE778">
        <v>1</v>
      </c>
      <c r="BF778">
        <v>0</v>
      </c>
      <c r="BG778">
        <v>62</v>
      </c>
      <c r="BH778">
        <v>11</v>
      </c>
      <c r="BI778">
        <v>4</v>
      </c>
      <c r="BJ778">
        <v>3</v>
      </c>
      <c r="BK778">
        <v>1</v>
      </c>
      <c r="BL778">
        <v>0</v>
      </c>
      <c r="BM778">
        <v>0</v>
      </c>
      <c r="BN778">
        <v>0</v>
      </c>
      <c r="BO778">
        <v>1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1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1</v>
      </c>
      <c r="CL778">
        <v>0</v>
      </c>
      <c r="CM778">
        <v>11</v>
      </c>
      <c r="CN778">
        <v>2</v>
      </c>
      <c r="CO778">
        <v>1</v>
      </c>
      <c r="CP778">
        <v>0</v>
      </c>
      <c r="CQ778">
        <v>1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2</v>
      </c>
      <c r="DF778">
        <v>3</v>
      </c>
      <c r="DG778">
        <v>1</v>
      </c>
      <c r="DH778">
        <v>0</v>
      </c>
      <c r="DI778">
        <v>1</v>
      </c>
      <c r="DJ778">
        <v>0</v>
      </c>
      <c r="DK778">
        <v>1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3</v>
      </c>
      <c r="EJ778">
        <v>5</v>
      </c>
      <c r="EK778">
        <v>1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4</v>
      </c>
      <c r="EW778">
        <v>0</v>
      </c>
      <c r="EX778">
        <v>0</v>
      </c>
      <c r="EY778">
        <v>0</v>
      </c>
      <c r="EZ778">
        <v>0</v>
      </c>
      <c r="FA778">
        <v>0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5</v>
      </c>
      <c r="FP778">
        <v>2</v>
      </c>
      <c r="FQ778">
        <v>1</v>
      </c>
      <c r="FR778">
        <v>0</v>
      </c>
      <c r="FS778">
        <v>0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>
        <v>0</v>
      </c>
      <c r="GJ778">
        <v>0</v>
      </c>
      <c r="GK778">
        <v>1</v>
      </c>
      <c r="GL778">
        <v>0</v>
      </c>
      <c r="GM778">
        <v>0</v>
      </c>
      <c r="GN778">
        <v>0</v>
      </c>
      <c r="GO778">
        <v>0</v>
      </c>
      <c r="GP778">
        <v>0</v>
      </c>
      <c r="GQ778">
        <v>0</v>
      </c>
      <c r="GR778">
        <v>0</v>
      </c>
      <c r="GS778">
        <v>0</v>
      </c>
      <c r="GT778">
        <v>0</v>
      </c>
      <c r="GU778">
        <v>2</v>
      </c>
      <c r="GV778">
        <v>8</v>
      </c>
      <c r="GW778">
        <v>4</v>
      </c>
      <c r="GX778">
        <v>1</v>
      </c>
      <c r="GY778">
        <v>0</v>
      </c>
      <c r="GZ778">
        <v>0</v>
      </c>
      <c r="HA778">
        <v>0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0</v>
      </c>
      <c r="HH778">
        <v>0</v>
      </c>
      <c r="HI778">
        <v>1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0</v>
      </c>
      <c r="HR778">
        <v>1</v>
      </c>
      <c r="HS778">
        <v>0</v>
      </c>
      <c r="HT778">
        <v>0</v>
      </c>
      <c r="HU778">
        <v>1</v>
      </c>
      <c r="HV778">
        <v>0</v>
      </c>
      <c r="HW778">
        <v>0</v>
      </c>
      <c r="HX778">
        <v>8</v>
      </c>
      <c r="HY778">
        <v>4</v>
      </c>
      <c r="HZ778">
        <v>2</v>
      </c>
      <c r="IA778">
        <v>1</v>
      </c>
      <c r="IB778">
        <v>0</v>
      </c>
      <c r="IC778">
        <v>0</v>
      </c>
      <c r="ID778">
        <v>0</v>
      </c>
      <c r="IE778">
        <v>1</v>
      </c>
      <c r="IF778">
        <v>0</v>
      </c>
      <c r="IG778">
        <v>0</v>
      </c>
      <c r="IH778">
        <v>0</v>
      </c>
      <c r="II778">
        <v>0</v>
      </c>
      <c r="IJ778">
        <v>0</v>
      </c>
      <c r="IK778">
        <v>0</v>
      </c>
      <c r="IL778">
        <v>0</v>
      </c>
      <c r="IM778">
        <v>0</v>
      </c>
      <c r="IN778">
        <v>0</v>
      </c>
      <c r="IO778">
        <v>0</v>
      </c>
      <c r="IP778">
        <v>0</v>
      </c>
      <c r="IQ778">
        <v>0</v>
      </c>
      <c r="IR778">
        <v>0</v>
      </c>
      <c r="IS778">
        <v>0</v>
      </c>
      <c r="IT778">
        <v>0</v>
      </c>
      <c r="IU778">
        <v>0</v>
      </c>
      <c r="IV778">
        <v>0</v>
      </c>
      <c r="IW778">
        <v>0</v>
      </c>
      <c r="IX778">
        <v>0</v>
      </c>
      <c r="IY778">
        <v>0</v>
      </c>
      <c r="IZ778">
        <v>0</v>
      </c>
      <c r="JA778">
        <v>0</v>
      </c>
      <c r="JB778">
        <v>0</v>
      </c>
      <c r="JC778">
        <v>0</v>
      </c>
      <c r="JD778">
        <v>4</v>
      </c>
      <c r="JE778">
        <v>0</v>
      </c>
      <c r="JF778">
        <v>0</v>
      </c>
      <c r="JG778">
        <v>0</v>
      </c>
      <c r="JH778">
        <v>0</v>
      </c>
      <c r="JI778">
        <v>0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0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E778">
        <v>0</v>
      </c>
      <c r="KF778">
        <v>0</v>
      </c>
      <c r="KG778">
        <v>0</v>
      </c>
      <c r="KH778">
        <v>0</v>
      </c>
      <c r="KI778">
        <v>0</v>
      </c>
      <c r="KJ778">
        <v>0</v>
      </c>
      <c r="KK778">
        <v>0</v>
      </c>
      <c r="KL778">
        <v>0</v>
      </c>
      <c r="KM778">
        <v>0</v>
      </c>
      <c r="KN778">
        <v>0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</row>
    <row r="779" spans="1:325">
      <c r="A779" t="s">
        <v>390</v>
      </c>
      <c r="B779" t="s">
        <v>349</v>
      </c>
      <c r="C779" t="str">
        <f>"181904"</f>
        <v>181904</v>
      </c>
      <c r="D779" t="s">
        <v>389</v>
      </c>
      <c r="E779">
        <v>1</v>
      </c>
      <c r="F779">
        <v>1582</v>
      </c>
      <c r="G779">
        <v>1211</v>
      </c>
      <c r="H779">
        <v>461</v>
      </c>
      <c r="I779">
        <v>750</v>
      </c>
      <c r="J779">
        <v>1</v>
      </c>
      <c r="K779">
        <v>3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750</v>
      </c>
      <c r="T779">
        <v>0</v>
      </c>
      <c r="U779">
        <v>0</v>
      </c>
      <c r="V779">
        <v>750</v>
      </c>
      <c r="W779">
        <v>18</v>
      </c>
      <c r="X779">
        <v>11</v>
      </c>
      <c r="Y779">
        <v>7</v>
      </c>
      <c r="Z779">
        <v>0</v>
      </c>
      <c r="AA779">
        <v>732</v>
      </c>
      <c r="AB779">
        <v>325</v>
      </c>
      <c r="AC779">
        <v>31</v>
      </c>
      <c r="AD779">
        <v>7</v>
      </c>
      <c r="AE779">
        <v>2</v>
      </c>
      <c r="AF779">
        <v>6</v>
      </c>
      <c r="AG779">
        <v>4</v>
      </c>
      <c r="AH779">
        <v>88</v>
      </c>
      <c r="AI779">
        <v>6</v>
      </c>
      <c r="AJ779">
        <v>5</v>
      </c>
      <c r="AK779">
        <v>0</v>
      </c>
      <c r="AL779">
        <v>15</v>
      </c>
      <c r="AM779">
        <v>2</v>
      </c>
      <c r="AN779">
        <v>1</v>
      </c>
      <c r="AO779">
        <v>0</v>
      </c>
      <c r="AP779">
        <v>1</v>
      </c>
      <c r="AQ779">
        <v>1</v>
      </c>
      <c r="AR779">
        <v>9</v>
      </c>
      <c r="AS779">
        <v>2</v>
      </c>
      <c r="AT779">
        <v>4</v>
      </c>
      <c r="AU779">
        <v>1</v>
      </c>
      <c r="AV779">
        <v>0</v>
      </c>
      <c r="AW779">
        <v>7</v>
      </c>
      <c r="AX779">
        <v>0</v>
      </c>
      <c r="AY779">
        <v>0</v>
      </c>
      <c r="AZ779">
        <v>128</v>
      </c>
      <c r="BA779">
        <v>1</v>
      </c>
      <c r="BB779">
        <v>1</v>
      </c>
      <c r="BC779">
        <v>0</v>
      </c>
      <c r="BD779">
        <v>0</v>
      </c>
      <c r="BE779">
        <v>0</v>
      </c>
      <c r="BF779">
        <v>3</v>
      </c>
      <c r="BG779">
        <v>325</v>
      </c>
      <c r="BH779">
        <v>142</v>
      </c>
      <c r="BI779">
        <v>72</v>
      </c>
      <c r="BJ779">
        <v>7</v>
      </c>
      <c r="BK779">
        <v>6</v>
      </c>
      <c r="BL779">
        <v>5</v>
      </c>
      <c r="BM779">
        <v>5</v>
      </c>
      <c r="BN779">
        <v>2</v>
      </c>
      <c r="BO779">
        <v>25</v>
      </c>
      <c r="BP779">
        <v>3</v>
      </c>
      <c r="BQ779">
        <v>1</v>
      </c>
      <c r="BR779">
        <v>0</v>
      </c>
      <c r="BS779">
        <v>0</v>
      </c>
      <c r="BT779">
        <v>0</v>
      </c>
      <c r="BU779">
        <v>0</v>
      </c>
      <c r="BV779">
        <v>2</v>
      </c>
      <c r="BW779">
        <v>1</v>
      </c>
      <c r="BX779">
        <v>0</v>
      </c>
      <c r="BY779">
        <v>1</v>
      </c>
      <c r="BZ779">
        <v>0</v>
      </c>
      <c r="CA779">
        <v>0</v>
      </c>
      <c r="CB779">
        <v>1</v>
      </c>
      <c r="CC779">
        <v>1</v>
      </c>
      <c r="CD779">
        <v>3</v>
      </c>
      <c r="CE779">
        <v>0</v>
      </c>
      <c r="CF779">
        <v>1</v>
      </c>
      <c r="CG779">
        <v>0</v>
      </c>
      <c r="CH779">
        <v>0</v>
      </c>
      <c r="CI779">
        <v>1</v>
      </c>
      <c r="CJ779">
        <v>0</v>
      </c>
      <c r="CK779">
        <v>4</v>
      </c>
      <c r="CL779">
        <v>1</v>
      </c>
      <c r="CM779">
        <v>142</v>
      </c>
      <c r="CN779">
        <v>24</v>
      </c>
      <c r="CO779">
        <v>18</v>
      </c>
      <c r="CP779">
        <v>2</v>
      </c>
      <c r="CQ779">
        <v>0</v>
      </c>
      <c r="CR779">
        <v>0</v>
      </c>
      <c r="CS779">
        <v>0</v>
      </c>
      <c r="CT779">
        <v>0</v>
      </c>
      <c r="CU779">
        <v>1</v>
      </c>
      <c r="CV779">
        <v>0</v>
      </c>
      <c r="CW779">
        <v>1</v>
      </c>
      <c r="CX779">
        <v>0</v>
      </c>
      <c r="CY779">
        <v>0</v>
      </c>
      <c r="CZ779">
        <v>0</v>
      </c>
      <c r="DA779">
        <v>0</v>
      </c>
      <c r="DB779">
        <v>2</v>
      </c>
      <c r="DC779">
        <v>0</v>
      </c>
      <c r="DD779">
        <v>0</v>
      </c>
      <c r="DE779">
        <v>24</v>
      </c>
      <c r="DF779">
        <v>76</v>
      </c>
      <c r="DG779">
        <v>6</v>
      </c>
      <c r="DH779">
        <v>0</v>
      </c>
      <c r="DI779">
        <v>0</v>
      </c>
      <c r="DJ779">
        <v>2</v>
      </c>
      <c r="DK779">
        <v>45</v>
      </c>
      <c r="DL779">
        <v>1</v>
      </c>
      <c r="DM779">
        <v>9</v>
      </c>
      <c r="DN779">
        <v>0</v>
      </c>
      <c r="DO779">
        <v>8</v>
      </c>
      <c r="DP779">
        <v>0</v>
      </c>
      <c r="DQ779">
        <v>0</v>
      </c>
      <c r="DR779">
        <v>0</v>
      </c>
      <c r="DS779">
        <v>0</v>
      </c>
      <c r="DT779">
        <v>1</v>
      </c>
      <c r="DU779">
        <v>0</v>
      </c>
      <c r="DV779">
        <v>1</v>
      </c>
      <c r="DW779">
        <v>0</v>
      </c>
      <c r="DX779">
        <v>0</v>
      </c>
      <c r="DY779">
        <v>1</v>
      </c>
      <c r="DZ779">
        <v>1</v>
      </c>
      <c r="EA779">
        <v>1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76</v>
      </c>
      <c r="EJ779">
        <v>19</v>
      </c>
      <c r="EK779">
        <v>5</v>
      </c>
      <c r="EL779">
        <v>0</v>
      </c>
      <c r="EM779">
        <v>1</v>
      </c>
      <c r="EN779">
        <v>1</v>
      </c>
      <c r="EO779">
        <v>0</v>
      </c>
      <c r="EP779">
        <v>3</v>
      </c>
      <c r="EQ779">
        <v>3</v>
      </c>
      <c r="ER779">
        <v>0</v>
      </c>
      <c r="ES779">
        <v>0</v>
      </c>
      <c r="ET779">
        <v>0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4</v>
      </c>
      <c r="FG779">
        <v>0</v>
      </c>
      <c r="FH779">
        <v>1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1</v>
      </c>
      <c r="FO779">
        <v>19</v>
      </c>
      <c r="FP779">
        <v>56</v>
      </c>
      <c r="FQ779">
        <v>23</v>
      </c>
      <c r="FR779">
        <v>7</v>
      </c>
      <c r="FS779">
        <v>1</v>
      </c>
      <c r="FT779">
        <v>0</v>
      </c>
      <c r="FU779">
        <v>7</v>
      </c>
      <c r="FV779">
        <v>0</v>
      </c>
      <c r="FW779">
        <v>0</v>
      </c>
      <c r="FX779">
        <v>0</v>
      </c>
      <c r="FY779">
        <v>3</v>
      </c>
      <c r="FZ779">
        <v>0</v>
      </c>
      <c r="GA779">
        <v>2</v>
      </c>
      <c r="GB779">
        <v>0</v>
      </c>
      <c r="GC779">
        <v>0</v>
      </c>
      <c r="GD779">
        <v>1</v>
      </c>
      <c r="GE779">
        <v>1</v>
      </c>
      <c r="GF779">
        <v>5</v>
      </c>
      <c r="GG779">
        <v>0</v>
      </c>
      <c r="GH779">
        <v>0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0</v>
      </c>
      <c r="GO779">
        <v>0</v>
      </c>
      <c r="GP779">
        <v>2</v>
      </c>
      <c r="GQ779">
        <v>0</v>
      </c>
      <c r="GR779">
        <v>0</v>
      </c>
      <c r="GS779">
        <v>2</v>
      </c>
      <c r="GT779">
        <v>2</v>
      </c>
      <c r="GU779">
        <v>56</v>
      </c>
      <c r="GV779">
        <v>58</v>
      </c>
      <c r="GW779">
        <v>18</v>
      </c>
      <c r="GX779">
        <v>7</v>
      </c>
      <c r="GY779">
        <v>5</v>
      </c>
      <c r="GZ779">
        <v>1</v>
      </c>
      <c r="HA779">
        <v>4</v>
      </c>
      <c r="HB779">
        <v>0</v>
      </c>
      <c r="HC779">
        <v>1</v>
      </c>
      <c r="HD779">
        <v>0</v>
      </c>
      <c r="HE779">
        <v>2</v>
      </c>
      <c r="HF779">
        <v>3</v>
      </c>
      <c r="HG779">
        <v>8</v>
      </c>
      <c r="HH779">
        <v>0</v>
      </c>
      <c r="HI779">
        <v>2</v>
      </c>
      <c r="HJ779">
        <v>0</v>
      </c>
      <c r="HK779">
        <v>0</v>
      </c>
      <c r="HL779">
        <v>0</v>
      </c>
      <c r="HM779">
        <v>0</v>
      </c>
      <c r="HN779">
        <v>1</v>
      </c>
      <c r="HO779">
        <v>0</v>
      </c>
      <c r="HP779">
        <v>0</v>
      </c>
      <c r="HQ779">
        <v>1</v>
      </c>
      <c r="HR779">
        <v>1</v>
      </c>
      <c r="HS779">
        <v>1</v>
      </c>
      <c r="HT779">
        <v>1</v>
      </c>
      <c r="HU779">
        <v>1</v>
      </c>
      <c r="HV779">
        <v>0</v>
      </c>
      <c r="HW779">
        <v>1</v>
      </c>
      <c r="HX779">
        <v>58</v>
      </c>
      <c r="HY779">
        <v>29</v>
      </c>
      <c r="HZ779">
        <v>12</v>
      </c>
      <c r="IA779">
        <v>0</v>
      </c>
      <c r="IB779">
        <v>2</v>
      </c>
      <c r="IC779">
        <v>2</v>
      </c>
      <c r="ID779">
        <v>0</v>
      </c>
      <c r="IE779">
        <v>2</v>
      </c>
      <c r="IF779">
        <v>1</v>
      </c>
      <c r="IG779">
        <v>0</v>
      </c>
      <c r="IH779">
        <v>0</v>
      </c>
      <c r="II779">
        <v>0</v>
      </c>
      <c r="IJ779">
        <v>0</v>
      </c>
      <c r="IK779">
        <v>0</v>
      </c>
      <c r="IL779">
        <v>0</v>
      </c>
      <c r="IM779">
        <v>2</v>
      </c>
      <c r="IN779">
        <v>0</v>
      </c>
      <c r="IO779">
        <v>2</v>
      </c>
      <c r="IP779">
        <v>1</v>
      </c>
      <c r="IQ779">
        <v>0</v>
      </c>
      <c r="IR779">
        <v>0</v>
      </c>
      <c r="IS779">
        <v>0</v>
      </c>
      <c r="IT779">
        <v>2</v>
      </c>
      <c r="IU779">
        <v>0</v>
      </c>
      <c r="IV779">
        <v>0</v>
      </c>
      <c r="IW779">
        <v>0</v>
      </c>
      <c r="IX779">
        <v>0</v>
      </c>
      <c r="IY779">
        <v>1</v>
      </c>
      <c r="IZ779">
        <v>2</v>
      </c>
      <c r="JA779">
        <v>0</v>
      </c>
      <c r="JB779">
        <v>0</v>
      </c>
      <c r="JC779">
        <v>0</v>
      </c>
      <c r="JD779">
        <v>29</v>
      </c>
      <c r="JE779">
        <v>1</v>
      </c>
      <c r="JF779">
        <v>1</v>
      </c>
      <c r="JG779">
        <v>0</v>
      </c>
      <c r="JH779">
        <v>0</v>
      </c>
      <c r="JI779">
        <v>0</v>
      </c>
      <c r="JJ779">
        <v>0</v>
      </c>
      <c r="JK779">
        <v>0</v>
      </c>
      <c r="JL779">
        <v>0</v>
      </c>
      <c r="JM779">
        <v>0</v>
      </c>
      <c r="JN779">
        <v>0</v>
      </c>
      <c r="JO779">
        <v>0</v>
      </c>
      <c r="JP779">
        <v>0</v>
      </c>
      <c r="JQ779">
        <v>0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0</v>
      </c>
      <c r="JX779">
        <v>0</v>
      </c>
      <c r="JY779">
        <v>1</v>
      </c>
      <c r="JZ779">
        <v>0</v>
      </c>
      <c r="KA779">
        <v>0</v>
      </c>
      <c r="KB779">
        <v>0</v>
      </c>
      <c r="KC779">
        <v>0</v>
      </c>
      <c r="KD779">
        <v>0</v>
      </c>
      <c r="KE779">
        <v>0</v>
      </c>
      <c r="KF779">
        <v>0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0</v>
      </c>
      <c r="KN779">
        <v>0</v>
      </c>
      <c r="KO779">
        <v>0</v>
      </c>
      <c r="KP779">
        <v>0</v>
      </c>
      <c r="KQ779">
        <v>0</v>
      </c>
      <c r="KR779">
        <v>2</v>
      </c>
      <c r="KS779">
        <v>1</v>
      </c>
      <c r="KT779">
        <v>0</v>
      </c>
      <c r="KU779">
        <v>0</v>
      </c>
      <c r="KV779">
        <v>0</v>
      </c>
      <c r="KW779">
        <v>0</v>
      </c>
      <c r="KX779">
        <v>0</v>
      </c>
      <c r="KY779">
        <v>1</v>
      </c>
      <c r="KZ779">
        <v>0</v>
      </c>
      <c r="LA779">
        <v>0</v>
      </c>
      <c r="LB779">
        <v>0</v>
      </c>
      <c r="LC779">
        <v>0</v>
      </c>
      <c r="LD779">
        <v>0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0</v>
      </c>
      <c r="LM779">
        <v>2</v>
      </c>
    </row>
    <row r="780" spans="1:325">
      <c r="A780" t="s">
        <v>388</v>
      </c>
      <c r="B780" t="s">
        <v>349</v>
      </c>
      <c r="C780" t="str">
        <f>"181904"</f>
        <v>181904</v>
      </c>
      <c r="D780" t="s">
        <v>387</v>
      </c>
      <c r="E780">
        <v>2</v>
      </c>
      <c r="F780">
        <v>1863</v>
      </c>
      <c r="G780">
        <v>1440</v>
      </c>
      <c r="H780">
        <v>515</v>
      </c>
      <c r="I780">
        <v>925</v>
      </c>
      <c r="J780">
        <v>1</v>
      </c>
      <c r="K780">
        <v>2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925</v>
      </c>
      <c r="T780">
        <v>0</v>
      </c>
      <c r="U780">
        <v>0</v>
      </c>
      <c r="V780">
        <v>925</v>
      </c>
      <c r="W780">
        <v>14</v>
      </c>
      <c r="X780">
        <v>12</v>
      </c>
      <c r="Y780">
        <v>2</v>
      </c>
      <c r="Z780">
        <v>0</v>
      </c>
      <c r="AA780">
        <v>911</v>
      </c>
      <c r="AB780">
        <v>452</v>
      </c>
      <c r="AC780">
        <v>47</v>
      </c>
      <c r="AD780">
        <v>31</v>
      </c>
      <c r="AE780">
        <v>0</v>
      </c>
      <c r="AF780">
        <v>31</v>
      </c>
      <c r="AG780">
        <v>0</v>
      </c>
      <c r="AH780">
        <v>115</v>
      </c>
      <c r="AI780">
        <v>3</v>
      </c>
      <c r="AJ780">
        <v>5</v>
      </c>
      <c r="AK780">
        <v>0</v>
      </c>
      <c r="AL780">
        <v>7</v>
      </c>
      <c r="AM780">
        <v>9</v>
      </c>
      <c r="AN780">
        <v>0</v>
      </c>
      <c r="AO780">
        <v>0</v>
      </c>
      <c r="AP780">
        <v>5</v>
      </c>
      <c r="AQ780">
        <v>1</v>
      </c>
      <c r="AR780">
        <v>6</v>
      </c>
      <c r="AS780">
        <v>1</v>
      </c>
      <c r="AT780">
        <v>9</v>
      </c>
      <c r="AU780">
        <v>0</v>
      </c>
      <c r="AV780">
        <v>0</v>
      </c>
      <c r="AW780">
        <v>9</v>
      </c>
      <c r="AX780">
        <v>1</v>
      </c>
      <c r="AY780">
        <v>0</v>
      </c>
      <c r="AZ780">
        <v>172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452</v>
      </c>
      <c r="BH780">
        <v>141</v>
      </c>
      <c r="BI780">
        <v>72</v>
      </c>
      <c r="BJ780">
        <v>4</v>
      </c>
      <c r="BK780">
        <v>2</v>
      </c>
      <c r="BL780">
        <v>7</v>
      </c>
      <c r="BM780">
        <v>1</v>
      </c>
      <c r="BN780">
        <v>2</v>
      </c>
      <c r="BO780">
        <v>25</v>
      </c>
      <c r="BP780">
        <v>2</v>
      </c>
      <c r="BQ780">
        <v>2</v>
      </c>
      <c r="BR780">
        <v>1</v>
      </c>
      <c r="BS780">
        <v>1</v>
      </c>
      <c r="BT780">
        <v>3</v>
      </c>
      <c r="BU780">
        <v>0</v>
      </c>
      <c r="BV780">
        <v>0</v>
      </c>
      <c r="BW780">
        <v>1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1</v>
      </c>
      <c r="CD780">
        <v>3</v>
      </c>
      <c r="CE780">
        <v>1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8</v>
      </c>
      <c r="CL780">
        <v>5</v>
      </c>
      <c r="CM780">
        <v>141</v>
      </c>
      <c r="CN780">
        <v>22</v>
      </c>
      <c r="CO780">
        <v>17</v>
      </c>
      <c r="CP780">
        <v>1</v>
      </c>
      <c r="CQ780">
        <v>1</v>
      </c>
      <c r="CR780">
        <v>1</v>
      </c>
      <c r="CS780">
        <v>0</v>
      </c>
      <c r="CT780">
        <v>0</v>
      </c>
      <c r="CU780">
        <v>1</v>
      </c>
      <c r="CV780">
        <v>0</v>
      </c>
      <c r="CW780">
        <v>0</v>
      </c>
      <c r="CX780">
        <v>0</v>
      </c>
      <c r="CY780">
        <v>0</v>
      </c>
      <c r="CZ780">
        <v>1</v>
      </c>
      <c r="DA780">
        <v>0</v>
      </c>
      <c r="DB780">
        <v>0</v>
      </c>
      <c r="DC780">
        <v>0</v>
      </c>
      <c r="DD780">
        <v>0</v>
      </c>
      <c r="DE780">
        <v>22</v>
      </c>
      <c r="DF780">
        <v>70</v>
      </c>
      <c r="DG780">
        <v>11</v>
      </c>
      <c r="DH780">
        <v>2</v>
      </c>
      <c r="DI780">
        <v>0</v>
      </c>
      <c r="DJ780">
        <v>3</v>
      </c>
      <c r="DK780">
        <v>37</v>
      </c>
      <c r="DL780">
        <v>0</v>
      </c>
      <c r="DM780">
        <v>6</v>
      </c>
      <c r="DN780">
        <v>0</v>
      </c>
      <c r="DO780">
        <v>8</v>
      </c>
      <c r="DP780">
        <v>0</v>
      </c>
      <c r="DQ780">
        <v>0</v>
      </c>
      <c r="DR780">
        <v>0</v>
      </c>
      <c r="DS780">
        <v>1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2</v>
      </c>
      <c r="EI780">
        <v>70</v>
      </c>
      <c r="EJ780">
        <v>34</v>
      </c>
      <c r="EK780">
        <v>10</v>
      </c>
      <c r="EL780">
        <v>2</v>
      </c>
      <c r="EM780">
        <v>1</v>
      </c>
      <c r="EN780">
        <v>0</v>
      </c>
      <c r="EO780">
        <v>0</v>
      </c>
      <c r="EP780">
        <v>6</v>
      </c>
      <c r="EQ780">
        <v>1</v>
      </c>
      <c r="ER780">
        <v>0</v>
      </c>
      <c r="ES780">
        <v>0</v>
      </c>
      <c r="ET780">
        <v>0</v>
      </c>
      <c r="EU780">
        <v>0</v>
      </c>
      <c r="EV780">
        <v>3</v>
      </c>
      <c r="EW780">
        <v>0</v>
      </c>
      <c r="EX780">
        <v>0</v>
      </c>
      <c r="EY780">
        <v>0</v>
      </c>
      <c r="EZ780">
        <v>1</v>
      </c>
      <c r="FA780">
        <v>0</v>
      </c>
      <c r="FB780">
        <v>1</v>
      </c>
      <c r="FC780">
        <v>0</v>
      </c>
      <c r="FD780">
        <v>0</v>
      </c>
      <c r="FE780">
        <v>1</v>
      </c>
      <c r="FF780">
        <v>7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1</v>
      </c>
      <c r="FO780">
        <v>34</v>
      </c>
      <c r="FP780">
        <v>47</v>
      </c>
      <c r="FQ780">
        <v>19</v>
      </c>
      <c r="FR780">
        <v>5</v>
      </c>
      <c r="FS780">
        <v>1</v>
      </c>
      <c r="FT780">
        <v>3</v>
      </c>
      <c r="FU780">
        <v>3</v>
      </c>
      <c r="FV780">
        <v>0</v>
      </c>
      <c r="FW780">
        <v>1</v>
      </c>
      <c r="FX780">
        <v>1</v>
      </c>
      <c r="FY780">
        <v>0</v>
      </c>
      <c r="FZ780">
        <v>1</v>
      </c>
      <c r="GA780">
        <v>1</v>
      </c>
      <c r="GB780">
        <v>0</v>
      </c>
      <c r="GC780">
        <v>1</v>
      </c>
      <c r="GD780">
        <v>0</v>
      </c>
      <c r="GE780">
        <v>0</v>
      </c>
      <c r="GF780">
        <v>7</v>
      </c>
      <c r="GG780">
        <v>0</v>
      </c>
      <c r="GH780">
        <v>0</v>
      </c>
      <c r="GI780">
        <v>0</v>
      </c>
      <c r="GJ780">
        <v>0</v>
      </c>
      <c r="GK780">
        <v>0</v>
      </c>
      <c r="GL780">
        <v>0</v>
      </c>
      <c r="GM780">
        <v>0</v>
      </c>
      <c r="GN780">
        <v>0</v>
      </c>
      <c r="GO780">
        <v>0</v>
      </c>
      <c r="GP780">
        <v>0</v>
      </c>
      <c r="GQ780">
        <v>0</v>
      </c>
      <c r="GR780">
        <v>1</v>
      </c>
      <c r="GS780">
        <v>0</v>
      </c>
      <c r="GT780">
        <v>3</v>
      </c>
      <c r="GU780">
        <v>47</v>
      </c>
      <c r="GV780">
        <v>84</v>
      </c>
      <c r="GW780">
        <v>35</v>
      </c>
      <c r="GX780">
        <v>3</v>
      </c>
      <c r="GY780">
        <v>5</v>
      </c>
      <c r="GZ780">
        <v>1</v>
      </c>
      <c r="HA780">
        <v>4</v>
      </c>
      <c r="HB780">
        <v>1</v>
      </c>
      <c r="HC780">
        <v>1</v>
      </c>
      <c r="HD780">
        <v>0</v>
      </c>
      <c r="HE780">
        <v>0</v>
      </c>
      <c r="HF780">
        <v>0</v>
      </c>
      <c r="HG780">
        <v>17</v>
      </c>
      <c r="HH780">
        <v>2</v>
      </c>
      <c r="HI780">
        <v>1</v>
      </c>
      <c r="HJ780">
        <v>0</v>
      </c>
      <c r="HK780">
        <v>0</v>
      </c>
      <c r="HL780">
        <v>1</v>
      </c>
      <c r="HM780">
        <v>0</v>
      </c>
      <c r="HN780">
        <v>1</v>
      </c>
      <c r="HO780">
        <v>0</v>
      </c>
      <c r="HP780">
        <v>0</v>
      </c>
      <c r="HQ780">
        <v>1</v>
      </c>
      <c r="HR780">
        <v>1</v>
      </c>
      <c r="HS780">
        <v>3</v>
      </c>
      <c r="HT780">
        <v>1</v>
      </c>
      <c r="HU780">
        <v>0</v>
      </c>
      <c r="HV780">
        <v>3</v>
      </c>
      <c r="HW780">
        <v>3</v>
      </c>
      <c r="HX780">
        <v>84</v>
      </c>
      <c r="HY780">
        <v>57</v>
      </c>
      <c r="HZ780">
        <v>29</v>
      </c>
      <c r="IA780">
        <v>4</v>
      </c>
      <c r="IB780">
        <v>2</v>
      </c>
      <c r="IC780">
        <v>0</v>
      </c>
      <c r="ID780">
        <v>1</v>
      </c>
      <c r="IE780">
        <v>2</v>
      </c>
      <c r="IF780">
        <v>0</v>
      </c>
      <c r="IG780">
        <v>1</v>
      </c>
      <c r="IH780">
        <v>0</v>
      </c>
      <c r="II780">
        <v>1</v>
      </c>
      <c r="IJ780">
        <v>1</v>
      </c>
      <c r="IK780">
        <v>0</v>
      </c>
      <c r="IL780">
        <v>0</v>
      </c>
      <c r="IM780">
        <v>6</v>
      </c>
      <c r="IN780">
        <v>0</v>
      </c>
      <c r="IO780">
        <v>1</v>
      </c>
      <c r="IP780">
        <v>0</v>
      </c>
      <c r="IQ780">
        <v>0</v>
      </c>
      <c r="IR780">
        <v>0</v>
      </c>
      <c r="IS780">
        <v>1</v>
      </c>
      <c r="IT780">
        <v>5</v>
      </c>
      <c r="IU780">
        <v>0</v>
      </c>
      <c r="IV780">
        <v>0</v>
      </c>
      <c r="IW780">
        <v>0</v>
      </c>
      <c r="IX780">
        <v>0</v>
      </c>
      <c r="IY780">
        <v>1</v>
      </c>
      <c r="IZ780">
        <v>0</v>
      </c>
      <c r="JA780">
        <v>0</v>
      </c>
      <c r="JB780">
        <v>1</v>
      </c>
      <c r="JC780">
        <v>1</v>
      </c>
      <c r="JD780">
        <v>57</v>
      </c>
      <c r="JE780">
        <v>3</v>
      </c>
      <c r="JF780">
        <v>3</v>
      </c>
      <c r="JG780">
        <v>0</v>
      </c>
      <c r="JH780">
        <v>0</v>
      </c>
      <c r="JI780">
        <v>0</v>
      </c>
      <c r="JJ780">
        <v>0</v>
      </c>
      <c r="JK780">
        <v>0</v>
      </c>
      <c r="JL780">
        <v>0</v>
      </c>
      <c r="JM780">
        <v>0</v>
      </c>
      <c r="JN780">
        <v>0</v>
      </c>
      <c r="JO780">
        <v>0</v>
      </c>
      <c r="JP780">
        <v>0</v>
      </c>
      <c r="JQ780">
        <v>0</v>
      </c>
      <c r="JR780">
        <v>0</v>
      </c>
      <c r="JS780">
        <v>0</v>
      </c>
      <c r="JT780">
        <v>0</v>
      </c>
      <c r="JU780">
        <v>0</v>
      </c>
      <c r="JV780">
        <v>0</v>
      </c>
      <c r="JW780">
        <v>0</v>
      </c>
      <c r="JX780">
        <v>0</v>
      </c>
      <c r="JY780">
        <v>3</v>
      </c>
      <c r="JZ780">
        <v>1</v>
      </c>
      <c r="KA780">
        <v>0</v>
      </c>
      <c r="KB780">
        <v>0</v>
      </c>
      <c r="KC780">
        <v>0</v>
      </c>
      <c r="KD780">
        <v>0</v>
      </c>
      <c r="KE780">
        <v>0</v>
      </c>
      <c r="KF780">
        <v>0</v>
      </c>
      <c r="KG780">
        <v>1</v>
      </c>
      <c r="KH780">
        <v>0</v>
      </c>
      <c r="KI780">
        <v>0</v>
      </c>
      <c r="KJ780">
        <v>0</v>
      </c>
      <c r="KK780">
        <v>0</v>
      </c>
      <c r="KL780">
        <v>0</v>
      </c>
      <c r="KM780">
        <v>0</v>
      </c>
      <c r="KN780">
        <v>0</v>
      </c>
      <c r="KO780">
        <v>0</v>
      </c>
      <c r="KP780">
        <v>0</v>
      </c>
      <c r="KQ780">
        <v>1</v>
      </c>
      <c r="KR780">
        <v>0</v>
      </c>
      <c r="KS780">
        <v>0</v>
      </c>
      <c r="KT780">
        <v>0</v>
      </c>
      <c r="KU780">
        <v>0</v>
      </c>
      <c r="KV780">
        <v>0</v>
      </c>
      <c r="KW780">
        <v>0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0</v>
      </c>
      <c r="LK780">
        <v>0</v>
      </c>
      <c r="LL780">
        <v>0</v>
      </c>
      <c r="LM780">
        <v>0</v>
      </c>
    </row>
    <row r="781" spans="1:325">
      <c r="A781" t="s">
        <v>386</v>
      </c>
      <c r="B781" t="s">
        <v>349</v>
      </c>
      <c r="C781" t="str">
        <f>"181904"</f>
        <v>181904</v>
      </c>
      <c r="D781" t="s">
        <v>385</v>
      </c>
      <c r="E781">
        <v>3</v>
      </c>
      <c r="F781">
        <v>1372</v>
      </c>
      <c r="G781">
        <v>1051</v>
      </c>
      <c r="H781">
        <v>277</v>
      </c>
      <c r="I781">
        <v>774</v>
      </c>
      <c r="J781">
        <v>0</v>
      </c>
      <c r="K781">
        <v>11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774</v>
      </c>
      <c r="T781">
        <v>0</v>
      </c>
      <c r="U781">
        <v>0</v>
      </c>
      <c r="V781">
        <v>774</v>
      </c>
      <c r="W781">
        <v>10</v>
      </c>
      <c r="X781">
        <v>5</v>
      </c>
      <c r="Y781">
        <v>5</v>
      </c>
      <c r="Z781">
        <v>0</v>
      </c>
      <c r="AA781">
        <v>764</v>
      </c>
      <c r="AB781">
        <v>374</v>
      </c>
      <c r="AC781">
        <v>33</v>
      </c>
      <c r="AD781">
        <v>21</v>
      </c>
      <c r="AE781">
        <v>1</v>
      </c>
      <c r="AF781">
        <v>14</v>
      </c>
      <c r="AG781">
        <v>3</v>
      </c>
      <c r="AH781">
        <v>97</v>
      </c>
      <c r="AI781">
        <v>18</v>
      </c>
      <c r="AJ781">
        <v>1</v>
      </c>
      <c r="AK781">
        <v>0</v>
      </c>
      <c r="AL781">
        <v>11</v>
      </c>
      <c r="AM781">
        <v>6</v>
      </c>
      <c r="AN781">
        <v>0</v>
      </c>
      <c r="AO781">
        <v>1</v>
      </c>
      <c r="AP781">
        <v>0</v>
      </c>
      <c r="AQ781">
        <v>4</v>
      </c>
      <c r="AR781">
        <v>15</v>
      </c>
      <c r="AS781">
        <v>0</v>
      </c>
      <c r="AT781">
        <v>8</v>
      </c>
      <c r="AU781">
        <v>0</v>
      </c>
      <c r="AV781">
        <v>0</v>
      </c>
      <c r="AW781">
        <v>3</v>
      </c>
      <c r="AX781">
        <v>0</v>
      </c>
      <c r="AY781">
        <v>0</v>
      </c>
      <c r="AZ781">
        <v>132</v>
      </c>
      <c r="BA781">
        <v>1</v>
      </c>
      <c r="BB781">
        <v>1</v>
      </c>
      <c r="BC781">
        <v>0</v>
      </c>
      <c r="BD781">
        <v>0</v>
      </c>
      <c r="BE781">
        <v>1</v>
      </c>
      <c r="BF781">
        <v>3</v>
      </c>
      <c r="BG781">
        <v>374</v>
      </c>
      <c r="BH781">
        <v>82</v>
      </c>
      <c r="BI781">
        <v>39</v>
      </c>
      <c r="BJ781">
        <v>11</v>
      </c>
      <c r="BK781">
        <v>4</v>
      </c>
      <c r="BL781">
        <v>1</v>
      </c>
      <c r="BM781">
        <v>0</v>
      </c>
      <c r="BN781">
        <v>2</v>
      </c>
      <c r="BO781">
        <v>15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2</v>
      </c>
      <c r="BX781">
        <v>0</v>
      </c>
      <c r="BY781">
        <v>0</v>
      </c>
      <c r="BZ781">
        <v>0</v>
      </c>
      <c r="CA781">
        <v>0</v>
      </c>
      <c r="CB781">
        <v>1</v>
      </c>
      <c r="CC781">
        <v>2</v>
      </c>
      <c r="CD781">
        <v>0</v>
      </c>
      <c r="CE781">
        <v>1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4</v>
      </c>
      <c r="CL781">
        <v>0</v>
      </c>
      <c r="CM781">
        <v>82</v>
      </c>
      <c r="CN781">
        <v>23</v>
      </c>
      <c r="CO781">
        <v>15</v>
      </c>
      <c r="CP781">
        <v>1</v>
      </c>
      <c r="CQ781">
        <v>0</v>
      </c>
      <c r="CR781">
        <v>1</v>
      </c>
      <c r="CS781">
        <v>0</v>
      </c>
      <c r="CT781">
        <v>1</v>
      </c>
      <c r="CU781">
        <v>0</v>
      </c>
      <c r="CV781">
        <v>0</v>
      </c>
      <c r="CW781">
        <v>1</v>
      </c>
      <c r="CX781">
        <v>0</v>
      </c>
      <c r="CY781">
        <v>0</v>
      </c>
      <c r="CZ781">
        <v>1</v>
      </c>
      <c r="DA781">
        <v>0</v>
      </c>
      <c r="DB781">
        <v>1</v>
      </c>
      <c r="DC781">
        <v>0</v>
      </c>
      <c r="DD781">
        <v>2</v>
      </c>
      <c r="DE781">
        <v>23</v>
      </c>
      <c r="DF781">
        <v>93</v>
      </c>
      <c r="DG781">
        <v>8</v>
      </c>
      <c r="DH781">
        <v>2</v>
      </c>
      <c r="DI781">
        <v>3</v>
      </c>
      <c r="DJ781">
        <v>2</v>
      </c>
      <c r="DK781">
        <v>60</v>
      </c>
      <c r="DL781">
        <v>1</v>
      </c>
      <c r="DM781">
        <v>0</v>
      </c>
      <c r="DN781">
        <v>0</v>
      </c>
      <c r="DO781">
        <v>7</v>
      </c>
      <c r="DP781">
        <v>0</v>
      </c>
      <c r="DQ781">
        <v>0</v>
      </c>
      <c r="DR781">
        <v>0</v>
      </c>
      <c r="DS781">
        <v>0</v>
      </c>
      <c r="DT781">
        <v>2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1</v>
      </c>
      <c r="EF781">
        <v>0</v>
      </c>
      <c r="EG781">
        <v>0</v>
      </c>
      <c r="EH781">
        <v>6</v>
      </c>
      <c r="EI781">
        <v>93</v>
      </c>
      <c r="EJ781">
        <v>24</v>
      </c>
      <c r="EK781">
        <v>15</v>
      </c>
      <c r="EL781">
        <v>0</v>
      </c>
      <c r="EM781">
        <v>2</v>
      </c>
      <c r="EN781">
        <v>0</v>
      </c>
      <c r="EO781">
        <v>0</v>
      </c>
      <c r="EP781">
        <v>1</v>
      </c>
      <c r="EQ781">
        <v>0</v>
      </c>
      <c r="ER781">
        <v>1</v>
      </c>
      <c r="ES781">
        <v>1</v>
      </c>
      <c r="ET781">
        <v>0</v>
      </c>
      <c r="EU781">
        <v>0</v>
      </c>
      <c r="EV781">
        <v>1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2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1</v>
      </c>
      <c r="FO781">
        <v>24</v>
      </c>
      <c r="FP781">
        <v>48</v>
      </c>
      <c r="FQ781">
        <v>20</v>
      </c>
      <c r="FR781">
        <v>6</v>
      </c>
      <c r="FS781">
        <v>1</v>
      </c>
      <c r="FT781">
        <v>0</v>
      </c>
      <c r="FU781">
        <v>3</v>
      </c>
      <c r="FV781">
        <v>1</v>
      </c>
      <c r="FW781">
        <v>1</v>
      </c>
      <c r="FX781">
        <v>0</v>
      </c>
      <c r="FY781">
        <v>0</v>
      </c>
      <c r="FZ781">
        <v>0</v>
      </c>
      <c r="GA781">
        <v>2</v>
      </c>
      <c r="GB781">
        <v>0</v>
      </c>
      <c r="GC781">
        <v>0</v>
      </c>
      <c r="GD781">
        <v>1</v>
      </c>
      <c r="GE781">
        <v>0</v>
      </c>
      <c r="GF781">
        <v>8</v>
      </c>
      <c r="GG781">
        <v>0</v>
      </c>
      <c r="GH781">
        <v>0</v>
      </c>
      <c r="GI781">
        <v>0</v>
      </c>
      <c r="GJ781">
        <v>0</v>
      </c>
      <c r="GK781">
        <v>0</v>
      </c>
      <c r="GL781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1</v>
      </c>
      <c r="GS781">
        <v>0</v>
      </c>
      <c r="GT781">
        <v>4</v>
      </c>
      <c r="GU781">
        <v>48</v>
      </c>
      <c r="GV781">
        <v>85</v>
      </c>
      <c r="GW781">
        <v>31</v>
      </c>
      <c r="GX781">
        <v>12</v>
      </c>
      <c r="GY781">
        <v>1</v>
      </c>
      <c r="GZ781">
        <v>0</v>
      </c>
      <c r="HA781">
        <v>5</v>
      </c>
      <c r="HB781">
        <v>2</v>
      </c>
      <c r="HC781">
        <v>1</v>
      </c>
      <c r="HD781">
        <v>1</v>
      </c>
      <c r="HE781">
        <v>0</v>
      </c>
      <c r="HF781">
        <v>1</v>
      </c>
      <c r="HG781">
        <v>17</v>
      </c>
      <c r="HH781">
        <v>1</v>
      </c>
      <c r="HI781">
        <v>1</v>
      </c>
      <c r="HJ781">
        <v>1</v>
      </c>
      <c r="HK781">
        <v>0</v>
      </c>
      <c r="HL781">
        <v>2</v>
      </c>
      <c r="HM781">
        <v>0</v>
      </c>
      <c r="HN781">
        <v>0</v>
      </c>
      <c r="HO781">
        <v>0</v>
      </c>
      <c r="HP781">
        <v>0</v>
      </c>
      <c r="HQ781">
        <v>2</v>
      </c>
      <c r="HR781">
        <v>3</v>
      </c>
      <c r="HS781">
        <v>2</v>
      </c>
      <c r="HT781">
        <v>1</v>
      </c>
      <c r="HU781">
        <v>1</v>
      </c>
      <c r="HV781">
        <v>0</v>
      </c>
      <c r="HW781">
        <v>0</v>
      </c>
      <c r="HX781">
        <v>85</v>
      </c>
      <c r="HY781">
        <v>28</v>
      </c>
      <c r="HZ781">
        <v>12</v>
      </c>
      <c r="IA781">
        <v>2</v>
      </c>
      <c r="IB781">
        <v>0</v>
      </c>
      <c r="IC781">
        <v>3</v>
      </c>
      <c r="ID781">
        <v>1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0</v>
      </c>
      <c r="IK781">
        <v>0</v>
      </c>
      <c r="IL781">
        <v>0</v>
      </c>
      <c r="IM781">
        <v>4</v>
      </c>
      <c r="IN781">
        <v>2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1</v>
      </c>
      <c r="IU781">
        <v>0</v>
      </c>
      <c r="IV781">
        <v>1</v>
      </c>
      <c r="IW781">
        <v>0</v>
      </c>
      <c r="IX781">
        <v>0</v>
      </c>
      <c r="IY781">
        <v>0</v>
      </c>
      <c r="IZ781">
        <v>0</v>
      </c>
      <c r="JA781">
        <v>0</v>
      </c>
      <c r="JB781">
        <v>1</v>
      </c>
      <c r="JC781">
        <v>1</v>
      </c>
      <c r="JD781">
        <v>28</v>
      </c>
      <c r="JE781">
        <v>3</v>
      </c>
      <c r="JF781">
        <v>0</v>
      </c>
      <c r="JG781">
        <v>2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1</v>
      </c>
      <c r="JT781">
        <v>0</v>
      </c>
      <c r="JU781">
        <v>0</v>
      </c>
      <c r="JV781">
        <v>0</v>
      </c>
      <c r="JW781">
        <v>0</v>
      </c>
      <c r="JX781">
        <v>0</v>
      </c>
      <c r="JY781">
        <v>3</v>
      </c>
      <c r="JZ781">
        <v>4</v>
      </c>
      <c r="KA781">
        <v>2</v>
      </c>
      <c r="KB781">
        <v>0</v>
      </c>
      <c r="KC781">
        <v>0</v>
      </c>
      <c r="KD781">
        <v>0</v>
      </c>
      <c r="KE781">
        <v>1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1</v>
      </c>
      <c r="KQ781">
        <v>4</v>
      </c>
      <c r="KR781">
        <v>0</v>
      </c>
      <c r="KS781">
        <v>0</v>
      </c>
      <c r="KT781">
        <v>0</v>
      </c>
      <c r="KU781">
        <v>0</v>
      </c>
      <c r="KV781">
        <v>0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0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  <c r="LL781">
        <v>0</v>
      </c>
      <c r="LM781">
        <v>0</v>
      </c>
    </row>
    <row r="782" spans="1:325">
      <c r="A782" t="s">
        <v>384</v>
      </c>
      <c r="B782" t="s">
        <v>349</v>
      </c>
      <c r="C782" t="str">
        <f>"181904"</f>
        <v>181904</v>
      </c>
      <c r="D782" t="s">
        <v>383</v>
      </c>
      <c r="E782">
        <v>4</v>
      </c>
      <c r="F782">
        <v>718</v>
      </c>
      <c r="G782">
        <v>550</v>
      </c>
      <c r="H782">
        <v>219</v>
      </c>
      <c r="I782">
        <v>331</v>
      </c>
      <c r="J782">
        <v>0</v>
      </c>
      <c r="K782">
        <v>2</v>
      </c>
      <c r="L782">
        <v>3</v>
      </c>
      <c r="M782">
        <v>3</v>
      </c>
      <c r="N782">
        <v>0</v>
      </c>
      <c r="O782">
        <v>0</v>
      </c>
      <c r="P782">
        <v>0</v>
      </c>
      <c r="Q782">
        <v>0</v>
      </c>
      <c r="R782">
        <v>3</v>
      </c>
      <c r="S782">
        <v>333</v>
      </c>
      <c r="T782">
        <v>3</v>
      </c>
      <c r="U782">
        <v>0</v>
      </c>
      <c r="V782">
        <v>333</v>
      </c>
      <c r="W782">
        <v>5</v>
      </c>
      <c r="X782">
        <v>1</v>
      </c>
      <c r="Y782">
        <v>4</v>
      </c>
      <c r="Z782">
        <v>0</v>
      </c>
      <c r="AA782">
        <v>328</v>
      </c>
      <c r="AB782">
        <v>175</v>
      </c>
      <c r="AC782">
        <v>11</v>
      </c>
      <c r="AD782">
        <v>8</v>
      </c>
      <c r="AE782">
        <v>1</v>
      </c>
      <c r="AF782">
        <v>14</v>
      </c>
      <c r="AG782">
        <v>1</v>
      </c>
      <c r="AH782">
        <v>53</v>
      </c>
      <c r="AI782">
        <v>2</v>
      </c>
      <c r="AJ782">
        <v>0</v>
      </c>
      <c r="AK782">
        <v>1</v>
      </c>
      <c r="AL782">
        <v>6</v>
      </c>
      <c r="AM782">
        <v>6</v>
      </c>
      <c r="AN782">
        <v>0</v>
      </c>
      <c r="AO782">
        <v>0</v>
      </c>
      <c r="AP782">
        <v>3</v>
      </c>
      <c r="AQ782">
        <v>0</v>
      </c>
      <c r="AR782">
        <v>3</v>
      </c>
      <c r="AS782">
        <v>1</v>
      </c>
      <c r="AT782">
        <v>7</v>
      </c>
      <c r="AU782">
        <v>0</v>
      </c>
      <c r="AV782">
        <v>0</v>
      </c>
      <c r="AW782">
        <v>2</v>
      </c>
      <c r="AX782">
        <v>2</v>
      </c>
      <c r="AY782">
        <v>0</v>
      </c>
      <c r="AZ782">
        <v>53</v>
      </c>
      <c r="BA782">
        <v>0</v>
      </c>
      <c r="BB782">
        <v>0</v>
      </c>
      <c r="BC782">
        <v>1</v>
      </c>
      <c r="BD782">
        <v>0</v>
      </c>
      <c r="BE782">
        <v>0</v>
      </c>
      <c r="BF782">
        <v>0</v>
      </c>
      <c r="BG782">
        <v>175</v>
      </c>
      <c r="BH782">
        <v>50</v>
      </c>
      <c r="BI782">
        <v>30</v>
      </c>
      <c r="BJ782">
        <v>7</v>
      </c>
      <c r="BK782">
        <v>0</v>
      </c>
      <c r="BL782">
        <v>4</v>
      </c>
      <c r="BM782">
        <v>0</v>
      </c>
      <c r="BN782">
        <v>0</v>
      </c>
      <c r="BO782">
        <v>5</v>
      </c>
      <c r="BP782">
        <v>2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50</v>
      </c>
      <c r="CN782">
        <v>8</v>
      </c>
      <c r="CO782">
        <v>3</v>
      </c>
      <c r="CP782">
        <v>0</v>
      </c>
      <c r="CQ782">
        <v>0</v>
      </c>
      <c r="CR782">
        <v>1</v>
      </c>
      <c r="CS782">
        <v>0</v>
      </c>
      <c r="CT782">
        <v>1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1</v>
      </c>
      <c r="DA782">
        <v>0</v>
      </c>
      <c r="DB782">
        <v>1</v>
      </c>
      <c r="DC782">
        <v>1</v>
      </c>
      <c r="DD782">
        <v>0</v>
      </c>
      <c r="DE782">
        <v>8</v>
      </c>
      <c r="DF782">
        <v>22</v>
      </c>
      <c r="DG782">
        <v>3</v>
      </c>
      <c r="DH782">
        <v>0</v>
      </c>
      <c r="DI782">
        <v>0</v>
      </c>
      <c r="DJ782">
        <v>1</v>
      </c>
      <c r="DK782">
        <v>16</v>
      </c>
      <c r="DL782">
        <v>0</v>
      </c>
      <c r="DM782">
        <v>1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1</v>
      </c>
      <c r="EF782">
        <v>0</v>
      </c>
      <c r="EG782">
        <v>0</v>
      </c>
      <c r="EH782">
        <v>0</v>
      </c>
      <c r="EI782">
        <v>22</v>
      </c>
      <c r="EJ782">
        <v>7</v>
      </c>
      <c r="EK782">
        <v>1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2</v>
      </c>
      <c r="EV782">
        <v>2</v>
      </c>
      <c r="EW782">
        <v>0</v>
      </c>
      <c r="EX782">
        <v>0</v>
      </c>
      <c r="EY782">
        <v>0</v>
      </c>
      <c r="EZ782">
        <v>1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1</v>
      </c>
      <c r="FG782">
        <v>0</v>
      </c>
      <c r="FH782">
        <v>0</v>
      </c>
      <c r="FI782">
        <v>0</v>
      </c>
      <c r="FJ782">
        <v>0</v>
      </c>
      <c r="FK782">
        <v>0</v>
      </c>
      <c r="FL782">
        <v>0</v>
      </c>
      <c r="FM782">
        <v>0</v>
      </c>
      <c r="FN782">
        <v>0</v>
      </c>
      <c r="FO782">
        <v>7</v>
      </c>
      <c r="FP782">
        <v>17</v>
      </c>
      <c r="FQ782">
        <v>9</v>
      </c>
      <c r="FR782">
        <v>3</v>
      </c>
      <c r="FS782">
        <v>0</v>
      </c>
      <c r="FT782">
        <v>0</v>
      </c>
      <c r="FU782">
        <v>1</v>
      </c>
      <c r="FV782">
        <v>0</v>
      </c>
      <c r="FW782">
        <v>0</v>
      </c>
      <c r="FX782">
        <v>0</v>
      </c>
      <c r="FY782">
        <v>0</v>
      </c>
      <c r="FZ782">
        <v>0</v>
      </c>
      <c r="GA782">
        <v>0</v>
      </c>
      <c r="GB782">
        <v>0</v>
      </c>
      <c r="GC782">
        <v>0</v>
      </c>
      <c r="GD782">
        <v>1</v>
      </c>
      <c r="GE782">
        <v>0</v>
      </c>
      <c r="GF782">
        <v>2</v>
      </c>
      <c r="GG782">
        <v>0</v>
      </c>
      <c r="GH782">
        <v>0</v>
      </c>
      <c r="GI782">
        <v>0</v>
      </c>
      <c r="GJ782">
        <v>0</v>
      </c>
      <c r="GK782">
        <v>0</v>
      </c>
      <c r="GL782">
        <v>0</v>
      </c>
      <c r="GM782">
        <v>0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0</v>
      </c>
      <c r="GT782">
        <v>1</v>
      </c>
      <c r="GU782">
        <v>17</v>
      </c>
      <c r="GV782">
        <v>35</v>
      </c>
      <c r="GW782">
        <v>8</v>
      </c>
      <c r="GX782">
        <v>6</v>
      </c>
      <c r="GY782">
        <v>3</v>
      </c>
      <c r="GZ782">
        <v>0</v>
      </c>
      <c r="HA782">
        <v>1</v>
      </c>
      <c r="HB782">
        <v>1</v>
      </c>
      <c r="HC782">
        <v>0</v>
      </c>
      <c r="HD782">
        <v>0</v>
      </c>
      <c r="HE782">
        <v>0</v>
      </c>
      <c r="HF782">
        <v>0</v>
      </c>
      <c r="HG782">
        <v>8</v>
      </c>
      <c r="HH782">
        <v>0</v>
      </c>
      <c r="HI782">
        <v>1</v>
      </c>
      <c r="HJ782">
        <v>0</v>
      </c>
      <c r="HK782">
        <v>1</v>
      </c>
      <c r="HL782">
        <v>0</v>
      </c>
      <c r="HM782">
        <v>1</v>
      </c>
      <c r="HN782">
        <v>0</v>
      </c>
      <c r="HO782">
        <v>0</v>
      </c>
      <c r="HP782">
        <v>0</v>
      </c>
      <c r="HQ782">
        <v>3</v>
      </c>
      <c r="HR782">
        <v>0</v>
      </c>
      <c r="HS782">
        <v>1</v>
      </c>
      <c r="HT782">
        <v>0</v>
      </c>
      <c r="HU782">
        <v>0</v>
      </c>
      <c r="HV782">
        <v>0</v>
      </c>
      <c r="HW782">
        <v>1</v>
      </c>
      <c r="HX782">
        <v>35</v>
      </c>
      <c r="HY782">
        <v>13</v>
      </c>
      <c r="HZ782">
        <v>7</v>
      </c>
      <c r="IA782">
        <v>0</v>
      </c>
      <c r="IB782">
        <v>0</v>
      </c>
      <c r="IC782">
        <v>0</v>
      </c>
      <c r="ID782">
        <v>1</v>
      </c>
      <c r="IE782">
        <v>0</v>
      </c>
      <c r="IF782">
        <v>0</v>
      </c>
      <c r="IG782">
        <v>0</v>
      </c>
      <c r="IH782">
        <v>0</v>
      </c>
      <c r="II782">
        <v>0</v>
      </c>
      <c r="IJ782">
        <v>0</v>
      </c>
      <c r="IK782">
        <v>0</v>
      </c>
      <c r="IL782">
        <v>0</v>
      </c>
      <c r="IM782">
        <v>4</v>
      </c>
      <c r="IN782">
        <v>0</v>
      </c>
      <c r="IO782">
        <v>0</v>
      </c>
      <c r="IP782">
        <v>0</v>
      </c>
      <c r="IQ782">
        <v>0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0</v>
      </c>
      <c r="JA782">
        <v>0</v>
      </c>
      <c r="JB782">
        <v>0</v>
      </c>
      <c r="JC782">
        <v>1</v>
      </c>
      <c r="JD782">
        <v>13</v>
      </c>
      <c r="JE782">
        <v>0</v>
      </c>
      <c r="JF782">
        <v>0</v>
      </c>
      <c r="JG782">
        <v>0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0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0</v>
      </c>
      <c r="JY782">
        <v>0</v>
      </c>
      <c r="JZ782">
        <v>1</v>
      </c>
      <c r="KA782">
        <v>0</v>
      </c>
      <c r="KB782">
        <v>0</v>
      </c>
      <c r="KC782">
        <v>0</v>
      </c>
      <c r="KD782">
        <v>0</v>
      </c>
      <c r="KE782">
        <v>0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0</v>
      </c>
      <c r="KO782">
        <v>0</v>
      </c>
      <c r="KP782">
        <v>1</v>
      </c>
      <c r="KQ782">
        <v>1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</row>
    <row r="783" spans="1:325">
      <c r="A783" t="s">
        <v>382</v>
      </c>
      <c r="B783" t="s">
        <v>349</v>
      </c>
      <c r="C783" t="str">
        <f>"181904"</f>
        <v>181904</v>
      </c>
      <c r="D783" t="s">
        <v>381</v>
      </c>
      <c r="E783">
        <v>5</v>
      </c>
      <c r="F783">
        <v>1584</v>
      </c>
      <c r="G783">
        <v>1214</v>
      </c>
      <c r="H783">
        <v>472</v>
      </c>
      <c r="I783">
        <v>742</v>
      </c>
      <c r="J783">
        <v>1</v>
      </c>
      <c r="K783">
        <v>5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742</v>
      </c>
      <c r="T783">
        <v>0</v>
      </c>
      <c r="U783">
        <v>0</v>
      </c>
      <c r="V783">
        <v>742</v>
      </c>
      <c r="W783">
        <v>15</v>
      </c>
      <c r="X783">
        <v>7</v>
      </c>
      <c r="Y783">
        <v>8</v>
      </c>
      <c r="Z783">
        <v>0</v>
      </c>
      <c r="AA783">
        <v>727</v>
      </c>
      <c r="AB783">
        <v>351</v>
      </c>
      <c r="AC783">
        <v>26</v>
      </c>
      <c r="AD783">
        <v>14</v>
      </c>
      <c r="AE783">
        <v>5</v>
      </c>
      <c r="AF783">
        <v>19</v>
      </c>
      <c r="AG783">
        <v>2</v>
      </c>
      <c r="AH783">
        <v>97</v>
      </c>
      <c r="AI783">
        <v>15</v>
      </c>
      <c r="AJ783">
        <v>0</v>
      </c>
      <c r="AK783">
        <v>1</v>
      </c>
      <c r="AL783">
        <v>7</v>
      </c>
      <c r="AM783">
        <v>4</v>
      </c>
      <c r="AN783">
        <v>1</v>
      </c>
      <c r="AO783">
        <v>0</v>
      </c>
      <c r="AP783">
        <v>1</v>
      </c>
      <c r="AQ783">
        <v>2</v>
      </c>
      <c r="AR783">
        <v>10</v>
      </c>
      <c r="AS783">
        <v>1</v>
      </c>
      <c r="AT783">
        <v>9</v>
      </c>
      <c r="AU783">
        <v>0</v>
      </c>
      <c r="AV783">
        <v>0</v>
      </c>
      <c r="AW783">
        <v>1</v>
      </c>
      <c r="AX783">
        <v>0</v>
      </c>
      <c r="AY783">
        <v>0</v>
      </c>
      <c r="AZ783">
        <v>132</v>
      </c>
      <c r="BA783">
        <v>1</v>
      </c>
      <c r="BB783">
        <v>3</v>
      </c>
      <c r="BC783">
        <v>0</v>
      </c>
      <c r="BD783">
        <v>0</v>
      </c>
      <c r="BE783">
        <v>0</v>
      </c>
      <c r="BF783">
        <v>0</v>
      </c>
      <c r="BG783">
        <v>351</v>
      </c>
      <c r="BH783">
        <v>77</v>
      </c>
      <c r="BI783">
        <v>33</v>
      </c>
      <c r="BJ783">
        <v>7</v>
      </c>
      <c r="BK783">
        <v>4</v>
      </c>
      <c r="BL783">
        <v>4</v>
      </c>
      <c r="BM783">
        <v>0</v>
      </c>
      <c r="BN783">
        <v>3</v>
      </c>
      <c r="BO783">
        <v>11</v>
      </c>
      <c r="BP783">
        <v>0</v>
      </c>
      <c r="BQ783">
        <v>0</v>
      </c>
      <c r="BR783">
        <v>3</v>
      </c>
      <c r="BS783">
        <v>0</v>
      </c>
      <c r="BT783">
        <v>0</v>
      </c>
      <c r="BU783">
        <v>0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1</v>
      </c>
      <c r="CC783">
        <v>0</v>
      </c>
      <c r="CD783">
        <v>0</v>
      </c>
      <c r="CE783">
        <v>0</v>
      </c>
      <c r="CF783">
        <v>1</v>
      </c>
      <c r="CG783">
        <v>1</v>
      </c>
      <c r="CH783">
        <v>0</v>
      </c>
      <c r="CI783">
        <v>0</v>
      </c>
      <c r="CJ783">
        <v>0</v>
      </c>
      <c r="CK783">
        <v>4</v>
      </c>
      <c r="CL783">
        <v>4</v>
      </c>
      <c r="CM783">
        <v>77</v>
      </c>
      <c r="CN783">
        <v>34</v>
      </c>
      <c r="CO783">
        <v>21</v>
      </c>
      <c r="CP783">
        <v>3</v>
      </c>
      <c r="CQ783">
        <v>0</v>
      </c>
      <c r="CR783">
        <v>2</v>
      </c>
      <c r="CS783">
        <v>2</v>
      </c>
      <c r="CT783">
        <v>0</v>
      </c>
      <c r="CU783">
        <v>2</v>
      </c>
      <c r="CV783">
        <v>1</v>
      </c>
      <c r="CW783">
        <v>0</v>
      </c>
      <c r="CX783">
        <v>0</v>
      </c>
      <c r="CY783">
        <v>1</v>
      </c>
      <c r="CZ783">
        <v>2</v>
      </c>
      <c r="DA783">
        <v>0</v>
      </c>
      <c r="DB783">
        <v>0</v>
      </c>
      <c r="DC783">
        <v>0</v>
      </c>
      <c r="DD783">
        <v>0</v>
      </c>
      <c r="DE783">
        <v>34</v>
      </c>
      <c r="DF783">
        <v>76</v>
      </c>
      <c r="DG783">
        <v>8</v>
      </c>
      <c r="DH783">
        <v>1</v>
      </c>
      <c r="DI783">
        <v>1</v>
      </c>
      <c r="DJ783">
        <v>2</v>
      </c>
      <c r="DK783">
        <v>47</v>
      </c>
      <c r="DL783">
        <v>1</v>
      </c>
      <c r="DM783">
        <v>1</v>
      </c>
      <c r="DN783">
        <v>0</v>
      </c>
      <c r="DO783">
        <v>8</v>
      </c>
      <c r="DP783">
        <v>0</v>
      </c>
      <c r="DQ783">
        <v>1</v>
      </c>
      <c r="DR783">
        <v>0</v>
      </c>
      <c r="DS783">
        <v>1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1</v>
      </c>
      <c r="EA783">
        <v>0</v>
      </c>
      <c r="EB783">
        <v>1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3</v>
      </c>
      <c r="EI783">
        <v>76</v>
      </c>
      <c r="EJ783">
        <v>23</v>
      </c>
      <c r="EK783">
        <v>5</v>
      </c>
      <c r="EL783">
        <v>1</v>
      </c>
      <c r="EM783">
        <v>1</v>
      </c>
      <c r="EN783">
        <v>0</v>
      </c>
      <c r="EO783">
        <v>0</v>
      </c>
      <c r="EP783">
        <v>5</v>
      </c>
      <c r="EQ783">
        <v>1</v>
      </c>
      <c r="ER783">
        <v>0</v>
      </c>
      <c r="ES783">
        <v>0</v>
      </c>
      <c r="ET783">
        <v>0</v>
      </c>
      <c r="EU783">
        <v>0</v>
      </c>
      <c r="EV783">
        <v>4</v>
      </c>
      <c r="EW783">
        <v>0</v>
      </c>
      <c r="EX783">
        <v>0</v>
      </c>
      <c r="EY783">
        <v>1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5</v>
      </c>
      <c r="FG783">
        <v>0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0</v>
      </c>
      <c r="FN783">
        <v>0</v>
      </c>
      <c r="FO783">
        <v>23</v>
      </c>
      <c r="FP783">
        <v>39</v>
      </c>
      <c r="FQ783">
        <v>18</v>
      </c>
      <c r="FR783">
        <v>4</v>
      </c>
      <c r="FS783">
        <v>3</v>
      </c>
      <c r="FT783">
        <v>0</v>
      </c>
      <c r="FU783">
        <v>0</v>
      </c>
      <c r="FV783">
        <v>0</v>
      </c>
      <c r="FW783">
        <v>0</v>
      </c>
      <c r="FX783">
        <v>3</v>
      </c>
      <c r="FY783">
        <v>0</v>
      </c>
      <c r="FZ783">
        <v>0</v>
      </c>
      <c r="GA783">
        <v>4</v>
      </c>
      <c r="GB783">
        <v>0</v>
      </c>
      <c r="GC783">
        <v>1</v>
      </c>
      <c r="GD783">
        <v>0</v>
      </c>
      <c r="GE783">
        <v>0</v>
      </c>
      <c r="GF783">
        <v>4</v>
      </c>
      <c r="GG783">
        <v>0</v>
      </c>
      <c r="GH783">
        <v>0</v>
      </c>
      <c r="GI783">
        <v>0</v>
      </c>
      <c r="GJ783">
        <v>0</v>
      </c>
      <c r="GK783">
        <v>0</v>
      </c>
      <c r="GL783">
        <v>1</v>
      </c>
      <c r="GM783">
        <v>0</v>
      </c>
      <c r="GN783">
        <v>0</v>
      </c>
      <c r="GO783">
        <v>0</v>
      </c>
      <c r="GP783">
        <v>0</v>
      </c>
      <c r="GQ783">
        <v>0</v>
      </c>
      <c r="GR783">
        <v>0</v>
      </c>
      <c r="GS783">
        <v>1</v>
      </c>
      <c r="GT783">
        <v>0</v>
      </c>
      <c r="GU783">
        <v>39</v>
      </c>
      <c r="GV783">
        <v>81</v>
      </c>
      <c r="GW783">
        <v>31</v>
      </c>
      <c r="GX783">
        <v>5</v>
      </c>
      <c r="GY783">
        <v>2</v>
      </c>
      <c r="GZ783">
        <v>2</v>
      </c>
      <c r="HA783">
        <v>4</v>
      </c>
      <c r="HB783">
        <v>1</v>
      </c>
      <c r="HC783">
        <v>2</v>
      </c>
      <c r="HD783">
        <v>1</v>
      </c>
      <c r="HE783">
        <v>0</v>
      </c>
      <c r="HF783">
        <v>0</v>
      </c>
      <c r="HG783">
        <v>15</v>
      </c>
      <c r="HH783">
        <v>2</v>
      </c>
      <c r="HI783">
        <v>0</v>
      </c>
      <c r="HJ783">
        <v>1</v>
      </c>
      <c r="HK783">
        <v>0</v>
      </c>
      <c r="HL783">
        <v>0</v>
      </c>
      <c r="HM783">
        <v>0</v>
      </c>
      <c r="HN783">
        <v>0</v>
      </c>
      <c r="HO783">
        <v>1</v>
      </c>
      <c r="HP783">
        <v>1</v>
      </c>
      <c r="HQ783">
        <v>2</v>
      </c>
      <c r="HR783">
        <v>1</v>
      </c>
      <c r="HS783">
        <v>7</v>
      </c>
      <c r="HT783">
        <v>0</v>
      </c>
      <c r="HU783">
        <v>0</v>
      </c>
      <c r="HV783">
        <v>1</v>
      </c>
      <c r="HW783">
        <v>2</v>
      </c>
      <c r="HX783">
        <v>81</v>
      </c>
      <c r="HY783">
        <v>38</v>
      </c>
      <c r="HZ783">
        <v>17</v>
      </c>
      <c r="IA783">
        <v>4</v>
      </c>
      <c r="IB783">
        <v>3</v>
      </c>
      <c r="IC783">
        <v>0</v>
      </c>
      <c r="ID783">
        <v>1</v>
      </c>
      <c r="IE783">
        <v>0</v>
      </c>
      <c r="IF783">
        <v>1</v>
      </c>
      <c r="IG783">
        <v>1</v>
      </c>
      <c r="IH783">
        <v>1</v>
      </c>
      <c r="II783">
        <v>0</v>
      </c>
      <c r="IJ783">
        <v>0</v>
      </c>
      <c r="IK783">
        <v>0</v>
      </c>
      <c r="IL783">
        <v>0</v>
      </c>
      <c r="IM783">
        <v>4</v>
      </c>
      <c r="IN783">
        <v>0</v>
      </c>
      <c r="IO783">
        <v>2</v>
      </c>
      <c r="IP783">
        <v>0</v>
      </c>
      <c r="IQ783">
        <v>0</v>
      </c>
      <c r="IR783">
        <v>0</v>
      </c>
      <c r="IS783">
        <v>1</v>
      </c>
      <c r="IT783">
        <v>0</v>
      </c>
      <c r="IU783">
        <v>0</v>
      </c>
      <c r="IV783">
        <v>0</v>
      </c>
      <c r="IW783">
        <v>0</v>
      </c>
      <c r="IX783">
        <v>1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38</v>
      </c>
      <c r="JE783">
        <v>5</v>
      </c>
      <c r="JF783">
        <v>1</v>
      </c>
      <c r="JG783">
        <v>1</v>
      </c>
      <c r="JH783">
        <v>2</v>
      </c>
      <c r="JI783">
        <v>0</v>
      </c>
      <c r="JJ783">
        <v>0</v>
      </c>
      <c r="JK783">
        <v>0</v>
      </c>
      <c r="JL783">
        <v>1</v>
      </c>
      <c r="JM783">
        <v>0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0</v>
      </c>
      <c r="JV783">
        <v>0</v>
      </c>
      <c r="JW783">
        <v>0</v>
      </c>
      <c r="JX783">
        <v>0</v>
      </c>
      <c r="JY783">
        <v>5</v>
      </c>
      <c r="JZ783">
        <v>3</v>
      </c>
      <c r="KA783">
        <v>1</v>
      </c>
      <c r="KB783">
        <v>1</v>
      </c>
      <c r="KC783">
        <v>1</v>
      </c>
      <c r="KD783">
        <v>0</v>
      </c>
      <c r="KE783">
        <v>0</v>
      </c>
      <c r="KF783">
        <v>0</v>
      </c>
      <c r="KG783">
        <v>0</v>
      </c>
      <c r="KH783">
        <v>0</v>
      </c>
      <c r="KI783">
        <v>0</v>
      </c>
      <c r="KJ783">
        <v>0</v>
      </c>
      <c r="KK783">
        <v>0</v>
      </c>
      <c r="KL783">
        <v>0</v>
      </c>
      <c r="KM783">
        <v>0</v>
      </c>
      <c r="KN783">
        <v>0</v>
      </c>
      <c r="KO783">
        <v>0</v>
      </c>
      <c r="KP783">
        <v>0</v>
      </c>
      <c r="KQ783">
        <v>3</v>
      </c>
      <c r="KR783">
        <v>0</v>
      </c>
      <c r="KS783">
        <v>0</v>
      </c>
      <c r="KT783">
        <v>0</v>
      </c>
      <c r="KU783">
        <v>0</v>
      </c>
      <c r="KV783">
        <v>0</v>
      </c>
      <c r="KW783">
        <v>0</v>
      </c>
      <c r="KX783">
        <v>0</v>
      </c>
      <c r="KY783">
        <v>0</v>
      </c>
      <c r="KZ783">
        <v>0</v>
      </c>
      <c r="LA783">
        <v>0</v>
      </c>
      <c r="LB783">
        <v>0</v>
      </c>
      <c r="LC783">
        <v>0</v>
      </c>
      <c r="LD783">
        <v>0</v>
      </c>
      <c r="LE783">
        <v>0</v>
      </c>
      <c r="LF783">
        <v>0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</row>
    <row r="784" spans="1:325">
      <c r="A784" t="s">
        <v>380</v>
      </c>
      <c r="B784" t="s">
        <v>349</v>
      </c>
      <c r="C784" t="str">
        <f>"181904"</f>
        <v>181904</v>
      </c>
      <c r="D784" t="s">
        <v>379</v>
      </c>
      <c r="E784">
        <v>6</v>
      </c>
      <c r="F784">
        <v>257</v>
      </c>
      <c r="G784">
        <v>200</v>
      </c>
      <c r="H784">
        <v>90</v>
      </c>
      <c r="I784">
        <v>110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110</v>
      </c>
      <c r="T784">
        <v>0</v>
      </c>
      <c r="U784">
        <v>0</v>
      </c>
      <c r="V784">
        <v>110</v>
      </c>
      <c r="W784">
        <v>2</v>
      </c>
      <c r="X784">
        <v>2</v>
      </c>
      <c r="Y784">
        <v>0</v>
      </c>
      <c r="Z784">
        <v>0</v>
      </c>
      <c r="AA784">
        <v>108</v>
      </c>
      <c r="AB784">
        <v>73</v>
      </c>
      <c r="AC784">
        <v>5</v>
      </c>
      <c r="AD784">
        <v>1</v>
      </c>
      <c r="AE784">
        <v>4</v>
      </c>
      <c r="AF784">
        <v>6</v>
      </c>
      <c r="AG784">
        <v>0</v>
      </c>
      <c r="AH784">
        <v>16</v>
      </c>
      <c r="AI784">
        <v>1</v>
      </c>
      <c r="AJ784">
        <v>0</v>
      </c>
      <c r="AK784">
        <v>2</v>
      </c>
      <c r="AL784">
        <v>10</v>
      </c>
      <c r="AM784">
        <v>4</v>
      </c>
      <c r="AN784">
        <v>0</v>
      </c>
      <c r="AO784">
        <v>0</v>
      </c>
      <c r="AP784">
        <v>0</v>
      </c>
      <c r="AQ784">
        <v>1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21</v>
      </c>
      <c r="BA784">
        <v>0</v>
      </c>
      <c r="BB784">
        <v>1</v>
      </c>
      <c r="BC784">
        <v>0</v>
      </c>
      <c r="BD784">
        <v>0</v>
      </c>
      <c r="BE784">
        <v>0</v>
      </c>
      <c r="BF784">
        <v>0</v>
      </c>
      <c r="BG784">
        <v>73</v>
      </c>
      <c r="BH784">
        <v>4</v>
      </c>
      <c r="BI784">
        <v>2</v>
      </c>
      <c r="BJ784">
        <v>2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4</v>
      </c>
      <c r="CN784">
        <v>2</v>
      </c>
      <c r="CO784">
        <v>0</v>
      </c>
      <c r="CP784">
        <v>0</v>
      </c>
      <c r="CQ784">
        <v>0</v>
      </c>
      <c r="CR784">
        <v>1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1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2</v>
      </c>
      <c r="DF784">
        <v>11</v>
      </c>
      <c r="DG784">
        <v>0</v>
      </c>
      <c r="DH784">
        <v>0</v>
      </c>
      <c r="DI784">
        <v>0</v>
      </c>
      <c r="DJ784">
        <v>0</v>
      </c>
      <c r="DK784">
        <v>9</v>
      </c>
      <c r="DL784">
        <v>0</v>
      </c>
      <c r="DM784">
        <v>0</v>
      </c>
      <c r="DN784">
        <v>0</v>
      </c>
      <c r="DO784">
        <v>1</v>
      </c>
      <c r="DP784">
        <v>0</v>
      </c>
      <c r="DQ784">
        <v>1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11</v>
      </c>
      <c r="EJ784">
        <v>7</v>
      </c>
      <c r="EK784">
        <v>3</v>
      </c>
      <c r="EL784">
        <v>0</v>
      </c>
      <c r="EM784">
        <v>1</v>
      </c>
      <c r="EN784">
        <v>0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3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0</v>
      </c>
      <c r="FH784">
        <v>0</v>
      </c>
      <c r="FI784">
        <v>0</v>
      </c>
      <c r="FJ784">
        <v>0</v>
      </c>
      <c r="FK784">
        <v>0</v>
      </c>
      <c r="FL784">
        <v>0</v>
      </c>
      <c r="FM784">
        <v>0</v>
      </c>
      <c r="FN784">
        <v>0</v>
      </c>
      <c r="FO784">
        <v>7</v>
      </c>
      <c r="FP784">
        <v>5</v>
      </c>
      <c r="FQ784">
        <v>3</v>
      </c>
      <c r="FR784">
        <v>1</v>
      </c>
      <c r="FS784">
        <v>0</v>
      </c>
      <c r="FT784">
        <v>0</v>
      </c>
      <c r="FU784">
        <v>1</v>
      </c>
      <c r="FV784">
        <v>0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0</v>
      </c>
      <c r="GF784">
        <v>0</v>
      </c>
      <c r="GG784">
        <v>0</v>
      </c>
      <c r="GH784">
        <v>0</v>
      </c>
      <c r="GI784">
        <v>0</v>
      </c>
      <c r="GJ784">
        <v>0</v>
      </c>
      <c r="GK784">
        <v>0</v>
      </c>
      <c r="GL784">
        <v>0</v>
      </c>
      <c r="GM784">
        <v>0</v>
      </c>
      <c r="GN784">
        <v>0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5</v>
      </c>
      <c r="GV784">
        <v>5</v>
      </c>
      <c r="GW784">
        <v>2</v>
      </c>
      <c r="GX784">
        <v>1</v>
      </c>
      <c r="GY784">
        <v>1</v>
      </c>
      <c r="GZ784">
        <v>0</v>
      </c>
      <c r="HA784">
        <v>1</v>
      </c>
      <c r="HB784">
        <v>0</v>
      </c>
      <c r="HC784">
        <v>0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0</v>
      </c>
      <c r="HJ784">
        <v>0</v>
      </c>
      <c r="HK784">
        <v>0</v>
      </c>
      <c r="HL784">
        <v>0</v>
      </c>
      <c r="HM784">
        <v>0</v>
      </c>
      <c r="HN784">
        <v>0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0</v>
      </c>
      <c r="HU784">
        <v>0</v>
      </c>
      <c r="HV784">
        <v>0</v>
      </c>
      <c r="HW784">
        <v>0</v>
      </c>
      <c r="HX784">
        <v>5</v>
      </c>
      <c r="HY784">
        <v>0</v>
      </c>
      <c r="HZ784">
        <v>0</v>
      </c>
      <c r="IA784">
        <v>0</v>
      </c>
      <c r="IB784">
        <v>0</v>
      </c>
      <c r="IC784">
        <v>0</v>
      </c>
      <c r="ID784">
        <v>0</v>
      </c>
      <c r="IE784">
        <v>0</v>
      </c>
      <c r="IF784">
        <v>0</v>
      </c>
      <c r="IG784">
        <v>0</v>
      </c>
      <c r="IH784">
        <v>0</v>
      </c>
      <c r="II784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0</v>
      </c>
      <c r="IU784">
        <v>0</v>
      </c>
      <c r="IV784">
        <v>0</v>
      </c>
      <c r="IW784">
        <v>0</v>
      </c>
      <c r="IX784">
        <v>0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0</v>
      </c>
      <c r="JE784">
        <v>1</v>
      </c>
      <c r="JF784">
        <v>0</v>
      </c>
      <c r="JG784">
        <v>1</v>
      </c>
      <c r="JH784">
        <v>0</v>
      </c>
      <c r="JI784">
        <v>0</v>
      </c>
      <c r="JJ784">
        <v>0</v>
      </c>
      <c r="JK784">
        <v>0</v>
      </c>
      <c r="JL784">
        <v>0</v>
      </c>
      <c r="JM784">
        <v>0</v>
      </c>
      <c r="JN784">
        <v>0</v>
      </c>
      <c r="JO784">
        <v>0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0</v>
      </c>
      <c r="JV784">
        <v>0</v>
      </c>
      <c r="JW784">
        <v>0</v>
      </c>
      <c r="JX784">
        <v>0</v>
      </c>
      <c r="JY784">
        <v>1</v>
      </c>
      <c r="JZ784">
        <v>0</v>
      </c>
      <c r="KA784">
        <v>0</v>
      </c>
      <c r="KB784">
        <v>0</v>
      </c>
      <c r="KC784">
        <v>0</v>
      </c>
      <c r="KD784">
        <v>0</v>
      </c>
      <c r="KE784">
        <v>0</v>
      </c>
      <c r="KF784">
        <v>0</v>
      </c>
      <c r="KG784">
        <v>0</v>
      </c>
      <c r="KH784">
        <v>0</v>
      </c>
      <c r="KI784">
        <v>0</v>
      </c>
      <c r="KJ784">
        <v>0</v>
      </c>
      <c r="KK784">
        <v>0</v>
      </c>
      <c r="KL784">
        <v>0</v>
      </c>
      <c r="KM784">
        <v>0</v>
      </c>
      <c r="KN784">
        <v>0</v>
      </c>
      <c r="KO784">
        <v>0</v>
      </c>
      <c r="KP784">
        <v>0</v>
      </c>
      <c r="KQ784">
        <v>0</v>
      </c>
      <c r="KR784">
        <v>0</v>
      </c>
      <c r="KS784">
        <v>0</v>
      </c>
      <c r="KT784">
        <v>0</v>
      </c>
      <c r="KU784">
        <v>0</v>
      </c>
      <c r="KV784">
        <v>0</v>
      </c>
      <c r="KW784">
        <v>0</v>
      </c>
      <c r="KX784">
        <v>0</v>
      </c>
      <c r="KY784">
        <v>0</v>
      </c>
      <c r="KZ784">
        <v>0</v>
      </c>
      <c r="LA784">
        <v>0</v>
      </c>
      <c r="LB784">
        <v>0</v>
      </c>
      <c r="LC784">
        <v>0</v>
      </c>
      <c r="LD784">
        <v>0</v>
      </c>
      <c r="LE784">
        <v>0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0</v>
      </c>
      <c r="LL784">
        <v>0</v>
      </c>
      <c r="LM784">
        <v>0</v>
      </c>
    </row>
    <row r="785" spans="1:325">
      <c r="A785" t="s">
        <v>378</v>
      </c>
      <c r="B785" t="s">
        <v>349</v>
      </c>
      <c r="C785" t="str">
        <f>"181904"</f>
        <v>181904</v>
      </c>
      <c r="D785" t="s">
        <v>377</v>
      </c>
      <c r="E785">
        <v>7</v>
      </c>
      <c r="F785">
        <v>239</v>
      </c>
      <c r="G785">
        <v>190</v>
      </c>
      <c r="H785">
        <v>118</v>
      </c>
      <c r="I785">
        <v>72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72</v>
      </c>
      <c r="T785">
        <v>0</v>
      </c>
      <c r="U785">
        <v>0</v>
      </c>
      <c r="V785">
        <v>72</v>
      </c>
      <c r="W785">
        <v>1</v>
      </c>
      <c r="X785">
        <v>0</v>
      </c>
      <c r="Y785">
        <v>1</v>
      </c>
      <c r="Z785">
        <v>0</v>
      </c>
      <c r="AA785">
        <v>71</v>
      </c>
      <c r="AB785">
        <v>38</v>
      </c>
      <c r="AC785">
        <v>2</v>
      </c>
      <c r="AD785">
        <v>1</v>
      </c>
      <c r="AE785">
        <v>1</v>
      </c>
      <c r="AF785">
        <v>0</v>
      </c>
      <c r="AG785">
        <v>1</v>
      </c>
      <c r="AH785">
        <v>13</v>
      </c>
      <c r="AI785">
        <v>1</v>
      </c>
      <c r="AJ785">
        <v>0</v>
      </c>
      <c r="AK785">
        <v>0</v>
      </c>
      <c r="AL785">
        <v>1</v>
      </c>
      <c r="AM785">
        <v>3</v>
      </c>
      <c r="AN785">
        <v>0</v>
      </c>
      <c r="AO785">
        <v>0</v>
      </c>
      <c r="AP785">
        <v>0</v>
      </c>
      <c r="AQ785">
        <v>0</v>
      </c>
      <c r="AR785">
        <v>1</v>
      </c>
      <c r="AS785">
        <v>0</v>
      </c>
      <c r="AT785">
        <v>1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13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38</v>
      </c>
      <c r="BH785">
        <v>14</v>
      </c>
      <c r="BI785">
        <v>8</v>
      </c>
      <c r="BJ785">
        <v>0</v>
      </c>
      <c r="BK785">
        <v>0</v>
      </c>
      <c r="BL785">
        <v>1</v>
      </c>
      <c r="BM785">
        <v>0</v>
      </c>
      <c r="BN785">
        <v>0</v>
      </c>
      <c r="BO785">
        <v>5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14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2</v>
      </c>
      <c r="DG785">
        <v>0</v>
      </c>
      <c r="DH785">
        <v>0</v>
      </c>
      <c r="DI785">
        <v>0</v>
      </c>
      <c r="DJ785">
        <v>0</v>
      </c>
      <c r="DK785">
        <v>1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1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2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3</v>
      </c>
      <c r="FQ785">
        <v>1</v>
      </c>
      <c r="FR785">
        <v>1</v>
      </c>
      <c r="FS785">
        <v>0</v>
      </c>
      <c r="FT785">
        <v>0</v>
      </c>
      <c r="FU785">
        <v>0</v>
      </c>
      <c r="FV785">
        <v>0</v>
      </c>
      <c r="FW785">
        <v>0</v>
      </c>
      <c r="FX785">
        <v>0</v>
      </c>
      <c r="FY785">
        <v>0</v>
      </c>
      <c r="FZ785">
        <v>0</v>
      </c>
      <c r="GA785">
        <v>0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0</v>
      </c>
      <c r="GH785">
        <v>0</v>
      </c>
      <c r="GI785">
        <v>0</v>
      </c>
      <c r="GJ785">
        <v>0</v>
      </c>
      <c r="GK785">
        <v>0</v>
      </c>
      <c r="GL785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3</v>
      </c>
      <c r="GV785">
        <v>9</v>
      </c>
      <c r="GW785">
        <v>4</v>
      </c>
      <c r="GX785">
        <v>0</v>
      </c>
      <c r="GY785">
        <v>1</v>
      </c>
      <c r="GZ785">
        <v>0</v>
      </c>
      <c r="HA785">
        <v>3</v>
      </c>
      <c r="HB785">
        <v>0</v>
      </c>
      <c r="HC785">
        <v>0</v>
      </c>
      <c r="HD785">
        <v>0</v>
      </c>
      <c r="HE785">
        <v>0</v>
      </c>
      <c r="HF785">
        <v>0</v>
      </c>
      <c r="HG785">
        <v>1</v>
      </c>
      <c r="HH785">
        <v>0</v>
      </c>
      <c r="HI785">
        <v>0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0</v>
      </c>
      <c r="HX785">
        <v>9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0</v>
      </c>
      <c r="IF785">
        <v>0</v>
      </c>
      <c r="IG785">
        <v>0</v>
      </c>
      <c r="IH785">
        <v>0</v>
      </c>
      <c r="II785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0</v>
      </c>
      <c r="IU785">
        <v>0</v>
      </c>
      <c r="IV785">
        <v>0</v>
      </c>
      <c r="IW785">
        <v>0</v>
      </c>
      <c r="IX785">
        <v>0</v>
      </c>
      <c r="IY785">
        <v>0</v>
      </c>
      <c r="IZ785">
        <v>0</v>
      </c>
      <c r="JA785">
        <v>0</v>
      </c>
      <c r="JB785">
        <v>0</v>
      </c>
      <c r="JC785">
        <v>0</v>
      </c>
      <c r="JD785">
        <v>0</v>
      </c>
      <c r="JE785">
        <v>5</v>
      </c>
      <c r="JF785">
        <v>2</v>
      </c>
      <c r="JG785">
        <v>1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0</v>
      </c>
      <c r="JO785">
        <v>2</v>
      </c>
      <c r="JP785">
        <v>0</v>
      </c>
      <c r="JQ785">
        <v>0</v>
      </c>
      <c r="JR785">
        <v>0</v>
      </c>
      <c r="JS785">
        <v>0</v>
      </c>
      <c r="JT785">
        <v>0</v>
      </c>
      <c r="JU785">
        <v>0</v>
      </c>
      <c r="JV785">
        <v>0</v>
      </c>
      <c r="JW785">
        <v>0</v>
      </c>
      <c r="JX785">
        <v>0</v>
      </c>
      <c r="JY785">
        <v>5</v>
      </c>
      <c r="JZ785">
        <v>0</v>
      </c>
      <c r="KA785">
        <v>0</v>
      </c>
      <c r="KB785">
        <v>0</v>
      </c>
      <c r="KC785">
        <v>0</v>
      </c>
      <c r="KD785">
        <v>0</v>
      </c>
      <c r="KE785">
        <v>0</v>
      </c>
      <c r="KF785">
        <v>0</v>
      </c>
      <c r="KG785">
        <v>0</v>
      </c>
      <c r="KH785">
        <v>0</v>
      </c>
      <c r="KI785">
        <v>0</v>
      </c>
      <c r="KJ785">
        <v>0</v>
      </c>
      <c r="KK785">
        <v>0</v>
      </c>
      <c r="KL785">
        <v>0</v>
      </c>
      <c r="KM785">
        <v>0</v>
      </c>
      <c r="KN785">
        <v>0</v>
      </c>
      <c r="KO785">
        <v>0</v>
      </c>
      <c r="KP785">
        <v>0</v>
      </c>
      <c r="KQ785">
        <v>0</v>
      </c>
      <c r="KR785">
        <v>0</v>
      </c>
      <c r="KS785">
        <v>0</v>
      </c>
      <c r="KT785">
        <v>0</v>
      </c>
      <c r="KU785">
        <v>0</v>
      </c>
      <c r="KV785">
        <v>0</v>
      </c>
      <c r="KW785">
        <v>0</v>
      </c>
      <c r="KX785">
        <v>0</v>
      </c>
      <c r="KY785">
        <v>0</v>
      </c>
      <c r="KZ785">
        <v>0</v>
      </c>
      <c r="LA785">
        <v>0</v>
      </c>
      <c r="LB785">
        <v>0</v>
      </c>
      <c r="LC785">
        <v>0</v>
      </c>
      <c r="LD785">
        <v>0</v>
      </c>
      <c r="LE785">
        <v>0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</row>
    <row r="786" spans="1:325">
      <c r="A786" t="s">
        <v>376</v>
      </c>
      <c r="B786" t="s">
        <v>349</v>
      </c>
      <c r="C786" t="str">
        <f>"181904"</f>
        <v>181904</v>
      </c>
      <c r="D786" t="s">
        <v>375</v>
      </c>
      <c r="E786">
        <v>8</v>
      </c>
      <c r="F786">
        <v>329</v>
      </c>
      <c r="G786">
        <v>250</v>
      </c>
      <c r="H786">
        <v>119</v>
      </c>
      <c r="I786">
        <v>131</v>
      </c>
      <c r="J786">
        <v>0</v>
      </c>
      <c r="K786">
        <v>1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131</v>
      </c>
      <c r="T786">
        <v>0</v>
      </c>
      <c r="U786">
        <v>0</v>
      </c>
      <c r="V786">
        <v>131</v>
      </c>
      <c r="W786">
        <v>6</v>
      </c>
      <c r="X786">
        <v>3</v>
      </c>
      <c r="Y786">
        <v>3</v>
      </c>
      <c r="Z786">
        <v>0</v>
      </c>
      <c r="AA786">
        <v>125</v>
      </c>
      <c r="AB786">
        <v>94</v>
      </c>
      <c r="AC786">
        <v>5</v>
      </c>
      <c r="AD786">
        <v>1</v>
      </c>
      <c r="AE786">
        <v>0</v>
      </c>
      <c r="AF786">
        <v>0</v>
      </c>
      <c r="AG786">
        <v>0</v>
      </c>
      <c r="AH786">
        <v>25</v>
      </c>
      <c r="AI786">
        <v>5</v>
      </c>
      <c r="AJ786">
        <v>0</v>
      </c>
      <c r="AK786">
        <v>0</v>
      </c>
      <c r="AL786">
        <v>2</v>
      </c>
      <c r="AM786">
        <v>4</v>
      </c>
      <c r="AN786">
        <v>1</v>
      </c>
      <c r="AO786">
        <v>0</v>
      </c>
      <c r="AP786">
        <v>0</v>
      </c>
      <c r="AQ786">
        <v>0</v>
      </c>
      <c r="AR786">
        <v>4</v>
      </c>
      <c r="AS786">
        <v>0</v>
      </c>
      <c r="AT786">
        <v>3</v>
      </c>
      <c r="AU786">
        <v>0</v>
      </c>
      <c r="AV786">
        <v>0</v>
      </c>
      <c r="AW786">
        <v>2</v>
      </c>
      <c r="AX786">
        <v>0</v>
      </c>
      <c r="AY786">
        <v>0</v>
      </c>
      <c r="AZ786">
        <v>42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94</v>
      </c>
      <c r="BH786">
        <v>7</v>
      </c>
      <c r="BI786">
        <v>1</v>
      </c>
      <c r="BJ786">
        <v>1</v>
      </c>
      <c r="BK786">
        <v>0</v>
      </c>
      <c r="BL786">
        <v>0</v>
      </c>
      <c r="BM786">
        <v>1</v>
      </c>
      <c r="BN786">
        <v>0</v>
      </c>
      <c r="BO786">
        <v>2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1</v>
      </c>
      <c r="CI786">
        <v>0</v>
      </c>
      <c r="CJ786">
        <v>1</v>
      </c>
      <c r="CK786">
        <v>0</v>
      </c>
      <c r="CL786">
        <v>0</v>
      </c>
      <c r="CM786">
        <v>7</v>
      </c>
      <c r="CN786">
        <v>2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2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2</v>
      </c>
      <c r="DF786">
        <v>4</v>
      </c>
      <c r="DG786">
        <v>3</v>
      </c>
      <c r="DH786">
        <v>0</v>
      </c>
      <c r="DI786">
        <v>0</v>
      </c>
      <c r="DJ786">
        <v>0</v>
      </c>
      <c r="DK786">
        <v>1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4</v>
      </c>
      <c r="EJ786">
        <v>7</v>
      </c>
      <c r="EK786">
        <v>5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1</v>
      </c>
      <c r="FD786">
        <v>0</v>
      </c>
      <c r="FE786">
        <v>0</v>
      </c>
      <c r="FF786">
        <v>1</v>
      </c>
      <c r="FG786">
        <v>0</v>
      </c>
      <c r="FH786">
        <v>0</v>
      </c>
      <c r="FI786">
        <v>0</v>
      </c>
      <c r="FJ786">
        <v>0</v>
      </c>
      <c r="FK786">
        <v>0</v>
      </c>
      <c r="FL786">
        <v>0</v>
      </c>
      <c r="FM786">
        <v>0</v>
      </c>
      <c r="FN786">
        <v>0</v>
      </c>
      <c r="FO786">
        <v>7</v>
      </c>
      <c r="FP786">
        <v>2</v>
      </c>
      <c r="FQ786">
        <v>2</v>
      </c>
      <c r="FR786">
        <v>0</v>
      </c>
      <c r="FS786">
        <v>0</v>
      </c>
      <c r="FT786">
        <v>0</v>
      </c>
      <c r="FU786">
        <v>0</v>
      </c>
      <c r="FV786">
        <v>0</v>
      </c>
      <c r="FW786">
        <v>0</v>
      </c>
      <c r="FX786">
        <v>0</v>
      </c>
      <c r="FY786">
        <v>0</v>
      </c>
      <c r="FZ786">
        <v>0</v>
      </c>
      <c r="GA786">
        <v>0</v>
      </c>
      <c r="GB786">
        <v>0</v>
      </c>
      <c r="GC786">
        <v>0</v>
      </c>
      <c r="GD786">
        <v>0</v>
      </c>
      <c r="GE786">
        <v>0</v>
      </c>
      <c r="GF786">
        <v>0</v>
      </c>
      <c r="GG786">
        <v>0</v>
      </c>
      <c r="GH786">
        <v>0</v>
      </c>
      <c r="GI786">
        <v>0</v>
      </c>
      <c r="GJ786">
        <v>0</v>
      </c>
      <c r="GK786">
        <v>0</v>
      </c>
      <c r="GL786">
        <v>0</v>
      </c>
      <c r="GM786">
        <v>0</v>
      </c>
      <c r="GN786">
        <v>0</v>
      </c>
      <c r="GO786">
        <v>0</v>
      </c>
      <c r="GP786">
        <v>0</v>
      </c>
      <c r="GQ786">
        <v>0</v>
      </c>
      <c r="GR786">
        <v>0</v>
      </c>
      <c r="GS786">
        <v>0</v>
      </c>
      <c r="GT786">
        <v>0</v>
      </c>
      <c r="GU786">
        <v>2</v>
      </c>
      <c r="GV786">
        <v>7</v>
      </c>
      <c r="GW786">
        <v>2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4</v>
      </c>
      <c r="HH786">
        <v>0</v>
      </c>
      <c r="HI786">
        <v>0</v>
      </c>
      <c r="HJ786">
        <v>0</v>
      </c>
      <c r="HK786">
        <v>0</v>
      </c>
      <c r="HL786">
        <v>1</v>
      </c>
      <c r="HM786">
        <v>0</v>
      </c>
      <c r="HN786">
        <v>0</v>
      </c>
      <c r="HO786">
        <v>0</v>
      </c>
      <c r="HP786">
        <v>0</v>
      </c>
      <c r="HQ786">
        <v>0</v>
      </c>
      <c r="HR786">
        <v>0</v>
      </c>
      <c r="HS786">
        <v>0</v>
      </c>
      <c r="HT786">
        <v>0</v>
      </c>
      <c r="HU786">
        <v>0</v>
      </c>
      <c r="HV786">
        <v>0</v>
      </c>
      <c r="HW786">
        <v>0</v>
      </c>
      <c r="HX786">
        <v>7</v>
      </c>
      <c r="HY786">
        <v>2</v>
      </c>
      <c r="HZ786">
        <v>0</v>
      </c>
      <c r="IA786">
        <v>0</v>
      </c>
      <c r="IB786">
        <v>1</v>
      </c>
      <c r="IC786">
        <v>0</v>
      </c>
      <c r="ID786">
        <v>0</v>
      </c>
      <c r="IE786">
        <v>0</v>
      </c>
      <c r="IF786">
        <v>0</v>
      </c>
      <c r="IG786">
        <v>0</v>
      </c>
      <c r="IH786">
        <v>0</v>
      </c>
      <c r="II786">
        <v>0</v>
      </c>
      <c r="IJ786">
        <v>0</v>
      </c>
      <c r="IK786">
        <v>0</v>
      </c>
      <c r="IL786">
        <v>0</v>
      </c>
      <c r="IM786">
        <v>0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0</v>
      </c>
      <c r="JB786">
        <v>1</v>
      </c>
      <c r="JC786">
        <v>0</v>
      </c>
      <c r="JD786">
        <v>2</v>
      </c>
      <c r="JE786">
        <v>0</v>
      </c>
      <c r="JF786">
        <v>0</v>
      </c>
      <c r="JG786">
        <v>0</v>
      </c>
      <c r="JH786">
        <v>0</v>
      </c>
      <c r="JI786">
        <v>0</v>
      </c>
      <c r="JJ786">
        <v>0</v>
      </c>
      <c r="JK786">
        <v>0</v>
      </c>
      <c r="JL786">
        <v>0</v>
      </c>
      <c r="JM786">
        <v>0</v>
      </c>
      <c r="JN786">
        <v>0</v>
      </c>
      <c r="JO786">
        <v>0</v>
      </c>
      <c r="JP786">
        <v>0</v>
      </c>
      <c r="JQ786">
        <v>0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0</v>
      </c>
      <c r="KD786">
        <v>0</v>
      </c>
      <c r="KE786">
        <v>0</v>
      </c>
      <c r="KF786">
        <v>0</v>
      </c>
      <c r="KG786">
        <v>0</v>
      </c>
      <c r="KH786">
        <v>0</v>
      </c>
      <c r="KI786">
        <v>0</v>
      </c>
      <c r="KJ786">
        <v>0</v>
      </c>
      <c r="KK786">
        <v>0</v>
      </c>
      <c r="KL786">
        <v>0</v>
      </c>
      <c r="KM786">
        <v>0</v>
      </c>
      <c r="KN786">
        <v>0</v>
      </c>
      <c r="KO786">
        <v>0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0</v>
      </c>
      <c r="KV786">
        <v>0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0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0</v>
      </c>
      <c r="LI786">
        <v>0</v>
      </c>
      <c r="LJ786">
        <v>0</v>
      </c>
      <c r="LK786">
        <v>0</v>
      </c>
      <c r="LL786">
        <v>0</v>
      </c>
      <c r="LM786">
        <v>0</v>
      </c>
    </row>
    <row r="787" spans="1:325">
      <c r="A787" t="s">
        <v>374</v>
      </c>
      <c r="B787" t="s">
        <v>349</v>
      </c>
      <c r="C787" t="str">
        <f>"181904"</f>
        <v>181904</v>
      </c>
      <c r="D787" t="s">
        <v>373</v>
      </c>
      <c r="E787">
        <v>9</v>
      </c>
      <c r="F787">
        <v>134</v>
      </c>
      <c r="G787">
        <v>110</v>
      </c>
      <c r="H787">
        <v>38</v>
      </c>
      <c r="I787">
        <v>72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72</v>
      </c>
      <c r="T787">
        <v>0</v>
      </c>
      <c r="U787">
        <v>0</v>
      </c>
      <c r="V787">
        <v>72</v>
      </c>
      <c r="W787">
        <v>4</v>
      </c>
      <c r="X787">
        <v>3</v>
      </c>
      <c r="Y787">
        <v>1</v>
      </c>
      <c r="Z787">
        <v>0</v>
      </c>
      <c r="AA787">
        <v>68</v>
      </c>
      <c r="AB787">
        <v>34</v>
      </c>
      <c r="AC787">
        <v>1</v>
      </c>
      <c r="AD787">
        <v>1</v>
      </c>
      <c r="AE787">
        <v>0</v>
      </c>
      <c r="AF787">
        <v>2</v>
      </c>
      <c r="AG787">
        <v>1</v>
      </c>
      <c r="AH787">
        <v>9</v>
      </c>
      <c r="AI787">
        <v>0</v>
      </c>
      <c r="AJ787">
        <v>0</v>
      </c>
      <c r="AK787">
        <v>0</v>
      </c>
      <c r="AL787">
        <v>1</v>
      </c>
      <c r="AM787">
        <v>0</v>
      </c>
      <c r="AN787">
        <v>0</v>
      </c>
      <c r="AO787">
        <v>0</v>
      </c>
      <c r="AP787">
        <v>0</v>
      </c>
      <c r="AQ787">
        <v>2</v>
      </c>
      <c r="AR787">
        <v>1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16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34</v>
      </c>
      <c r="BH787">
        <v>4</v>
      </c>
      <c r="BI787">
        <v>0</v>
      </c>
      <c r="BJ787">
        <v>1</v>
      </c>
      <c r="BK787">
        <v>1</v>
      </c>
      <c r="BL787">
        <v>0</v>
      </c>
      <c r="BM787">
        <v>0</v>
      </c>
      <c r="BN787">
        <v>1</v>
      </c>
      <c r="BO787">
        <v>0</v>
      </c>
      <c r="BP787">
        <v>0</v>
      </c>
      <c r="BQ787">
        <v>1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4</v>
      </c>
      <c r="CN787">
        <v>5</v>
      </c>
      <c r="CO787">
        <v>4</v>
      </c>
      <c r="CP787">
        <v>1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5</v>
      </c>
      <c r="DF787">
        <v>7</v>
      </c>
      <c r="DG787">
        <v>1</v>
      </c>
      <c r="DH787">
        <v>0</v>
      </c>
      <c r="DI787">
        <v>0</v>
      </c>
      <c r="DJ787">
        <v>0</v>
      </c>
      <c r="DK787">
        <v>4</v>
      </c>
      <c r="DL787">
        <v>0</v>
      </c>
      <c r="DM787">
        <v>0</v>
      </c>
      <c r="DN787">
        <v>1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1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7</v>
      </c>
      <c r="EJ787">
        <v>2</v>
      </c>
      <c r="EK787">
        <v>2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2</v>
      </c>
      <c r="FP787">
        <v>8</v>
      </c>
      <c r="FQ787">
        <v>3</v>
      </c>
      <c r="FR787">
        <v>4</v>
      </c>
      <c r="FS787">
        <v>0</v>
      </c>
      <c r="FT787">
        <v>0</v>
      </c>
      <c r="FU787">
        <v>1</v>
      </c>
      <c r="FV787">
        <v>0</v>
      </c>
      <c r="FW787">
        <v>0</v>
      </c>
      <c r="FX787">
        <v>0</v>
      </c>
      <c r="FY787">
        <v>0</v>
      </c>
      <c r="FZ787">
        <v>0</v>
      </c>
      <c r="GA787">
        <v>0</v>
      </c>
      <c r="GB787">
        <v>0</v>
      </c>
      <c r="GC787">
        <v>0</v>
      </c>
      <c r="GD787">
        <v>0</v>
      </c>
      <c r="GE787">
        <v>0</v>
      </c>
      <c r="GF787">
        <v>0</v>
      </c>
      <c r="GG787">
        <v>0</v>
      </c>
      <c r="GH787">
        <v>0</v>
      </c>
      <c r="GI787">
        <v>0</v>
      </c>
      <c r="GJ787">
        <v>0</v>
      </c>
      <c r="GK787">
        <v>0</v>
      </c>
      <c r="GL787">
        <v>0</v>
      </c>
      <c r="GM787">
        <v>0</v>
      </c>
      <c r="GN787">
        <v>0</v>
      </c>
      <c r="GO787">
        <v>0</v>
      </c>
      <c r="GP787">
        <v>0</v>
      </c>
      <c r="GQ787">
        <v>0</v>
      </c>
      <c r="GR787">
        <v>0</v>
      </c>
      <c r="GS787">
        <v>0</v>
      </c>
      <c r="GT787">
        <v>0</v>
      </c>
      <c r="GU787">
        <v>8</v>
      </c>
      <c r="GV787">
        <v>7</v>
      </c>
      <c r="GW787">
        <v>1</v>
      </c>
      <c r="GX787">
        <v>1</v>
      </c>
      <c r="GY787">
        <v>0</v>
      </c>
      <c r="GZ787">
        <v>0</v>
      </c>
      <c r="HA787">
        <v>1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3</v>
      </c>
      <c r="HH787">
        <v>1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0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7</v>
      </c>
      <c r="HY787">
        <v>1</v>
      </c>
      <c r="HZ787">
        <v>1</v>
      </c>
      <c r="IA787">
        <v>0</v>
      </c>
      <c r="IB787">
        <v>0</v>
      </c>
      <c r="IC787">
        <v>0</v>
      </c>
      <c r="ID787">
        <v>0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0</v>
      </c>
      <c r="IK787">
        <v>0</v>
      </c>
      <c r="IL787">
        <v>0</v>
      </c>
      <c r="IM787">
        <v>0</v>
      </c>
      <c r="IN787">
        <v>0</v>
      </c>
      <c r="IO787">
        <v>0</v>
      </c>
      <c r="IP787">
        <v>0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0</v>
      </c>
      <c r="JB787">
        <v>0</v>
      </c>
      <c r="JC787">
        <v>0</v>
      </c>
      <c r="JD787">
        <v>1</v>
      </c>
      <c r="JE787">
        <v>0</v>
      </c>
      <c r="JF787">
        <v>0</v>
      </c>
      <c r="JG787">
        <v>0</v>
      </c>
      <c r="JH787">
        <v>0</v>
      </c>
      <c r="JI787">
        <v>0</v>
      </c>
      <c r="JJ787">
        <v>0</v>
      </c>
      <c r="JK787">
        <v>0</v>
      </c>
      <c r="JL787">
        <v>0</v>
      </c>
      <c r="JM787">
        <v>0</v>
      </c>
      <c r="JN787">
        <v>0</v>
      </c>
      <c r="JO787">
        <v>0</v>
      </c>
      <c r="JP787">
        <v>0</v>
      </c>
      <c r="JQ787">
        <v>0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E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0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0</v>
      </c>
      <c r="KZ787">
        <v>0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0</v>
      </c>
      <c r="LL787">
        <v>0</v>
      </c>
      <c r="LM787">
        <v>0</v>
      </c>
    </row>
    <row r="788" spans="1:325">
      <c r="A788" t="s">
        <v>372</v>
      </c>
      <c r="B788" t="s">
        <v>349</v>
      </c>
      <c r="C788" t="str">
        <f>"181904"</f>
        <v>181904</v>
      </c>
      <c r="D788" t="s">
        <v>371</v>
      </c>
      <c r="E788">
        <v>10</v>
      </c>
      <c r="F788">
        <v>476</v>
      </c>
      <c r="G788">
        <v>370</v>
      </c>
      <c r="H788">
        <v>141</v>
      </c>
      <c r="I788">
        <v>229</v>
      </c>
      <c r="J788">
        <v>1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229</v>
      </c>
      <c r="T788">
        <v>0</v>
      </c>
      <c r="U788">
        <v>0</v>
      </c>
      <c r="V788">
        <v>229</v>
      </c>
      <c r="W788">
        <v>5</v>
      </c>
      <c r="X788">
        <v>3</v>
      </c>
      <c r="Y788">
        <v>2</v>
      </c>
      <c r="Z788">
        <v>0</v>
      </c>
      <c r="AA788">
        <v>224</v>
      </c>
      <c r="AB788">
        <v>129</v>
      </c>
      <c r="AC788">
        <v>16</v>
      </c>
      <c r="AD788">
        <v>7</v>
      </c>
      <c r="AE788">
        <v>5</v>
      </c>
      <c r="AF788">
        <v>16</v>
      </c>
      <c r="AG788">
        <v>0</v>
      </c>
      <c r="AH788">
        <v>34</v>
      </c>
      <c r="AI788">
        <v>3</v>
      </c>
      <c r="AJ788">
        <v>3</v>
      </c>
      <c r="AK788">
        <v>1</v>
      </c>
      <c r="AL788">
        <v>8</v>
      </c>
      <c r="AM788">
        <v>7</v>
      </c>
      <c r="AN788">
        <v>1</v>
      </c>
      <c r="AO788">
        <v>0</v>
      </c>
      <c r="AP788">
        <v>0</v>
      </c>
      <c r="AQ788">
        <v>0</v>
      </c>
      <c r="AR788">
        <v>2</v>
      </c>
      <c r="AS788">
        <v>0</v>
      </c>
      <c r="AT788">
        <v>8</v>
      </c>
      <c r="AU788">
        <v>0</v>
      </c>
      <c r="AV788">
        <v>0</v>
      </c>
      <c r="AW788">
        <v>0</v>
      </c>
      <c r="AX788">
        <v>0</v>
      </c>
      <c r="AY788">
        <v>1</v>
      </c>
      <c r="AZ788">
        <v>12</v>
      </c>
      <c r="BA788">
        <v>0</v>
      </c>
      <c r="BB788">
        <v>2</v>
      </c>
      <c r="BC788">
        <v>1</v>
      </c>
      <c r="BD788">
        <v>0</v>
      </c>
      <c r="BE788">
        <v>0</v>
      </c>
      <c r="BF788">
        <v>2</v>
      </c>
      <c r="BG788">
        <v>129</v>
      </c>
      <c r="BH788">
        <v>28</v>
      </c>
      <c r="BI788">
        <v>11</v>
      </c>
      <c r="BJ788">
        <v>4</v>
      </c>
      <c r="BK788">
        <v>1</v>
      </c>
      <c r="BL788">
        <v>2</v>
      </c>
      <c r="BM788">
        <v>0</v>
      </c>
      <c r="BN788">
        <v>1</v>
      </c>
      <c r="BO788">
        <v>4</v>
      </c>
      <c r="BP788">
        <v>1</v>
      </c>
      <c r="BQ788">
        <v>1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1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1</v>
      </c>
      <c r="CL788">
        <v>1</v>
      </c>
      <c r="CM788">
        <v>28</v>
      </c>
      <c r="CN788">
        <v>5</v>
      </c>
      <c r="CO788">
        <v>3</v>
      </c>
      <c r="CP788">
        <v>1</v>
      </c>
      <c r="CQ788">
        <v>0</v>
      </c>
      <c r="CR788">
        <v>0</v>
      </c>
      <c r="CS788">
        <v>0</v>
      </c>
      <c r="CT788">
        <v>0</v>
      </c>
      <c r="CU788">
        <v>1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5</v>
      </c>
      <c r="DF788">
        <v>7</v>
      </c>
      <c r="DG788">
        <v>3</v>
      </c>
      <c r="DH788">
        <v>0</v>
      </c>
      <c r="DI788">
        <v>0</v>
      </c>
      <c r="DJ788">
        <v>0</v>
      </c>
      <c r="DK788">
        <v>2</v>
      </c>
      <c r="DL788">
        <v>0</v>
      </c>
      <c r="DM788">
        <v>0</v>
      </c>
      <c r="DN788">
        <v>0</v>
      </c>
      <c r="DO788">
        <v>2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7</v>
      </c>
      <c r="EJ788">
        <v>16</v>
      </c>
      <c r="EK788">
        <v>9</v>
      </c>
      <c r="EL788">
        <v>1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4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2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16</v>
      </c>
      <c r="FP788">
        <v>8</v>
      </c>
      <c r="FQ788">
        <v>6</v>
      </c>
      <c r="FR788">
        <v>0</v>
      </c>
      <c r="FS788">
        <v>0</v>
      </c>
      <c r="FT788">
        <v>0</v>
      </c>
      <c r="FU788">
        <v>1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1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>
        <v>0</v>
      </c>
      <c r="GJ788">
        <v>0</v>
      </c>
      <c r="GK788">
        <v>0</v>
      </c>
      <c r="GL788">
        <v>0</v>
      </c>
      <c r="GM788">
        <v>0</v>
      </c>
      <c r="GN788">
        <v>0</v>
      </c>
      <c r="GO788">
        <v>0</v>
      </c>
      <c r="GP788">
        <v>0</v>
      </c>
      <c r="GQ788">
        <v>0</v>
      </c>
      <c r="GR788">
        <v>0</v>
      </c>
      <c r="GS788">
        <v>0</v>
      </c>
      <c r="GT788">
        <v>0</v>
      </c>
      <c r="GU788">
        <v>8</v>
      </c>
      <c r="GV788">
        <v>20</v>
      </c>
      <c r="GW788">
        <v>7</v>
      </c>
      <c r="GX788">
        <v>1</v>
      </c>
      <c r="GY788">
        <v>0</v>
      </c>
      <c r="GZ788">
        <v>0</v>
      </c>
      <c r="HA788">
        <v>3</v>
      </c>
      <c r="HB788">
        <v>1</v>
      </c>
      <c r="HC788">
        <v>1</v>
      </c>
      <c r="HD788">
        <v>0</v>
      </c>
      <c r="HE788">
        <v>0</v>
      </c>
      <c r="HF788">
        <v>0</v>
      </c>
      <c r="HG788">
        <v>3</v>
      </c>
      <c r="HH788">
        <v>0</v>
      </c>
      <c r="HI788">
        <v>2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1</v>
      </c>
      <c r="HV788">
        <v>1</v>
      </c>
      <c r="HW788">
        <v>0</v>
      </c>
      <c r="HX788">
        <v>20</v>
      </c>
      <c r="HY788">
        <v>11</v>
      </c>
      <c r="HZ788">
        <v>3</v>
      </c>
      <c r="IA788">
        <v>1</v>
      </c>
      <c r="IB788">
        <v>1</v>
      </c>
      <c r="IC788">
        <v>0</v>
      </c>
      <c r="ID788">
        <v>0</v>
      </c>
      <c r="IE788">
        <v>0</v>
      </c>
      <c r="IF788">
        <v>0</v>
      </c>
      <c r="IG788">
        <v>0</v>
      </c>
      <c r="IH788">
        <v>0</v>
      </c>
      <c r="II788">
        <v>0</v>
      </c>
      <c r="IJ788">
        <v>0</v>
      </c>
      <c r="IK788">
        <v>0</v>
      </c>
      <c r="IL788">
        <v>0</v>
      </c>
      <c r="IM788">
        <v>5</v>
      </c>
      <c r="IN788">
        <v>0</v>
      </c>
      <c r="IO788">
        <v>0</v>
      </c>
      <c r="IP788">
        <v>0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1</v>
      </c>
      <c r="JA788">
        <v>0</v>
      </c>
      <c r="JB788">
        <v>0</v>
      </c>
      <c r="JC788">
        <v>0</v>
      </c>
      <c r="JD788">
        <v>11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0</v>
      </c>
      <c r="JV788">
        <v>0</v>
      </c>
      <c r="JW788">
        <v>0</v>
      </c>
      <c r="JX788">
        <v>0</v>
      </c>
      <c r="JY788">
        <v>0</v>
      </c>
      <c r="JZ788">
        <v>0</v>
      </c>
      <c r="KA788">
        <v>0</v>
      </c>
      <c r="KB788">
        <v>0</v>
      </c>
      <c r="KC788">
        <v>0</v>
      </c>
      <c r="KD788">
        <v>0</v>
      </c>
      <c r="KE788">
        <v>0</v>
      </c>
      <c r="KF788">
        <v>0</v>
      </c>
      <c r="KG788">
        <v>0</v>
      </c>
      <c r="KH788">
        <v>0</v>
      </c>
      <c r="KI788">
        <v>0</v>
      </c>
      <c r="KJ788">
        <v>0</v>
      </c>
      <c r="KK788">
        <v>0</v>
      </c>
      <c r="KL788">
        <v>0</v>
      </c>
      <c r="KM788">
        <v>0</v>
      </c>
      <c r="KN788">
        <v>0</v>
      </c>
      <c r="KO788">
        <v>0</v>
      </c>
      <c r="KP788">
        <v>0</v>
      </c>
      <c r="KQ788">
        <v>0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  <c r="LL788">
        <v>0</v>
      </c>
      <c r="LM788">
        <v>0</v>
      </c>
    </row>
    <row r="789" spans="1:325">
      <c r="A789" t="s">
        <v>370</v>
      </c>
      <c r="B789" t="s">
        <v>349</v>
      </c>
      <c r="C789" t="str">
        <f>"181904"</f>
        <v>181904</v>
      </c>
      <c r="D789" t="s">
        <v>369</v>
      </c>
      <c r="E789">
        <v>11</v>
      </c>
      <c r="F789">
        <v>671</v>
      </c>
      <c r="G789">
        <v>520</v>
      </c>
      <c r="H789">
        <v>211</v>
      </c>
      <c r="I789">
        <v>309</v>
      </c>
      <c r="J789">
        <v>1</v>
      </c>
      <c r="K789">
        <v>1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309</v>
      </c>
      <c r="T789">
        <v>0</v>
      </c>
      <c r="U789">
        <v>0</v>
      </c>
      <c r="V789">
        <v>309</v>
      </c>
      <c r="W789">
        <v>4</v>
      </c>
      <c r="X789">
        <v>2</v>
      </c>
      <c r="Y789">
        <v>2</v>
      </c>
      <c r="Z789">
        <v>0</v>
      </c>
      <c r="AA789">
        <v>305</v>
      </c>
      <c r="AB789">
        <v>225</v>
      </c>
      <c r="AC789">
        <v>16</v>
      </c>
      <c r="AD789">
        <v>15</v>
      </c>
      <c r="AE789">
        <v>2</v>
      </c>
      <c r="AF789">
        <v>13</v>
      </c>
      <c r="AG789">
        <v>3</v>
      </c>
      <c r="AH789">
        <v>53</v>
      </c>
      <c r="AI789">
        <v>42</v>
      </c>
      <c r="AJ789">
        <v>2</v>
      </c>
      <c r="AK789">
        <v>0</v>
      </c>
      <c r="AL789">
        <v>7</v>
      </c>
      <c r="AM789">
        <v>6</v>
      </c>
      <c r="AN789">
        <v>1</v>
      </c>
      <c r="AO789">
        <v>0</v>
      </c>
      <c r="AP789">
        <v>5</v>
      </c>
      <c r="AQ789">
        <v>0</v>
      </c>
      <c r="AR789">
        <v>0</v>
      </c>
      <c r="AS789">
        <v>0</v>
      </c>
      <c r="AT789">
        <v>17</v>
      </c>
      <c r="AU789">
        <v>0</v>
      </c>
      <c r="AV789">
        <v>0</v>
      </c>
      <c r="AW789">
        <v>0</v>
      </c>
      <c r="AX789">
        <v>0</v>
      </c>
      <c r="AY789">
        <v>2</v>
      </c>
      <c r="AZ789">
        <v>35</v>
      </c>
      <c r="BA789">
        <v>0</v>
      </c>
      <c r="BB789">
        <v>3</v>
      </c>
      <c r="BC789">
        <v>0</v>
      </c>
      <c r="BD789">
        <v>0</v>
      </c>
      <c r="BE789">
        <v>2</v>
      </c>
      <c r="BF789">
        <v>1</v>
      </c>
      <c r="BG789">
        <v>225</v>
      </c>
      <c r="BH789">
        <v>14</v>
      </c>
      <c r="BI789">
        <v>8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2</v>
      </c>
      <c r="BP789">
        <v>0</v>
      </c>
      <c r="BQ789">
        <v>0</v>
      </c>
      <c r="BR789">
        <v>0</v>
      </c>
      <c r="BS789">
        <v>1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1</v>
      </c>
      <c r="CH789">
        <v>0</v>
      </c>
      <c r="CI789">
        <v>0</v>
      </c>
      <c r="CJ789">
        <v>0</v>
      </c>
      <c r="CK789">
        <v>2</v>
      </c>
      <c r="CL789">
        <v>0</v>
      </c>
      <c r="CM789">
        <v>14</v>
      </c>
      <c r="CN789">
        <v>3</v>
      </c>
      <c r="CO789">
        <v>0</v>
      </c>
      <c r="CP789">
        <v>0</v>
      </c>
      <c r="CQ789">
        <v>2</v>
      </c>
      <c r="CR789">
        <v>1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3</v>
      </c>
      <c r="DF789">
        <v>21</v>
      </c>
      <c r="DG789">
        <v>5</v>
      </c>
      <c r="DH789">
        <v>0</v>
      </c>
      <c r="DI789">
        <v>0</v>
      </c>
      <c r="DJ789">
        <v>0</v>
      </c>
      <c r="DK789">
        <v>3</v>
      </c>
      <c r="DL789">
        <v>0</v>
      </c>
      <c r="DM789">
        <v>0</v>
      </c>
      <c r="DN789">
        <v>0</v>
      </c>
      <c r="DO789">
        <v>11</v>
      </c>
      <c r="DP789">
        <v>0</v>
      </c>
      <c r="DQ789">
        <v>0</v>
      </c>
      <c r="DR789">
        <v>0</v>
      </c>
      <c r="DS789">
        <v>0</v>
      </c>
      <c r="DT789">
        <v>1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1</v>
      </c>
      <c r="EI789">
        <v>21</v>
      </c>
      <c r="EJ789">
        <v>8</v>
      </c>
      <c r="EK789">
        <v>6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1</v>
      </c>
      <c r="ES789">
        <v>0</v>
      </c>
      <c r="ET789">
        <v>0</v>
      </c>
      <c r="EU789">
        <v>0</v>
      </c>
      <c r="EV789">
        <v>1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8</v>
      </c>
      <c r="FP789">
        <v>9</v>
      </c>
      <c r="FQ789">
        <v>6</v>
      </c>
      <c r="FR789">
        <v>0</v>
      </c>
      <c r="FS789">
        <v>1</v>
      </c>
      <c r="FT789">
        <v>0</v>
      </c>
      <c r="FU789">
        <v>0</v>
      </c>
      <c r="FV789">
        <v>0</v>
      </c>
      <c r="FW789">
        <v>0</v>
      </c>
      <c r="FX789">
        <v>1</v>
      </c>
      <c r="FY789">
        <v>0</v>
      </c>
      <c r="FZ789">
        <v>0</v>
      </c>
      <c r="GA789">
        <v>0</v>
      </c>
      <c r="GB789">
        <v>0</v>
      </c>
      <c r="GC789">
        <v>0</v>
      </c>
      <c r="GD789">
        <v>0</v>
      </c>
      <c r="GE789">
        <v>1</v>
      </c>
      <c r="GF789">
        <v>0</v>
      </c>
      <c r="GG789">
        <v>0</v>
      </c>
      <c r="GH789">
        <v>0</v>
      </c>
      <c r="GI789">
        <v>0</v>
      </c>
      <c r="GJ789">
        <v>0</v>
      </c>
      <c r="GK789">
        <v>0</v>
      </c>
      <c r="GL789">
        <v>0</v>
      </c>
      <c r="GM789">
        <v>0</v>
      </c>
      <c r="GN789">
        <v>0</v>
      </c>
      <c r="GO789">
        <v>0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9</v>
      </c>
      <c r="GV789">
        <v>20</v>
      </c>
      <c r="GW789">
        <v>4</v>
      </c>
      <c r="GX789">
        <v>4</v>
      </c>
      <c r="GY789">
        <v>2</v>
      </c>
      <c r="GZ789">
        <v>0</v>
      </c>
      <c r="HA789">
        <v>0</v>
      </c>
      <c r="HB789">
        <v>0</v>
      </c>
      <c r="HC789">
        <v>0</v>
      </c>
      <c r="HD789">
        <v>0</v>
      </c>
      <c r="HE789">
        <v>0</v>
      </c>
      <c r="HF789">
        <v>0</v>
      </c>
      <c r="HG789">
        <v>2</v>
      </c>
      <c r="HH789">
        <v>3</v>
      </c>
      <c r="HI789">
        <v>2</v>
      </c>
      <c r="HJ789">
        <v>0</v>
      </c>
      <c r="HK789">
        <v>0</v>
      </c>
      <c r="HL789">
        <v>0</v>
      </c>
      <c r="HM789">
        <v>1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1</v>
      </c>
      <c r="HT789">
        <v>0</v>
      </c>
      <c r="HU789">
        <v>1</v>
      </c>
      <c r="HV789">
        <v>0</v>
      </c>
      <c r="HW789">
        <v>0</v>
      </c>
      <c r="HX789">
        <v>20</v>
      </c>
      <c r="HY789">
        <v>4</v>
      </c>
      <c r="HZ789">
        <v>4</v>
      </c>
      <c r="IA789">
        <v>0</v>
      </c>
      <c r="IB789">
        <v>0</v>
      </c>
      <c r="IC789">
        <v>0</v>
      </c>
      <c r="ID789">
        <v>0</v>
      </c>
      <c r="IE789">
        <v>0</v>
      </c>
      <c r="IF789">
        <v>0</v>
      </c>
      <c r="IG789">
        <v>0</v>
      </c>
      <c r="IH789">
        <v>0</v>
      </c>
      <c r="II789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0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0</v>
      </c>
      <c r="JD789">
        <v>4</v>
      </c>
      <c r="JE789">
        <v>0</v>
      </c>
      <c r="JF789">
        <v>0</v>
      </c>
      <c r="JG789">
        <v>0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1</v>
      </c>
      <c r="KA789">
        <v>1</v>
      </c>
      <c r="KB789">
        <v>0</v>
      </c>
      <c r="KC789">
        <v>0</v>
      </c>
      <c r="KD789">
        <v>0</v>
      </c>
      <c r="KE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0</v>
      </c>
      <c r="KM789">
        <v>0</v>
      </c>
      <c r="KN789">
        <v>0</v>
      </c>
      <c r="KO789">
        <v>0</v>
      </c>
      <c r="KP789">
        <v>0</v>
      </c>
      <c r="KQ789">
        <v>1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0</v>
      </c>
    </row>
    <row r="790" spans="1:325">
      <c r="A790" t="s">
        <v>368</v>
      </c>
      <c r="B790" t="s">
        <v>349</v>
      </c>
      <c r="C790" t="str">
        <f>"181904"</f>
        <v>181904</v>
      </c>
      <c r="D790" t="s">
        <v>367</v>
      </c>
      <c r="E790">
        <v>12</v>
      </c>
      <c r="F790">
        <v>700</v>
      </c>
      <c r="G790">
        <v>540</v>
      </c>
      <c r="H790">
        <v>208</v>
      </c>
      <c r="I790">
        <v>332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332</v>
      </c>
      <c r="T790">
        <v>0</v>
      </c>
      <c r="U790">
        <v>0</v>
      </c>
      <c r="V790">
        <v>332</v>
      </c>
      <c r="W790">
        <v>10</v>
      </c>
      <c r="X790">
        <v>7</v>
      </c>
      <c r="Y790">
        <v>3</v>
      </c>
      <c r="Z790">
        <v>0</v>
      </c>
      <c r="AA790">
        <v>322</v>
      </c>
      <c r="AB790">
        <v>177</v>
      </c>
      <c r="AC790">
        <v>18</v>
      </c>
      <c r="AD790">
        <v>10</v>
      </c>
      <c r="AE790">
        <v>1</v>
      </c>
      <c r="AF790">
        <v>14</v>
      </c>
      <c r="AG790">
        <v>4</v>
      </c>
      <c r="AH790">
        <v>36</v>
      </c>
      <c r="AI790">
        <v>8</v>
      </c>
      <c r="AJ790">
        <v>0</v>
      </c>
      <c r="AK790">
        <v>0</v>
      </c>
      <c r="AL790">
        <v>6</v>
      </c>
      <c r="AM790">
        <v>8</v>
      </c>
      <c r="AN790">
        <v>2</v>
      </c>
      <c r="AO790">
        <v>0</v>
      </c>
      <c r="AP790">
        <v>0</v>
      </c>
      <c r="AQ790">
        <v>0</v>
      </c>
      <c r="AR790">
        <v>2</v>
      </c>
      <c r="AS790">
        <v>1</v>
      </c>
      <c r="AT790">
        <v>6</v>
      </c>
      <c r="AU790">
        <v>1</v>
      </c>
      <c r="AV790">
        <v>0</v>
      </c>
      <c r="AW790">
        <v>4</v>
      </c>
      <c r="AX790">
        <v>1</v>
      </c>
      <c r="AY790">
        <v>0</v>
      </c>
      <c r="AZ790">
        <v>51</v>
      </c>
      <c r="BA790">
        <v>0</v>
      </c>
      <c r="BB790">
        <v>3</v>
      </c>
      <c r="BC790">
        <v>0</v>
      </c>
      <c r="BD790">
        <v>1</v>
      </c>
      <c r="BE790">
        <v>0</v>
      </c>
      <c r="BF790">
        <v>0</v>
      </c>
      <c r="BG790">
        <v>177</v>
      </c>
      <c r="BH790">
        <v>16</v>
      </c>
      <c r="BI790">
        <v>6</v>
      </c>
      <c r="BJ790">
        <v>0</v>
      </c>
      <c r="BK790">
        <v>1</v>
      </c>
      <c r="BL790">
        <v>1</v>
      </c>
      <c r="BM790">
        <v>0</v>
      </c>
      <c r="BN790">
        <v>0</v>
      </c>
      <c r="BO790">
        <v>0</v>
      </c>
      <c r="BP790">
        <v>0</v>
      </c>
      <c r="BQ790">
        <v>1</v>
      </c>
      <c r="BR790">
        <v>1</v>
      </c>
      <c r="BS790">
        <v>0</v>
      </c>
      <c r="BT790">
        <v>1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2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2</v>
      </c>
      <c r="CL790">
        <v>1</v>
      </c>
      <c r="CM790">
        <v>16</v>
      </c>
      <c r="CN790">
        <v>5</v>
      </c>
      <c r="CO790">
        <v>0</v>
      </c>
      <c r="CP790">
        <v>2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1</v>
      </c>
      <c r="CY790">
        <v>0</v>
      </c>
      <c r="CZ790">
        <v>0</v>
      </c>
      <c r="DA790">
        <v>1</v>
      </c>
      <c r="DB790">
        <v>1</v>
      </c>
      <c r="DC790">
        <v>0</v>
      </c>
      <c r="DD790">
        <v>0</v>
      </c>
      <c r="DE790">
        <v>5</v>
      </c>
      <c r="DF790">
        <v>27</v>
      </c>
      <c r="DG790">
        <v>6</v>
      </c>
      <c r="DH790">
        <v>0</v>
      </c>
      <c r="DI790">
        <v>2</v>
      </c>
      <c r="DJ790">
        <v>2</v>
      </c>
      <c r="DK790">
        <v>11</v>
      </c>
      <c r="DL790">
        <v>1</v>
      </c>
      <c r="DM790">
        <v>0</v>
      </c>
      <c r="DN790">
        <v>0</v>
      </c>
      <c r="DO790">
        <v>4</v>
      </c>
      <c r="DP790">
        <v>0</v>
      </c>
      <c r="DQ790">
        <v>0</v>
      </c>
      <c r="DR790">
        <v>0</v>
      </c>
      <c r="DS790">
        <v>0</v>
      </c>
      <c r="DT790">
        <v>1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27</v>
      </c>
      <c r="EJ790">
        <v>14</v>
      </c>
      <c r="EK790">
        <v>5</v>
      </c>
      <c r="EL790">
        <v>2</v>
      </c>
      <c r="EM790">
        <v>0</v>
      </c>
      <c r="EN790">
        <v>0</v>
      </c>
      <c r="EO790">
        <v>1</v>
      </c>
      <c r="EP790">
        <v>0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2</v>
      </c>
      <c r="EW790">
        <v>0</v>
      </c>
      <c r="EX790">
        <v>1</v>
      </c>
      <c r="EY790">
        <v>0</v>
      </c>
      <c r="EZ790">
        <v>1</v>
      </c>
      <c r="FA790">
        <v>0</v>
      </c>
      <c r="FB790">
        <v>0</v>
      </c>
      <c r="FC790">
        <v>0</v>
      </c>
      <c r="FD790">
        <v>0</v>
      </c>
      <c r="FE790">
        <v>0</v>
      </c>
      <c r="FF790">
        <v>1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1</v>
      </c>
      <c r="FO790">
        <v>14</v>
      </c>
      <c r="FP790">
        <v>15</v>
      </c>
      <c r="FQ790">
        <v>12</v>
      </c>
      <c r="FR790">
        <v>0</v>
      </c>
      <c r="FS790">
        <v>0</v>
      </c>
      <c r="FT790">
        <v>0</v>
      </c>
      <c r="FU790">
        <v>1</v>
      </c>
      <c r="FV790">
        <v>0</v>
      </c>
      <c r="FW790">
        <v>0</v>
      </c>
      <c r="FX790">
        <v>0</v>
      </c>
      <c r="FY790">
        <v>0</v>
      </c>
      <c r="FZ790">
        <v>0</v>
      </c>
      <c r="GA790">
        <v>0</v>
      </c>
      <c r="GB790">
        <v>0</v>
      </c>
      <c r="GC790">
        <v>0</v>
      </c>
      <c r="GD790">
        <v>1</v>
      </c>
      <c r="GE790">
        <v>0</v>
      </c>
      <c r="GF790">
        <v>1</v>
      </c>
      <c r="GG790">
        <v>0</v>
      </c>
      <c r="GH790">
        <v>0</v>
      </c>
      <c r="GI790">
        <v>0</v>
      </c>
      <c r="GJ790">
        <v>0</v>
      </c>
      <c r="GK790">
        <v>0</v>
      </c>
      <c r="GL790">
        <v>0</v>
      </c>
      <c r="GM790">
        <v>0</v>
      </c>
      <c r="GN790">
        <v>0</v>
      </c>
      <c r="GO790">
        <v>0</v>
      </c>
      <c r="GP790">
        <v>0</v>
      </c>
      <c r="GQ790">
        <v>0</v>
      </c>
      <c r="GR790">
        <v>0</v>
      </c>
      <c r="GS790">
        <v>0</v>
      </c>
      <c r="GT790">
        <v>0</v>
      </c>
      <c r="GU790">
        <v>15</v>
      </c>
      <c r="GV790">
        <v>49</v>
      </c>
      <c r="GW790">
        <v>17</v>
      </c>
      <c r="GX790">
        <v>3</v>
      </c>
      <c r="GY790">
        <v>4</v>
      </c>
      <c r="GZ790">
        <v>1</v>
      </c>
      <c r="HA790">
        <v>4</v>
      </c>
      <c r="HB790">
        <v>0</v>
      </c>
      <c r="HC790">
        <v>0</v>
      </c>
      <c r="HD790">
        <v>1</v>
      </c>
      <c r="HE790">
        <v>0</v>
      </c>
      <c r="HF790">
        <v>0</v>
      </c>
      <c r="HG790">
        <v>6</v>
      </c>
      <c r="HH790">
        <v>0</v>
      </c>
      <c r="HI790">
        <v>0</v>
      </c>
      <c r="HJ790">
        <v>0</v>
      </c>
      <c r="HK790">
        <v>2</v>
      </c>
      <c r="HL790">
        <v>1</v>
      </c>
      <c r="HM790">
        <v>0</v>
      </c>
      <c r="HN790">
        <v>2</v>
      </c>
      <c r="HO790">
        <v>0</v>
      </c>
      <c r="HP790">
        <v>0</v>
      </c>
      <c r="HQ790">
        <v>1</v>
      </c>
      <c r="HR790">
        <v>2</v>
      </c>
      <c r="HS790">
        <v>1</v>
      </c>
      <c r="HT790">
        <v>0</v>
      </c>
      <c r="HU790">
        <v>1</v>
      </c>
      <c r="HV790">
        <v>2</v>
      </c>
      <c r="HW790">
        <v>1</v>
      </c>
      <c r="HX790">
        <v>49</v>
      </c>
      <c r="HY790">
        <v>16</v>
      </c>
      <c r="HZ790">
        <v>13</v>
      </c>
      <c r="IA790">
        <v>0</v>
      </c>
      <c r="IB790">
        <v>0</v>
      </c>
      <c r="IC790">
        <v>0</v>
      </c>
      <c r="ID790">
        <v>0</v>
      </c>
      <c r="IE790">
        <v>0</v>
      </c>
      <c r="IF790">
        <v>0</v>
      </c>
      <c r="IG790">
        <v>0</v>
      </c>
      <c r="IH790">
        <v>0</v>
      </c>
      <c r="II790">
        <v>0</v>
      </c>
      <c r="IJ790">
        <v>0</v>
      </c>
      <c r="IK790">
        <v>0</v>
      </c>
      <c r="IL790">
        <v>0</v>
      </c>
      <c r="IM790">
        <v>2</v>
      </c>
      <c r="IN790">
        <v>0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1</v>
      </c>
      <c r="IU790">
        <v>0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0</v>
      </c>
      <c r="JD790">
        <v>16</v>
      </c>
      <c r="JE790">
        <v>2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0</v>
      </c>
      <c r="JL790">
        <v>0</v>
      </c>
      <c r="JM790">
        <v>0</v>
      </c>
      <c r="JN790">
        <v>0</v>
      </c>
      <c r="JO790">
        <v>0</v>
      </c>
      <c r="JP790">
        <v>0</v>
      </c>
      <c r="JQ790">
        <v>0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0</v>
      </c>
      <c r="JY790">
        <v>2</v>
      </c>
      <c r="JZ790">
        <v>1</v>
      </c>
      <c r="KA790">
        <v>0</v>
      </c>
      <c r="KB790">
        <v>0</v>
      </c>
      <c r="KC790">
        <v>0</v>
      </c>
      <c r="KD790">
        <v>0</v>
      </c>
      <c r="KE790">
        <v>0</v>
      </c>
      <c r="KF790">
        <v>0</v>
      </c>
      <c r="KG790">
        <v>0</v>
      </c>
      <c r="KH790">
        <v>0</v>
      </c>
      <c r="KI790">
        <v>0</v>
      </c>
      <c r="KJ790">
        <v>0</v>
      </c>
      <c r="KK790">
        <v>0</v>
      </c>
      <c r="KL790">
        <v>0</v>
      </c>
      <c r="KM790">
        <v>0</v>
      </c>
      <c r="KN790">
        <v>0</v>
      </c>
      <c r="KO790">
        <v>0</v>
      </c>
      <c r="KP790">
        <v>1</v>
      </c>
      <c r="KQ790">
        <v>1</v>
      </c>
      <c r="KR790">
        <v>0</v>
      </c>
      <c r="KS790">
        <v>0</v>
      </c>
      <c r="KT790">
        <v>0</v>
      </c>
      <c r="KU790">
        <v>0</v>
      </c>
      <c r="KV790">
        <v>0</v>
      </c>
      <c r="KW790">
        <v>0</v>
      </c>
      <c r="KX790">
        <v>0</v>
      </c>
      <c r="KY790">
        <v>0</v>
      </c>
      <c r="KZ790">
        <v>0</v>
      </c>
      <c r="LA790">
        <v>0</v>
      </c>
      <c r="LB790">
        <v>0</v>
      </c>
      <c r="LC790">
        <v>0</v>
      </c>
      <c r="LD790">
        <v>0</v>
      </c>
      <c r="LE790">
        <v>0</v>
      </c>
      <c r="LF790">
        <v>0</v>
      </c>
      <c r="LG790">
        <v>0</v>
      </c>
      <c r="LH790">
        <v>0</v>
      </c>
      <c r="LI790">
        <v>0</v>
      </c>
      <c r="LJ790">
        <v>0</v>
      </c>
      <c r="LK790">
        <v>0</v>
      </c>
      <c r="LL790">
        <v>0</v>
      </c>
      <c r="LM790">
        <v>0</v>
      </c>
    </row>
    <row r="791" spans="1:325">
      <c r="A791" t="s">
        <v>366</v>
      </c>
      <c r="B791" t="s">
        <v>349</v>
      </c>
      <c r="C791" t="str">
        <f>"181904"</f>
        <v>181904</v>
      </c>
      <c r="D791" t="s">
        <v>365</v>
      </c>
      <c r="E791">
        <v>13</v>
      </c>
      <c r="F791">
        <v>1789</v>
      </c>
      <c r="G791">
        <v>1370</v>
      </c>
      <c r="H791">
        <v>562</v>
      </c>
      <c r="I791">
        <v>808</v>
      </c>
      <c r="J791">
        <v>0</v>
      </c>
      <c r="K791">
        <v>4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808</v>
      </c>
      <c r="T791">
        <v>0</v>
      </c>
      <c r="U791">
        <v>0</v>
      </c>
      <c r="V791">
        <v>808</v>
      </c>
      <c r="W791">
        <v>28</v>
      </c>
      <c r="X791">
        <v>15</v>
      </c>
      <c r="Y791">
        <v>13</v>
      </c>
      <c r="Z791">
        <v>0</v>
      </c>
      <c r="AA791">
        <v>780</v>
      </c>
      <c r="AB791">
        <v>529</v>
      </c>
      <c r="AC791">
        <v>44</v>
      </c>
      <c r="AD791">
        <v>49</v>
      </c>
      <c r="AE791">
        <v>5</v>
      </c>
      <c r="AF791">
        <v>41</v>
      </c>
      <c r="AG791">
        <v>2</v>
      </c>
      <c r="AH791">
        <v>158</v>
      </c>
      <c r="AI791">
        <v>8</v>
      </c>
      <c r="AJ791">
        <v>1</v>
      </c>
      <c r="AK791">
        <v>4</v>
      </c>
      <c r="AL791">
        <v>24</v>
      </c>
      <c r="AM791">
        <v>26</v>
      </c>
      <c r="AN791">
        <v>2</v>
      </c>
      <c r="AO791">
        <v>0</v>
      </c>
      <c r="AP791">
        <v>2</v>
      </c>
      <c r="AQ791">
        <v>4</v>
      </c>
      <c r="AR791">
        <v>7</v>
      </c>
      <c r="AS791">
        <v>0</v>
      </c>
      <c r="AT791">
        <v>13</v>
      </c>
      <c r="AU791">
        <v>0</v>
      </c>
      <c r="AV791">
        <v>0</v>
      </c>
      <c r="AW791">
        <v>4</v>
      </c>
      <c r="AX791">
        <v>0</v>
      </c>
      <c r="AY791">
        <v>3</v>
      </c>
      <c r="AZ791">
        <v>124</v>
      </c>
      <c r="BA791">
        <v>0</v>
      </c>
      <c r="BB791">
        <v>5</v>
      </c>
      <c r="BC791">
        <v>0</v>
      </c>
      <c r="BD791">
        <v>0</v>
      </c>
      <c r="BE791">
        <v>0</v>
      </c>
      <c r="BF791">
        <v>3</v>
      </c>
      <c r="BG791">
        <v>529</v>
      </c>
      <c r="BH791">
        <v>37</v>
      </c>
      <c r="BI791">
        <v>16</v>
      </c>
      <c r="BJ791">
        <v>5</v>
      </c>
      <c r="BK791">
        <v>2</v>
      </c>
      <c r="BL791">
        <v>4</v>
      </c>
      <c r="BM791">
        <v>1</v>
      </c>
      <c r="BN791">
        <v>0</v>
      </c>
      <c r="BO791">
        <v>2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1</v>
      </c>
      <c r="CD791">
        <v>1</v>
      </c>
      <c r="CE791">
        <v>0</v>
      </c>
      <c r="CF791">
        <v>0</v>
      </c>
      <c r="CG791">
        <v>1</v>
      </c>
      <c r="CH791">
        <v>0</v>
      </c>
      <c r="CI791">
        <v>0</v>
      </c>
      <c r="CJ791">
        <v>0</v>
      </c>
      <c r="CK791">
        <v>2</v>
      </c>
      <c r="CL791">
        <v>1</v>
      </c>
      <c r="CM791">
        <v>37</v>
      </c>
      <c r="CN791">
        <v>20</v>
      </c>
      <c r="CO791">
        <v>6</v>
      </c>
      <c r="CP791">
        <v>3</v>
      </c>
      <c r="CQ791">
        <v>2</v>
      </c>
      <c r="CR791">
        <v>1</v>
      </c>
      <c r="CS791">
        <v>3</v>
      </c>
      <c r="CT791">
        <v>2</v>
      </c>
      <c r="CU791">
        <v>1</v>
      </c>
      <c r="CV791">
        <v>0</v>
      </c>
      <c r="CW791">
        <v>0</v>
      </c>
      <c r="CX791">
        <v>1</v>
      </c>
      <c r="CY791">
        <v>0</v>
      </c>
      <c r="CZ791">
        <v>0</v>
      </c>
      <c r="DA791">
        <v>1</v>
      </c>
      <c r="DB791">
        <v>0</v>
      </c>
      <c r="DC791">
        <v>0</v>
      </c>
      <c r="DD791">
        <v>0</v>
      </c>
      <c r="DE791">
        <v>20</v>
      </c>
      <c r="DF791">
        <v>46</v>
      </c>
      <c r="DG791">
        <v>16</v>
      </c>
      <c r="DH791">
        <v>0</v>
      </c>
      <c r="DI791">
        <v>2</v>
      </c>
      <c r="DJ791">
        <v>8</v>
      </c>
      <c r="DK791">
        <v>14</v>
      </c>
      <c r="DL791">
        <v>0</v>
      </c>
      <c r="DM791">
        <v>0</v>
      </c>
      <c r="DN791">
        <v>0</v>
      </c>
      <c r="DO791">
        <v>4</v>
      </c>
      <c r="DP791">
        <v>0</v>
      </c>
      <c r="DQ791">
        <v>0</v>
      </c>
      <c r="DR791">
        <v>0</v>
      </c>
      <c r="DS791">
        <v>0</v>
      </c>
      <c r="DT791">
        <v>1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1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46</v>
      </c>
      <c r="EJ791">
        <v>34</v>
      </c>
      <c r="EK791">
        <v>18</v>
      </c>
      <c r="EL791">
        <v>2</v>
      </c>
      <c r="EM791">
        <v>1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1</v>
      </c>
      <c r="EU791">
        <v>0</v>
      </c>
      <c r="EV791">
        <v>9</v>
      </c>
      <c r="EW791">
        <v>0</v>
      </c>
      <c r="EX791">
        <v>0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1</v>
      </c>
      <c r="FF791">
        <v>2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34</v>
      </c>
      <c r="FP791">
        <v>28</v>
      </c>
      <c r="FQ791">
        <v>7</v>
      </c>
      <c r="FR791">
        <v>14</v>
      </c>
      <c r="FS791">
        <v>2</v>
      </c>
      <c r="FT791">
        <v>0</v>
      </c>
      <c r="FU791">
        <v>0</v>
      </c>
      <c r="FV791">
        <v>0</v>
      </c>
      <c r="FW791">
        <v>0</v>
      </c>
      <c r="FX791">
        <v>0</v>
      </c>
      <c r="FY791">
        <v>0</v>
      </c>
      <c r="FZ791">
        <v>0</v>
      </c>
      <c r="GA791">
        <v>1</v>
      </c>
      <c r="GB791">
        <v>0</v>
      </c>
      <c r="GC791">
        <v>0</v>
      </c>
      <c r="GD791">
        <v>1</v>
      </c>
      <c r="GE791">
        <v>0</v>
      </c>
      <c r="GF791">
        <v>3</v>
      </c>
      <c r="GG791">
        <v>0</v>
      </c>
      <c r="GH791">
        <v>0</v>
      </c>
      <c r="GI791">
        <v>0</v>
      </c>
      <c r="GJ791">
        <v>0</v>
      </c>
      <c r="GK791">
        <v>0</v>
      </c>
      <c r="GL791">
        <v>0</v>
      </c>
      <c r="GM791">
        <v>0</v>
      </c>
      <c r="GN791">
        <v>0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28</v>
      </c>
      <c r="GV791">
        <v>71</v>
      </c>
      <c r="GW791">
        <v>26</v>
      </c>
      <c r="GX791">
        <v>4</v>
      </c>
      <c r="GY791">
        <v>6</v>
      </c>
      <c r="GZ791">
        <v>0</v>
      </c>
      <c r="HA791">
        <v>4</v>
      </c>
      <c r="HB791">
        <v>0</v>
      </c>
      <c r="HC791">
        <v>0</v>
      </c>
      <c r="HD791">
        <v>0</v>
      </c>
      <c r="HE791">
        <v>0</v>
      </c>
      <c r="HF791">
        <v>4</v>
      </c>
      <c r="HG791">
        <v>16</v>
      </c>
      <c r="HH791">
        <v>1</v>
      </c>
      <c r="HI791">
        <v>1</v>
      </c>
      <c r="HJ791">
        <v>0</v>
      </c>
      <c r="HK791">
        <v>0</v>
      </c>
      <c r="HL791">
        <v>2</v>
      </c>
      <c r="HM791">
        <v>1</v>
      </c>
      <c r="HN791">
        <v>0</v>
      </c>
      <c r="HO791">
        <v>0</v>
      </c>
      <c r="HP791">
        <v>1</v>
      </c>
      <c r="HQ791">
        <v>0</v>
      </c>
      <c r="HR791">
        <v>0</v>
      </c>
      <c r="HS791">
        <v>5</v>
      </c>
      <c r="HT791">
        <v>0</v>
      </c>
      <c r="HU791">
        <v>0</v>
      </c>
      <c r="HV791">
        <v>0</v>
      </c>
      <c r="HW791">
        <v>0</v>
      </c>
      <c r="HX791">
        <v>71</v>
      </c>
      <c r="HY791">
        <v>10</v>
      </c>
      <c r="HZ791">
        <v>2</v>
      </c>
      <c r="IA791">
        <v>2</v>
      </c>
      <c r="IB791">
        <v>0</v>
      </c>
      <c r="IC791">
        <v>0</v>
      </c>
      <c r="ID791">
        <v>0</v>
      </c>
      <c r="IE791">
        <v>1</v>
      </c>
      <c r="IF791">
        <v>0</v>
      </c>
      <c r="IG791">
        <v>0</v>
      </c>
      <c r="IH791">
        <v>0</v>
      </c>
      <c r="II791">
        <v>0</v>
      </c>
      <c r="IJ791">
        <v>0</v>
      </c>
      <c r="IK791">
        <v>0</v>
      </c>
      <c r="IL791">
        <v>0</v>
      </c>
      <c r="IM791">
        <v>3</v>
      </c>
      <c r="IN791">
        <v>0</v>
      </c>
      <c r="IO791">
        <v>1</v>
      </c>
      <c r="IP791">
        <v>0</v>
      </c>
      <c r="IQ791">
        <v>0</v>
      </c>
      <c r="IR791">
        <v>0</v>
      </c>
      <c r="IS791">
        <v>0</v>
      </c>
      <c r="IT791">
        <v>0</v>
      </c>
      <c r="IU791">
        <v>1</v>
      </c>
      <c r="IV791">
        <v>0</v>
      </c>
      <c r="IW791">
        <v>0</v>
      </c>
      <c r="IX791">
        <v>0</v>
      </c>
      <c r="IY791">
        <v>0</v>
      </c>
      <c r="IZ791">
        <v>0</v>
      </c>
      <c r="JA791">
        <v>0</v>
      </c>
      <c r="JB791">
        <v>0</v>
      </c>
      <c r="JC791">
        <v>0</v>
      </c>
      <c r="JD791">
        <v>10</v>
      </c>
      <c r="JE791">
        <v>2</v>
      </c>
      <c r="JF791">
        <v>0</v>
      </c>
      <c r="JG791">
        <v>0</v>
      </c>
      <c r="JH791">
        <v>0</v>
      </c>
      <c r="JI791">
        <v>0</v>
      </c>
      <c r="JJ791">
        <v>1</v>
      </c>
      <c r="JK791">
        <v>0</v>
      </c>
      <c r="JL791">
        <v>0</v>
      </c>
      <c r="JM791">
        <v>0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1</v>
      </c>
      <c r="JT791">
        <v>0</v>
      </c>
      <c r="JU791">
        <v>0</v>
      </c>
      <c r="JV791">
        <v>0</v>
      </c>
      <c r="JW791">
        <v>0</v>
      </c>
      <c r="JX791">
        <v>0</v>
      </c>
      <c r="JY791">
        <v>2</v>
      </c>
      <c r="JZ791">
        <v>3</v>
      </c>
      <c r="KA791">
        <v>3</v>
      </c>
      <c r="KB791">
        <v>0</v>
      </c>
      <c r="KC791">
        <v>0</v>
      </c>
      <c r="KD791">
        <v>0</v>
      </c>
      <c r="KE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3</v>
      </c>
      <c r="KR791">
        <v>0</v>
      </c>
      <c r="KS791">
        <v>0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</row>
    <row r="792" spans="1:325">
      <c r="A792" t="s">
        <v>364</v>
      </c>
      <c r="B792" t="s">
        <v>349</v>
      </c>
      <c r="C792" t="str">
        <f>"181904"</f>
        <v>181904</v>
      </c>
      <c r="D792" t="s">
        <v>363</v>
      </c>
      <c r="E792">
        <v>14</v>
      </c>
      <c r="F792">
        <v>716</v>
      </c>
      <c r="G792">
        <v>550</v>
      </c>
      <c r="H792">
        <v>201</v>
      </c>
      <c r="I792">
        <v>349</v>
      </c>
      <c r="J792">
        <v>0</v>
      </c>
      <c r="K792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349</v>
      </c>
      <c r="T792">
        <v>0</v>
      </c>
      <c r="U792">
        <v>0</v>
      </c>
      <c r="V792">
        <v>349</v>
      </c>
      <c r="W792">
        <v>11</v>
      </c>
      <c r="X792">
        <v>11</v>
      </c>
      <c r="Y792">
        <v>0</v>
      </c>
      <c r="Z792">
        <v>0</v>
      </c>
      <c r="AA792">
        <v>338</v>
      </c>
      <c r="AB792">
        <v>245</v>
      </c>
      <c r="AC792">
        <v>5</v>
      </c>
      <c r="AD792">
        <v>15</v>
      </c>
      <c r="AE792">
        <v>2</v>
      </c>
      <c r="AF792">
        <v>5</v>
      </c>
      <c r="AG792">
        <v>2</v>
      </c>
      <c r="AH792">
        <v>44</v>
      </c>
      <c r="AI792">
        <v>2</v>
      </c>
      <c r="AJ792">
        <v>0</v>
      </c>
      <c r="AK792">
        <v>1</v>
      </c>
      <c r="AL792">
        <v>0</v>
      </c>
      <c r="AM792">
        <v>10</v>
      </c>
      <c r="AN792">
        <v>2</v>
      </c>
      <c r="AO792">
        <v>1</v>
      </c>
      <c r="AP792">
        <v>0</v>
      </c>
      <c r="AQ792">
        <v>0</v>
      </c>
      <c r="AR792">
        <v>2</v>
      </c>
      <c r="AS792">
        <v>1</v>
      </c>
      <c r="AT792">
        <v>10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143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245</v>
      </c>
      <c r="BH792">
        <v>17</v>
      </c>
      <c r="BI792">
        <v>9</v>
      </c>
      <c r="BJ792">
        <v>2</v>
      </c>
      <c r="BK792">
        <v>2</v>
      </c>
      <c r="BL792">
        <v>0</v>
      </c>
      <c r="BM792">
        <v>0</v>
      </c>
      <c r="BN792">
        <v>1</v>
      </c>
      <c r="BO792">
        <v>2</v>
      </c>
      <c r="BP792">
        <v>0</v>
      </c>
      <c r="BQ792">
        <v>0</v>
      </c>
      <c r="BR792">
        <v>0</v>
      </c>
      <c r="BS792">
        <v>0</v>
      </c>
      <c r="BT792">
        <v>1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17</v>
      </c>
      <c r="CN792">
        <v>2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2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2</v>
      </c>
      <c r="DF792">
        <v>15</v>
      </c>
      <c r="DG792">
        <v>7</v>
      </c>
      <c r="DH792">
        <v>0</v>
      </c>
      <c r="DI792">
        <v>1</v>
      </c>
      <c r="DJ792">
        <v>2</v>
      </c>
      <c r="DK792">
        <v>1</v>
      </c>
      <c r="DL792">
        <v>1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1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1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1</v>
      </c>
      <c r="EI792">
        <v>15</v>
      </c>
      <c r="EJ792">
        <v>14</v>
      </c>
      <c r="EK792">
        <v>8</v>
      </c>
      <c r="EL792">
        <v>1</v>
      </c>
      <c r="EM792">
        <v>0</v>
      </c>
      <c r="EN792">
        <v>2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2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1</v>
      </c>
      <c r="FO792">
        <v>14</v>
      </c>
      <c r="FP792">
        <v>6</v>
      </c>
      <c r="FQ792">
        <v>1</v>
      </c>
      <c r="FR792">
        <v>2</v>
      </c>
      <c r="FS792">
        <v>1</v>
      </c>
      <c r="FT792">
        <v>0</v>
      </c>
      <c r="FU792">
        <v>1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0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>
        <v>0</v>
      </c>
      <c r="GJ792">
        <v>0</v>
      </c>
      <c r="GK792">
        <v>0</v>
      </c>
      <c r="GL792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1</v>
      </c>
      <c r="GT792">
        <v>0</v>
      </c>
      <c r="GU792">
        <v>6</v>
      </c>
      <c r="GV792">
        <v>32</v>
      </c>
      <c r="GW792">
        <v>5</v>
      </c>
      <c r="GX792">
        <v>3</v>
      </c>
      <c r="GY792">
        <v>1</v>
      </c>
      <c r="GZ792">
        <v>0</v>
      </c>
      <c r="HA792">
        <v>1</v>
      </c>
      <c r="HB792">
        <v>0</v>
      </c>
      <c r="HC792">
        <v>1</v>
      </c>
      <c r="HD792">
        <v>0</v>
      </c>
      <c r="HE792">
        <v>0</v>
      </c>
      <c r="HF792">
        <v>1</v>
      </c>
      <c r="HG792">
        <v>11</v>
      </c>
      <c r="HH792">
        <v>0</v>
      </c>
      <c r="HI792">
        <v>1</v>
      </c>
      <c r="HJ792">
        <v>0</v>
      </c>
      <c r="HK792">
        <v>0</v>
      </c>
      <c r="HL792">
        <v>0</v>
      </c>
      <c r="HM792">
        <v>2</v>
      </c>
      <c r="HN792">
        <v>1</v>
      </c>
      <c r="HO792">
        <v>0</v>
      </c>
      <c r="HP792">
        <v>0</v>
      </c>
      <c r="HQ792">
        <v>1</v>
      </c>
      <c r="HR792">
        <v>1</v>
      </c>
      <c r="HS792">
        <v>1</v>
      </c>
      <c r="HT792">
        <v>0</v>
      </c>
      <c r="HU792">
        <v>0</v>
      </c>
      <c r="HV792">
        <v>0</v>
      </c>
      <c r="HW792">
        <v>2</v>
      </c>
      <c r="HX792">
        <v>32</v>
      </c>
      <c r="HY792">
        <v>7</v>
      </c>
      <c r="HZ792">
        <v>2</v>
      </c>
      <c r="IA792">
        <v>1</v>
      </c>
      <c r="IB792">
        <v>0</v>
      </c>
      <c r="IC792">
        <v>1</v>
      </c>
      <c r="ID792">
        <v>0</v>
      </c>
      <c r="IE792">
        <v>0</v>
      </c>
      <c r="IF792">
        <v>0</v>
      </c>
      <c r="IG792">
        <v>0</v>
      </c>
      <c r="IH792">
        <v>0</v>
      </c>
      <c r="II792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1</v>
      </c>
      <c r="IV792">
        <v>0</v>
      </c>
      <c r="IW792">
        <v>2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7</v>
      </c>
      <c r="JE792">
        <v>0</v>
      </c>
      <c r="JF792">
        <v>0</v>
      </c>
      <c r="JG792">
        <v>0</v>
      </c>
      <c r="JH792">
        <v>0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0</v>
      </c>
      <c r="JS792">
        <v>0</v>
      </c>
      <c r="JT792">
        <v>0</v>
      </c>
      <c r="JU792">
        <v>0</v>
      </c>
      <c r="JV792">
        <v>0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E792">
        <v>0</v>
      </c>
      <c r="KF792">
        <v>0</v>
      </c>
      <c r="KG792">
        <v>0</v>
      </c>
      <c r="KH792">
        <v>0</v>
      </c>
      <c r="KI792">
        <v>0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0</v>
      </c>
      <c r="KR792">
        <v>0</v>
      </c>
      <c r="KS792">
        <v>0</v>
      </c>
      <c r="KT792">
        <v>0</v>
      </c>
      <c r="KU792">
        <v>0</v>
      </c>
      <c r="KV792">
        <v>0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  <c r="LM792">
        <v>0</v>
      </c>
    </row>
    <row r="793" spans="1:325">
      <c r="A793" t="s">
        <v>362</v>
      </c>
      <c r="B793" t="s">
        <v>349</v>
      </c>
      <c r="C793" t="str">
        <f>"181904"</f>
        <v>181904</v>
      </c>
      <c r="D793" t="s">
        <v>361</v>
      </c>
      <c r="E793">
        <v>15</v>
      </c>
      <c r="F793">
        <v>121</v>
      </c>
      <c r="G793">
        <v>100</v>
      </c>
      <c r="H793">
        <v>44</v>
      </c>
      <c r="I793">
        <v>56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56</v>
      </c>
      <c r="T793">
        <v>0</v>
      </c>
      <c r="U793">
        <v>0</v>
      </c>
      <c r="V793">
        <v>56</v>
      </c>
      <c r="W793">
        <v>2</v>
      </c>
      <c r="X793">
        <v>2</v>
      </c>
      <c r="Y793">
        <v>0</v>
      </c>
      <c r="Z793">
        <v>0</v>
      </c>
      <c r="AA793">
        <v>54</v>
      </c>
      <c r="AB793">
        <v>42</v>
      </c>
      <c r="AC793">
        <v>3</v>
      </c>
      <c r="AD793">
        <v>1</v>
      </c>
      <c r="AE793">
        <v>0</v>
      </c>
      <c r="AF793">
        <v>0</v>
      </c>
      <c r="AG793">
        <v>0</v>
      </c>
      <c r="AH793">
        <v>10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2</v>
      </c>
      <c r="AS793">
        <v>0</v>
      </c>
      <c r="AT793">
        <v>1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25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42</v>
      </c>
      <c r="BH793">
        <v>5</v>
      </c>
      <c r="BI793">
        <v>0</v>
      </c>
      <c r="BJ793">
        <v>2</v>
      </c>
      <c r="BK793">
        <v>0</v>
      </c>
      <c r="BL793">
        <v>0</v>
      </c>
      <c r="BM793">
        <v>0</v>
      </c>
      <c r="BN793">
        <v>0</v>
      </c>
      <c r="BO793">
        <v>2</v>
      </c>
      <c r="BP793">
        <v>0</v>
      </c>
      <c r="BQ793">
        <v>0</v>
      </c>
      <c r="BR793">
        <v>1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5</v>
      </c>
      <c r="CN793">
        <v>1</v>
      </c>
      <c r="CO793">
        <v>0</v>
      </c>
      <c r="CP793">
        <v>0</v>
      </c>
      <c r="CQ793">
        <v>1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1</v>
      </c>
      <c r="DF793">
        <v>1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1</v>
      </c>
      <c r="EJ793">
        <v>2</v>
      </c>
      <c r="EK793">
        <v>1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1</v>
      </c>
      <c r="EZ793"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0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2</v>
      </c>
      <c r="FP793">
        <v>1</v>
      </c>
      <c r="FQ793">
        <v>1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>
        <v>0</v>
      </c>
      <c r="GJ793">
        <v>0</v>
      </c>
      <c r="GK793">
        <v>0</v>
      </c>
      <c r="GL793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1</v>
      </c>
      <c r="GV793">
        <v>2</v>
      </c>
      <c r="GW793">
        <v>1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0</v>
      </c>
      <c r="HE793">
        <v>0</v>
      </c>
      <c r="HF793">
        <v>0</v>
      </c>
      <c r="HG793">
        <v>1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0</v>
      </c>
      <c r="HN793">
        <v>0</v>
      </c>
      <c r="HO793">
        <v>0</v>
      </c>
      <c r="HP793">
        <v>0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2</v>
      </c>
      <c r="HY793">
        <v>0</v>
      </c>
      <c r="HZ793">
        <v>0</v>
      </c>
      <c r="IA793">
        <v>0</v>
      </c>
      <c r="IB793">
        <v>0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0</v>
      </c>
      <c r="IY793">
        <v>0</v>
      </c>
      <c r="IZ793">
        <v>0</v>
      </c>
      <c r="JA793">
        <v>0</v>
      </c>
      <c r="JB793">
        <v>0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E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  <c r="LM793">
        <v>0</v>
      </c>
    </row>
    <row r="794" spans="1:325">
      <c r="A794" t="s">
        <v>360</v>
      </c>
      <c r="B794" t="s">
        <v>349</v>
      </c>
      <c r="C794" t="str">
        <f>"181904"</f>
        <v>181904</v>
      </c>
      <c r="D794" t="s">
        <v>359</v>
      </c>
      <c r="E794">
        <v>16</v>
      </c>
      <c r="F794">
        <v>779</v>
      </c>
      <c r="G794">
        <v>590</v>
      </c>
      <c r="H794">
        <v>316</v>
      </c>
      <c r="I794">
        <v>274</v>
      </c>
      <c r="J794">
        <v>0</v>
      </c>
      <c r="K794">
        <v>2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274</v>
      </c>
      <c r="T794">
        <v>0</v>
      </c>
      <c r="U794">
        <v>0</v>
      </c>
      <c r="V794">
        <v>274</v>
      </c>
      <c r="W794">
        <v>6</v>
      </c>
      <c r="X794">
        <v>4</v>
      </c>
      <c r="Y794">
        <v>2</v>
      </c>
      <c r="Z794">
        <v>0</v>
      </c>
      <c r="AA794">
        <v>268</v>
      </c>
      <c r="AB794">
        <v>142</v>
      </c>
      <c r="AC794">
        <v>5</v>
      </c>
      <c r="AD794">
        <v>4</v>
      </c>
      <c r="AE794">
        <v>0</v>
      </c>
      <c r="AF794">
        <v>5</v>
      </c>
      <c r="AG794">
        <v>0</v>
      </c>
      <c r="AH794">
        <v>13</v>
      </c>
      <c r="AI794">
        <v>53</v>
      </c>
      <c r="AJ794">
        <v>0</v>
      </c>
      <c r="AK794">
        <v>0</v>
      </c>
      <c r="AL794">
        <v>11</v>
      </c>
      <c r="AM794">
        <v>5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2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44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142</v>
      </c>
      <c r="BH794">
        <v>24</v>
      </c>
      <c r="BI794">
        <v>12</v>
      </c>
      <c r="BJ794">
        <v>0</v>
      </c>
      <c r="BK794">
        <v>0</v>
      </c>
      <c r="BL794">
        <v>0</v>
      </c>
      <c r="BM794">
        <v>0</v>
      </c>
      <c r="BN794">
        <v>2</v>
      </c>
      <c r="BO794">
        <v>3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5</v>
      </c>
      <c r="CL794">
        <v>0</v>
      </c>
      <c r="CM794">
        <v>24</v>
      </c>
      <c r="CN794">
        <v>8</v>
      </c>
      <c r="CO794">
        <v>5</v>
      </c>
      <c r="CP794">
        <v>1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1</v>
      </c>
      <c r="DB794">
        <v>1</v>
      </c>
      <c r="DC794">
        <v>0</v>
      </c>
      <c r="DD794">
        <v>0</v>
      </c>
      <c r="DE794">
        <v>8</v>
      </c>
      <c r="DF794">
        <v>10</v>
      </c>
      <c r="DG794">
        <v>2</v>
      </c>
      <c r="DH794">
        <v>0</v>
      </c>
      <c r="DI794">
        <v>1</v>
      </c>
      <c r="DJ794">
        <v>1</v>
      </c>
      <c r="DK794">
        <v>2</v>
      </c>
      <c r="DL794">
        <v>0</v>
      </c>
      <c r="DM794">
        <v>1</v>
      </c>
      <c r="DN794">
        <v>1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1</v>
      </c>
      <c r="DU794">
        <v>0</v>
      </c>
      <c r="DV794">
        <v>0</v>
      </c>
      <c r="DW794">
        <v>0</v>
      </c>
      <c r="DX794">
        <v>0</v>
      </c>
      <c r="DY794">
        <v>1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10</v>
      </c>
      <c r="EJ794">
        <v>31</v>
      </c>
      <c r="EK794">
        <v>12</v>
      </c>
      <c r="EL794">
        <v>0</v>
      </c>
      <c r="EM794">
        <v>1</v>
      </c>
      <c r="EN794">
        <v>1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15</v>
      </c>
      <c r="EW794">
        <v>0</v>
      </c>
      <c r="EX794">
        <v>0</v>
      </c>
      <c r="EY794">
        <v>0</v>
      </c>
      <c r="EZ794">
        <v>0</v>
      </c>
      <c r="FA794">
        <v>0</v>
      </c>
      <c r="FB794">
        <v>1</v>
      </c>
      <c r="FC794">
        <v>0</v>
      </c>
      <c r="FD794">
        <v>0</v>
      </c>
      <c r="FE794">
        <v>0</v>
      </c>
      <c r="FF794">
        <v>1</v>
      </c>
      <c r="FG794">
        <v>0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31</v>
      </c>
      <c r="FP794">
        <v>11</v>
      </c>
      <c r="FQ794">
        <v>9</v>
      </c>
      <c r="FR794">
        <v>0</v>
      </c>
      <c r="FS794">
        <v>0</v>
      </c>
      <c r="FT794">
        <v>0</v>
      </c>
      <c r="FU794">
        <v>1</v>
      </c>
      <c r="FV794">
        <v>0</v>
      </c>
      <c r="FW794">
        <v>0</v>
      </c>
      <c r="FX794">
        <v>1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0</v>
      </c>
      <c r="GH794">
        <v>0</v>
      </c>
      <c r="GI794">
        <v>0</v>
      </c>
      <c r="GJ794">
        <v>0</v>
      </c>
      <c r="GK794">
        <v>0</v>
      </c>
      <c r="GL794">
        <v>0</v>
      </c>
      <c r="GM794">
        <v>0</v>
      </c>
      <c r="GN794">
        <v>0</v>
      </c>
      <c r="GO794">
        <v>0</v>
      </c>
      <c r="GP794">
        <v>0</v>
      </c>
      <c r="GQ794">
        <v>0</v>
      </c>
      <c r="GR794">
        <v>0</v>
      </c>
      <c r="GS794">
        <v>0</v>
      </c>
      <c r="GT794">
        <v>0</v>
      </c>
      <c r="GU794">
        <v>11</v>
      </c>
      <c r="GV794">
        <v>29</v>
      </c>
      <c r="GW794">
        <v>3</v>
      </c>
      <c r="GX794">
        <v>4</v>
      </c>
      <c r="GY794">
        <v>2</v>
      </c>
      <c r="GZ794">
        <v>0</v>
      </c>
      <c r="HA794">
        <v>1</v>
      </c>
      <c r="HB794">
        <v>1</v>
      </c>
      <c r="HC794">
        <v>0</v>
      </c>
      <c r="HD794">
        <v>0</v>
      </c>
      <c r="HE794">
        <v>0</v>
      </c>
      <c r="HF794">
        <v>1</v>
      </c>
      <c r="HG794">
        <v>5</v>
      </c>
      <c r="HH794">
        <v>1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7</v>
      </c>
      <c r="HR794">
        <v>0</v>
      </c>
      <c r="HS794">
        <v>3</v>
      </c>
      <c r="HT794">
        <v>0</v>
      </c>
      <c r="HU794">
        <v>0</v>
      </c>
      <c r="HV794">
        <v>0</v>
      </c>
      <c r="HW794">
        <v>1</v>
      </c>
      <c r="HX794">
        <v>29</v>
      </c>
      <c r="HY794">
        <v>8</v>
      </c>
      <c r="HZ794">
        <v>3</v>
      </c>
      <c r="IA794">
        <v>1</v>
      </c>
      <c r="IB794">
        <v>0</v>
      </c>
      <c r="IC794">
        <v>0</v>
      </c>
      <c r="ID794">
        <v>0</v>
      </c>
      <c r="IE794">
        <v>0</v>
      </c>
      <c r="IF794">
        <v>0</v>
      </c>
      <c r="IG794">
        <v>0</v>
      </c>
      <c r="IH794">
        <v>0</v>
      </c>
      <c r="II794">
        <v>0</v>
      </c>
      <c r="IJ794">
        <v>0</v>
      </c>
      <c r="IK794">
        <v>0</v>
      </c>
      <c r="IL794">
        <v>0</v>
      </c>
      <c r="IM794">
        <v>1</v>
      </c>
      <c r="IN794">
        <v>2</v>
      </c>
      <c r="IO794">
        <v>1</v>
      </c>
      <c r="IP794">
        <v>0</v>
      </c>
      <c r="IQ794">
        <v>0</v>
      </c>
      <c r="IR794">
        <v>0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0</v>
      </c>
      <c r="JB794">
        <v>0</v>
      </c>
      <c r="JC794">
        <v>0</v>
      </c>
      <c r="JD794">
        <v>8</v>
      </c>
      <c r="JE794">
        <v>4</v>
      </c>
      <c r="JF794">
        <v>2</v>
      </c>
      <c r="JG794">
        <v>1</v>
      </c>
      <c r="JH794">
        <v>0</v>
      </c>
      <c r="JI794">
        <v>1</v>
      </c>
      <c r="JJ794">
        <v>0</v>
      </c>
      <c r="JK794">
        <v>0</v>
      </c>
      <c r="JL794">
        <v>0</v>
      </c>
      <c r="JM794">
        <v>0</v>
      </c>
      <c r="JN794">
        <v>0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4</v>
      </c>
      <c r="JZ794">
        <v>0</v>
      </c>
      <c r="KA794">
        <v>0</v>
      </c>
      <c r="KB794">
        <v>0</v>
      </c>
      <c r="KC794">
        <v>0</v>
      </c>
      <c r="KD794">
        <v>0</v>
      </c>
      <c r="KE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0</v>
      </c>
      <c r="KR794">
        <v>1</v>
      </c>
      <c r="KS794">
        <v>0</v>
      </c>
      <c r="KT794">
        <v>0</v>
      </c>
      <c r="KU794">
        <v>0</v>
      </c>
      <c r="KV794">
        <v>0</v>
      </c>
      <c r="KW794">
        <v>0</v>
      </c>
      <c r="KX794">
        <v>0</v>
      </c>
      <c r="KY794">
        <v>0</v>
      </c>
      <c r="KZ794">
        <v>1</v>
      </c>
      <c r="LA794">
        <v>0</v>
      </c>
      <c r="LB794">
        <v>0</v>
      </c>
      <c r="LC794">
        <v>0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0</v>
      </c>
      <c r="LJ794">
        <v>0</v>
      </c>
      <c r="LK794">
        <v>0</v>
      </c>
      <c r="LL794">
        <v>0</v>
      </c>
      <c r="LM794">
        <v>1</v>
      </c>
    </row>
    <row r="795" spans="1:325">
      <c r="A795" t="s">
        <v>358</v>
      </c>
      <c r="B795" t="s">
        <v>349</v>
      </c>
      <c r="C795" t="str">
        <f>"181904"</f>
        <v>181904</v>
      </c>
      <c r="D795" t="s">
        <v>357</v>
      </c>
      <c r="E795">
        <v>17</v>
      </c>
      <c r="F795">
        <v>883</v>
      </c>
      <c r="G795">
        <v>691</v>
      </c>
      <c r="H795">
        <v>324</v>
      </c>
      <c r="I795">
        <v>367</v>
      </c>
      <c r="J795">
        <v>2</v>
      </c>
      <c r="K795">
        <v>1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367</v>
      </c>
      <c r="T795">
        <v>0</v>
      </c>
      <c r="U795">
        <v>0</v>
      </c>
      <c r="V795">
        <v>367</v>
      </c>
      <c r="W795">
        <v>6</v>
      </c>
      <c r="X795">
        <v>4</v>
      </c>
      <c r="Y795">
        <v>2</v>
      </c>
      <c r="Z795">
        <v>0</v>
      </c>
      <c r="AA795">
        <v>361</v>
      </c>
      <c r="AB795">
        <v>193</v>
      </c>
      <c r="AC795">
        <v>3</v>
      </c>
      <c r="AD795">
        <v>22</v>
      </c>
      <c r="AE795">
        <v>1</v>
      </c>
      <c r="AF795">
        <v>2</v>
      </c>
      <c r="AG795">
        <v>1</v>
      </c>
      <c r="AH795">
        <v>25</v>
      </c>
      <c r="AI795">
        <v>56</v>
      </c>
      <c r="AJ795">
        <v>0</v>
      </c>
      <c r="AK795">
        <v>0</v>
      </c>
      <c r="AL795">
        <v>5</v>
      </c>
      <c r="AM795">
        <v>6</v>
      </c>
      <c r="AN795">
        <v>1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1</v>
      </c>
      <c r="AX795">
        <v>0</v>
      </c>
      <c r="AY795">
        <v>4</v>
      </c>
      <c r="AZ795">
        <v>66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193</v>
      </c>
      <c r="BH795">
        <v>33</v>
      </c>
      <c r="BI795">
        <v>12</v>
      </c>
      <c r="BJ795">
        <v>5</v>
      </c>
      <c r="BK795">
        <v>5</v>
      </c>
      <c r="BL795">
        <v>0</v>
      </c>
      <c r="BM795">
        <v>0</v>
      </c>
      <c r="BN795">
        <v>2</v>
      </c>
      <c r="BO795">
        <v>3</v>
      </c>
      <c r="BP795">
        <v>0</v>
      </c>
      <c r="BQ795">
        <v>0</v>
      </c>
      <c r="BR795">
        <v>0</v>
      </c>
      <c r="BS795">
        <v>0</v>
      </c>
      <c r="BT795">
        <v>1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1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4</v>
      </c>
      <c r="CL795">
        <v>0</v>
      </c>
      <c r="CM795">
        <v>33</v>
      </c>
      <c r="CN795">
        <v>13</v>
      </c>
      <c r="CO795">
        <v>8</v>
      </c>
      <c r="CP795">
        <v>1</v>
      </c>
      <c r="CQ795">
        <v>1</v>
      </c>
      <c r="CR795">
        <v>1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2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13</v>
      </c>
      <c r="DF795">
        <v>12</v>
      </c>
      <c r="DG795">
        <v>4</v>
      </c>
      <c r="DH795">
        <v>0</v>
      </c>
      <c r="DI795">
        <v>0</v>
      </c>
      <c r="DJ795">
        <v>1</v>
      </c>
      <c r="DK795">
        <v>2</v>
      </c>
      <c r="DL795">
        <v>0</v>
      </c>
      <c r="DM795">
        <v>0</v>
      </c>
      <c r="DN795">
        <v>0</v>
      </c>
      <c r="DO795">
        <v>2</v>
      </c>
      <c r="DP795">
        <v>0</v>
      </c>
      <c r="DQ795">
        <v>0</v>
      </c>
      <c r="DR795">
        <v>0</v>
      </c>
      <c r="DS795">
        <v>0</v>
      </c>
      <c r="DT795">
        <v>1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2</v>
      </c>
      <c r="EI795">
        <v>12</v>
      </c>
      <c r="EJ795">
        <v>31</v>
      </c>
      <c r="EK795">
        <v>10</v>
      </c>
      <c r="EL795">
        <v>2</v>
      </c>
      <c r="EM795">
        <v>1</v>
      </c>
      <c r="EN795">
        <v>0</v>
      </c>
      <c r="EO795">
        <v>1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11</v>
      </c>
      <c r="EW795">
        <v>0</v>
      </c>
      <c r="EX795">
        <v>0</v>
      </c>
      <c r="EY795">
        <v>1</v>
      </c>
      <c r="EZ795">
        <v>0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4</v>
      </c>
      <c r="FG795">
        <v>0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0</v>
      </c>
      <c r="FN795">
        <v>0</v>
      </c>
      <c r="FO795">
        <v>31</v>
      </c>
      <c r="FP795">
        <v>13</v>
      </c>
      <c r="FQ795">
        <v>5</v>
      </c>
      <c r="FR795">
        <v>2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0</v>
      </c>
      <c r="GC795">
        <v>0</v>
      </c>
      <c r="GD795">
        <v>1</v>
      </c>
      <c r="GE795">
        <v>1</v>
      </c>
      <c r="GF795">
        <v>1</v>
      </c>
      <c r="GG795">
        <v>0</v>
      </c>
      <c r="GH795">
        <v>0</v>
      </c>
      <c r="GI795">
        <v>0</v>
      </c>
      <c r="GJ795">
        <v>0</v>
      </c>
      <c r="GK795">
        <v>0</v>
      </c>
      <c r="GL795">
        <v>1</v>
      </c>
      <c r="GM795">
        <v>0</v>
      </c>
      <c r="GN795">
        <v>0</v>
      </c>
      <c r="GO795">
        <v>0</v>
      </c>
      <c r="GP795">
        <v>1</v>
      </c>
      <c r="GQ795">
        <v>0</v>
      </c>
      <c r="GR795">
        <v>0</v>
      </c>
      <c r="GS795">
        <v>0</v>
      </c>
      <c r="GT795">
        <v>1</v>
      </c>
      <c r="GU795">
        <v>13</v>
      </c>
      <c r="GV795">
        <v>41</v>
      </c>
      <c r="GW795">
        <v>14</v>
      </c>
      <c r="GX795">
        <v>1</v>
      </c>
      <c r="GY795">
        <v>0</v>
      </c>
      <c r="GZ795">
        <v>1</v>
      </c>
      <c r="HA795">
        <v>3</v>
      </c>
      <c r="HB795">
        <v>0</v>
      </c>
      <c r="HC795">
        <v>1</v>
      </c>
      <c r="HD795">
        <v>0</v>
      </c>
      <c r="HE795">
        <v>0</v>
      </c>
      <c r="HF795">
        <v>0</v>
      </c>
      <c r="HG795">
        <v>15</v>
      </c>
      <c r="HH795">
        <v>1</v>
      </c>
      <c r="HI795">
        <v>1</v>
      </c>
      <c r="HJ795">
        <v>0</v>
      </c>
      <c r="HK795">
        <v>0</v>
      </c>
      <c r="HL795">
        <v>0</v>
      </c>
      <c r="HM795">
        <v>0</v>
      </c>
      <c r="HN795">
        <v>1</v>
      </c>
      <c r="HO795">
        <v>0</v>
      </c>
      <c r="HP795">
        <v>0</v>
      </c>
      <c r="HQ795">
        <v>1</v>
      </c>
      <c r="HR795">
        <v>0</v>
      </c>
      <c r="HS795">
        <v>0</v>
      </c>
      <c r="HT795">
        <v>2</v>
      </c>
      <c r="HU795">
        <v>0</v>
      </c>
      <c r="HV795">
        <v>0</v>
      </c>
      <c r="HW795">
        <v>0</v>
      </c>
      <c r="HX795">
        <v>41</v>
      </c>
      <c r="HY795">
        <v>19</v>
      </c>
      <c r="HZ795">
        <v>6</v>
      </c>
      <c r="IA795">
        <v>0</v>
      </c>
      <c r="IB795">
        <v>0</v>
      </c>
      <c r="IC795">
        <v>0</v>
      </c>
      <c r="ID795">
        <v>0</v>
      </c>
      <c r="IE795">
        <v>0</v>
      </c>
      <c r="IF795">
        <v>1</v>
      </c>
      <c r="IG795">
        <v>0</v>
      </c>
      <c r="IH795">
        <v>0</v>
      </c>
      <c r="II795">
        <v>0</v>
      </c>
      <c r="IJ795">
        <v>0</v>
      </c>
      <c r="IK795">
        <v>0</v>
      </c>
      <c r="IL795">
        <v>0</v>
      </c>
      <c r="IM795">
        <v>11</v>
      </c>
      <c r="IN795">
        <v>0</v>
      </c>
      <c r="IO795">
        <v>1</v>
      </c>
      <c r="IP795">
        <v>0</v>
      </c>
      <c r="IQ795">
        <v>0</v>
      </c>
      <c r="IR795">
        <v>0</v>
      </c>
      <c r="IS795">
        <v>0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0</v>
      </c>
      <c r="IZ795">
        <v>0</v>
      </c>
      <c r="JA795">
        <v>0</v>
      </c>
      <c r="JB795">
        <v>0</v>
      </c>
      <c r="JC795">
        <v>0</v>
      </c>
      <c r="JD795">
        <v>19</v>
      </c>
      <c r="JE795">
        <v>5</v>
      </c>
      <c r="JF795">
        <v>2</v>
      </c>
      <c r="JG795">
        <v>0</v>
      </c>
      <c r="JH795">
        <v>0</v>
      </c>
      <c r="JI795">
        <v>0</v>
      </c>
      <c r="JJ795">
        <v>1</v>
      </c>
      <c r="JK795">
        <v>0</v>
      </c>
      <c r="JL795">
        <v>0</v>
      </c>
      <c r="JM795">
        <v>0</v>
      </c>
      <c r="JN795">
        <v>0</v>
      </c>
      <c r="JO795">
        <v>1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1</v>
      </c>
      <c r="JY795">
        <v>5</v>
      </c>
      <c r="JZ795">
        <v>0</v>
      </c>
      <c r="KA795">
        <v>0</v>
      </c>
      <c r="KB795">
        <v>0</v>
      </c>
      <c r="KC795">
        <v>0</v>
      </c>
      <c r="KD795">
        <v>0</v>
      </c>
      <c r="KE795">
        <v>0</v>
      </c>
      <c r="KF795">
        <v>0</v>
      </c>
      <c r="KG795">
        <v>0</v>
      </c>
      <c r="KH795">
        <v>0</v>
      </c>
      <c r="KI795">
        <v>0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1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0</v>
      </c>
      <c r="LG795">
        <v>0</v>
      </c>
      <c r="LH795">
        <v>0</v>
      </c>
      <c r="LI795">
        <v>0</v>
      </c>
      <c r="LJ795">
        <v>0</v>
      </c>
      <c r="LK795">
        <v>0</v>
      </c>
      <c r="LL795">
        <v>1</v>
      </c>
      <c r="LM795">
        <v>1</v>
      </c>
    </row>
    <row r="796" spans="1:325">
      <c r="A796" t="s">
        <v>356</v>
      </c>
      <c r="B796" t="s">
        <v>349</v>
      </c>
      <c r="C796" t="str">
        <f>"181904"</f>
        <v>181904</v>
      </c>
      <c r="D796" t="s">
        <v>355</v>
      </c>
      <c r="E796">
        <v>18</v>
      </c>
      <c r="F796">
        <v>1385</v>
      </c>
      <c r="G796">
        <v>1059</v>
      </c>
      <c r="H796">
        <v>346</v>
      </c>
      <c r="I796">
        <v>713</v>
      </c>
      <c r="J796">
        <v>1</v>
      </c>
      <c r="K796">
        <v>5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713</v>
      </c>
      <c r="T796">
        <v>0</v>
      </c>
      <c r="U796">
        <v>0</v>
      </c>
      <c r="V796">
        <v>713</v>
      </c>
      <c r="W796">
        <v>15</v>
      </c>
      <c r="X796">
        <v>7</v>
      </c>
      <c r="Y796">
        <v>8</v>
      </c>
      <c r="Z796">
        <v>0</v>
      </c>
      <c r="AA796">
        <v>698</v>
      </c>
      <c r="AB796">
        <v>365</v>
      </c>
      <c r="AC796">
        <v>15</v>
      </c>
      <c r="AD796">
        <v>10</v>
      </c>
      <c r="AE796">
        <v>1</v>
      </c>
      <c r="AF796">
        <v>14</v>
      </c>
      <c r="AG796">
        <v>1</v>
      </c>
      <c r="AH796">
        <v>45</v>
      </c>
      <c r="AI796">
        <v>5</v>
      </c>
      <c r="AJ796">
        <v>0</v>
      </c>
      <c r="AK796">
        <v>1</v>
      </c>
      <c r="AL796">
        <v>13</v>
      </c>
      <c r="AM796">
        <v>19</v>
      </c>
      <c r="AN796">
        <v>0</v>
      </c>
      <c r="AO796">
        <v>1</v>
      </c>
      <c r="AP796">
        <v>0</v>
      </c>
      <c r="AQ796">
        <v>0</v>
      </c>
      <c r="AR796">
        <v>7</v>
      </c>
      <c r="AS796">
        <v>0</v>
      </c>
      <c r="AT796">
        <v>9</v>
      </c>
      <c r="AU796">
        <v>0</v>
      </c>
      <c r="AV796">
        <v>1</v>
      </c>
      <c r="AW796">
        <v>2</v>
      </c>
      <c r="AX796">
        <v>0</v>
      </c>
      <c r="AY796">
        <v>3</v>
      </c>
      <c r="AZ796">
        <v>214</v>
      </c>
      <c r="BA796">
        <v>0</v>
      </c>
      <c r="BB796">
        <v>4</v>
      </c>
      <c r="BC796">
        <v>0</v>
      </c>
      <c r="BD796">
        <v>0</v>
      </c>
      <c r="BE796">
        <v>0</v>
      </c>
      <c r="BF796">
        <v>0</v>
      </c>
      <c r="BG796">
        <v>365</v>
      </c>
      <c r="BH796">
        <v>74</v>
      </c>
      <c r="BI796">
        <v>42</v>
      </c>
      <c r="BJ796">
        <v>2</v>
      </c>
      <c r="BK796">
        <v>1</v>
      </c>
      <c r="BL796">
        <v>4</v>
      </c>
      <c r="BM796">
        <v>0</v>
      </c>
      <c r="BN796">
        <v>2</v>
      </c>
      <c r="BO796">
        <v>14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1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1</v>
      </c>
      <c r="CG796">
        <v>1</v>
      </c>
      <c r="CH796">
        <v>0</v>
      </c>
      <c r="CI796">
        <v>0</v>
      </c>
      <c r="CJ796">
        <v>0</v>
      </c>
      <c r="CK796">
        <v>5</v>
      </c>
      <c r="CL796">
        <v>1</v>
      </c>
      <c r="CM796">
        <v>74</v>
      </c>
      <c r="CN796">
        <v>56</v>
      </c>
      <c r="CO796">
        <v>53</v>
      </c>
      <c r="CP796">
        <v>0</v>
      </c>
      <c r="CQ796">
        <v>0</v>
      </c>
      <c r="CR796">
        <v>0</v>
      </c>
      <c r="CS796">
        <v>2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1</v>
      </c>
      <c r="DA796">
        <v>0</v>
      </c>
      <c r="DB796">
        <v>0</v>
      </c>
      <c r="DC796">
        <v>0</v>
      </c>
      <c r="DD796">
        <v>0</v>
      </c>
      <c r="DE796">
        <v>56</v>
      </c>
      <c r="DF796">
        <v>48</v>
      </c>
      <c r="DG796">
        <v>10</v>
      </c>
      <c r="DH796">
        <v>2</v>
      </c>
      <c r="DI796">
        <v>1</v>
      </c>
      <c r="DJ796">
        <v>1</v>
      </c>
      <c r="DK796">
        <v>22</v>
      </c>
      <c r="DL796">
        <v>0</v>
      </c>
      <c r="DM796">
        <v>0</v>
      </c>
      <c r="DN796">
        <v>1</v>
      </c>
      <c r="DO796">
        <v>4</v>
      </c>
      <c r="DP796">
        <v>0</v>
      </c>
      <c r="DQ796">
        <v>0</v>
      </c>
      <c r="DR796">
        <v>1</v>
      </c>
      <c r="DS796">
        <v>2</v>
      </c>
      <c r="DT796">
        <v>1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1</v>
      </c>
      <c r="EG796">
        <v>0</v>
      </c>
      <c r="EH796">
        <v>2</v>
      </c>
      <c r="EI796">
        <v>48</v>
      </c>
      <c r="EJ796">
        <v>36</v>
      </c>
      <c r="EK796">
        <v>6</v>
      </c>
      <c r="EL796">
        <v>1</v>
      </c>
      <c r="EM796">
        <v>0</v>
      </c>
      <c r="EN796">
        <v>0</v>
      </c>
      <c r="EO796">
        <v>0</v>
      </c>
      <c r="EP796">
        <v>2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3</v>
      </c>
      <c r="EW796">
        <v>1</v>
      </c>
      <c r="EX796">
        <v>0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22</v>
      </c>
      <c r="FG796">
        <v>0</v>
      </c>
      <c r="FH796">
        <v>0</v>
      </c>
      <c r="FI796">
        <v>1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36</v>
      </c>
      <c r="FP796">
        <v>41</v>
      </c>
      <c r="FQ796">
        <v>16</v>
      </c>
      <c r="FR796">
        <v>3</v>
      </c>
      <c r="FS796">
        <v>0</v>
      </c>
      <c r="FT796">
        <v>0</v>
      </c>
      <c r="FU796">
        <v>2</v>
      </c>
      <c r="FV796">
        <v>0</v>
      </c>
      <c r="FW796">
        <v>0</v>
      </c>
      <c r="FX796">
        <v>0</v>
      </c>
      <c r="FY796">
        <v>0</v>
      </c>
      <c r="FZ796">
        <v>1</v>
      </c>
      <c r="GA796">
        <v>2</v>
      </c>
      <c r="GB796">
        <v>0</v>
      </c>
      <c r="GC796">
        <v>0</v>
      </c>
      <c r="GD796">
        <v>2</v>
      </c>
      <c r="GE796">
        <v>0</v>
      </c>
      <c r="GF796">
        <v>12</v>
      </c>
      <c r="GG796">
        <v>0</v>
      </c>
      <c r="GH796">
        <v>0</v>
      </c>
      <c r="GI796">
        <v>0</v>
      </c>
      <c r="GJ796">
        <v>0</v>
      </c>
      <c r="GK796">
        <v>0</v>
      </c>
      <c r="GL796">
        <v>0</v>
      </c>
      <c r="GM796">
        <v>0</v>
      </c>
      <c r="GN796">
        <v>0</v>
      </c>
      <c r="GO796">
        <v>0</v>
      </c>
      <c r="GP796">
        <v>2</v>
      </c>
      <c r="GQ796">
        <v>0</v>
      </c>
      <c r="GR796">
        <v>0</v>
      </c>
      <c r="GS796">
        <v>0</v>
      </c>
      <c r="GT796">
        <v>1</v>
      </c>
      <c r="GU796">
        <v>41</v>
      </c>
      <c r="GV796">
        <v>59</v>
      </c>
      <c r="GW796">
        <v>21</v>
      </c>
      <c r="GX796">
        <v>6</v>
      </c>
      <c r="GY796">
        <v>0</v>
      </c>
      <c r="GZ796">
        <v>0</v>
      </c>
      <c r="HA796">
        <v>1</v>
      </c>
      <c r="HB796">
        <v>1</v>
      </c>
      <c r="HC796">
        <v>1</v>
      </c>
      <c r="HD796">
        <v>1</v>
      </c>
      <c r="HE796">
        <v>0</v>
      </c>
      <c r="HF796">
        <v>2</v>
      </c>
      <c r="HG796">
        <v>14</v>
      </c>
      <c r="HH796">
        <v>0</v>
      </c>
      <c r="HI796">
        <v>2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4</v>
      </c>
      <c r="HR796">
        <v>2</v>
      </c>
      <c r="HS796">
        <v>1</v>
      </c>
      <c r="HT796">
        <v>2</v>
      </c>
      <c r="HU796">
        <v>0</v>
      </c>
      <c r="HV796">
        <v>1</v>
      </c>
      <c r="HW796">
        <v>0</v>
      </c>
      <c r="HX796">
        <v>59</v>
      </c>
      <c r="HY796">
        <v>19</v>
      </c>
      <c r="HZ796">
        <v>14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2</v>
      </c>
      <c r="IG796">
        <v>0</v>
      </c>
      <c r="IH796">
        <v>0</v>
      </c>
      <c r="II796">
        <v>0</v>
      </c>
      <c r="IJ796">
        <v>0</v>
      </c>
      <c r="IK796">
        <v>0</v>
      </c>
      <c r="IL796">
        <v>0</v>
      </c>
      <c r="IM796">
        <v>1</v>
      </c>
      <c r="IN796">
        <v>0</v>
      </c>
      <c r="IO796">
        <v>0</v>
      </c>
      <c r="IP796">
        <v>0</v>
      </c>
      <c r="IQ796">
        <v>0</v>
      </c>
      <c r="IR796">
        <v>1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1</v>
      </c>
      <c r="JD796">
        <v>19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E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0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  <c r="LL796">
        <v>0</v>
      </c>
      <c r="LM796">
        <v>0</v>
      </c>
    </row>
    <row r="797" spans="1:325">
      <c r="A797" t="s">
        <v>354</v>
      </c>
      <c r="B797" t="s">
        <v>349</v>
      </c>
      <c r="C797" t="str">
        <f>"181904"</f>
        <v>181904</v>
      </c>
      <c r="D797" t="s">
        <v>353</v>
      </c>
      <c r="E797">
        <v>19</v>
      </c>
      <c r="F797">
        <v>837</v>
      </c>
      <c r="G797">
        <v>643</v>
      </c>
      <c r="H797">
        <v>297</v>
      </c>
      <c r="I797">
        <v>346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346</v>
      </c>
      <c r="T797">
        <v>0</v>
      </c>
      <c r="U797">
        <v>0</v>
      </c>
      <c r="V797">
        <v>346</v>
      </c>
      <c r="W797">
        <v>4</v>
      </c>
      <c r="X797">
        <v>2</v>
      </c>
      <c r="Y797">
        <v>2</v>
      </c>
      <c r="Z797">
        <v>0</v>
      </c>
      <c r="AA797">
        <v>342</v>
      </c>
      <c r="AB797">
        <v>243</v>
      </c>
      <c r="AC797">
        <v>16</v>
      </c>
      <c r="AD797">
        <v>5</v>
      </c>
      <c r="AE797">
        <v>0</v>
      </c>
      <c r="AF797">
        <v>16</v>
      </c>
      <c r="AG797">
        <v>0</v>
      </c>
      <c r="AH797">
        <v>86</v>
      </c>
      <c r="AI797">
        <v>11</v>
      </c>
      <c r="AJ797">
        <v>0</v>
      </c>
      <c r="AK797">
        <v>1</v>
      </c>
      <c r="AL797">
        <v>2</v>
      </c>
      <c r="AM797">
        <v>9</v>
      </c>
      <c r="AN797">
        <v>0</v>
      </c>
      <c r="AO797">
        <v>0</v>
      </c>
      <c r="AP797">
        <v>2</v>
      </c>
      <c r="AQ797">
        <v>0</v>
      </c>
      <c r="AR797">
        <v>14</v>
      </c>
      <c r="AS797">
        <v>0</v>
      </c>
      <c r="AT797">
        <v>4</v>
      </c>
      <c r="AU797">
        <v>1</v>
      </c>
      <c r="AV797">
        <v>1</v>
      </c>
      <c r="AW797">
        <v>4</v>
      </c>
      <c r="AX797">
        <v>0</v>
      </c>
      <c r="AY797">
        <v>2</v>
      </c>
      <c r="AZ797">
        <v>65</v>
      </c>
      <c r="BA797">
        <v>1</v>
      </c>
      <c r="BB797">
        <v>1</v>
      </c>
      <c r="BC797">
        <v>0</v>
      </c>
      <c r="BD797">
        <v>0</v>
      </c>
      <c r="BE797">
        <v>0</v>
      </c>
      <c r="BF797">
        <v>2</v>
      </c>
      <c r="BG797">
        <v>243</v>
      </c>
      <c r="BH797">
        <v>21</v>
      </c>
      <c r="BI797">
        <v>11</v>
      </c>
      <c r="BJ797">
        <v>1</v>
      </c>
      <c r="BK797">
        <v>2</v>
      </c>
      <c r="BL797">
        <v>1</v>
      </c>
      <c r="BM797">
        <v>0</v>
      </c>
      <c r="BN797">
        <v>2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1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3</v>
      </c>
      <c r="CL797">
        <v>0</v>
      </c>
      <c r="CM797">
        <v>21</v>
      </c>
      <c r="CN797">
        <v>2</v>
      </c>
      <c r="CO797">
        <v>1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1</v>
      </c>
      <c r="DC797">
        <v>0</v>
      </c>
      <c r="DD797">
        <v>0</v>
      </c>
      <c r="DE797">
        <v>2</v>
      </c>
      <c r="DF797">
        <v>12</v>
      </c>
      <c r="DG797">
        <v>5</v>
      </c>
      <c r="DH797">
        <v>0</v>
      </c>
      <c r="DI797">
        <v>0</v>
      </c>
      <c r="DJ797">
        <v>1</v>
      </c>
      <c r="DK797">
        <v>4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1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1</v>
      </c>
      <c r="EG797">
        <v>0</v>
      </c>
      <c r="EH797">
        <v>0</v>
      </c>
      <c r="EI797">
        <v>12</v>
      </c>
      <c r="EJ797">
        <v>22</v>
      </c>
      <c r="EK797">
        <v>8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2</v>
      </c>
      <c r="ES797">
        <v>0</v>
      </c>
      <c r="ET797">
        <v>1</v>
      </c>
      <c r="EU797">
        <v>0</v>
      </c>
      <c r="EV797">
        <v>7</v>
      </c>
      <c r="EW797">
        <v>0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3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1</v>
      </c>
      <c r="FO797">
        <v>22</v>
      </c>
      <c r="FP797">
        <v>10</v>
      </c>
      <c r="FQ797">
        <v>4</v>
      </c>
      <c r="FR797">
        <v>0</v>
      </c>
      <c r="FS797">
        <v>1</v>
      </c>
      <c r="FT797">
        <v>0</v>
      </c>
      <c r="FU797">
        <v>0</v>
      </c>
      <c r="FV797">
        <v>0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0</v>
      </c>
      <c r="GC797">
        <v>2</v>
      </c>
      <c r="GD797">
        <v>1</v>
      </c>
      <c r="GE797">
        <v>0</v>
      </c>
      <c r="GF797">
        <v>0</v>
      </c>
      <c r="GG797">
        <v>0</v>
      </c>
      <c r="GH797">
        <v>0</v>
      </c>
      <c r="GI797">
        <v>0</v>
      </c>
      <c r="GJ797">
        <v>0</v>
      </c>
      <c r="GK797">
        <v>0</v>
      </c>
      <c r="GL797">
        <v>1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1</v>
      </c>
      <c r="GU797">
        <v>10</v>
      </c>
      <c r="GV797">
        <v>27</v>
      </c>
      <c r="GW797">
        <v>11</v>
      </c>
      <c r="GX797">
        <v>0</v>
      </c>
      <c r="GY797">
        <v>3</v>
      </c>
      <c r="GZ797">
        <v>0</v>
      </c>
      <c r="HA797">
        <v>4</v>
      </c>
      <c r="HB797">
        <v>1</v>
      </c>
      <c r="HC797">
        <v>1</v>
      </c>
      <c r="HD797">
        <v>0</v>
      </c>
      <c r="HE797">
        <v>0</v>
      </c>
      <c r="HF797">
        <v>2</v>
      </c>
      <c r="HG797">
        <v>3</v>
      </c>
      <c r="HH797">
        <v>0</v>
      </c>
      <c r="HI797">
        <v>0</v>
      </c>
      <c r="HJ797">
        <v>0</v>
      </c>
      <c r="HK797">
        <v>0</v>
      </c>
      <c r="HL797">
        <v>0</v>
      </c>
      <c r="HM797">
        <v>0</v>
      </c>
      <c r="HN797">
        <v>0</v>
      </c>
      <c r="HO797">
        <v>0</v>
      </c>
      <c r="HP797">
        <v>0</v>
      </c>
      <c r="HQ797">
        <v>1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1</v>
      </c>
      <c r="HX797">
        <v>27</v>
      </c>
      <c r="HY797">
        <v>4</v>
      </c>
      <c r="HZ797">
        <v>3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1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4</v>
      </c>
      <c r="JE797">
        <v>1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1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1</v>
      </c>
      <c r="JZ797">
        <v>0</v>
      </c>
      <c r="KA797">
        <v>0</v>
      </c>
      <c r="KB797">
        <v>0</v>
      </c>
      <c r="KC797">
        <v>0</v>
      </c>
      <c r="KD797">
        <v>0</v>
      </c>
      <c r="KE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  <c r="LM797">
        <v>0</v>
      </c>
    </row>
    <row r="798" spans="1:325">
      <c r="A798" t="s">
        <v>352</v>
      </c>
      <c r="B798" t="s">
        <v>349</v>
      </c>
      <c r="C798" t="str">
        <f>"181904"</f>
        <v>181904</v>
      </c>
      <c r="D798" t="s">
        <v>351</v>
      </c>
      <c r="E798">
        <v>20</v>
      </c>
      <c r="F798">
        <v>274</v>
      </c>
      <c r="G798">
        <v>210</v>
      </c>
      <c r="H798">
        <v>75</v>
      </c>
      <c r="I798">
        <v>135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135</v>
      </c>
      <c r="T798">
        <v>0</v>
      </c>
      <c r="U798">
        <v>0</v>
      </c>
      <c r="V798">
        <v>135</v>
      </c>
      <c r="W798">
        <v>1</v>
      </c>
      <c r="X798">
        <v>0</v>
      </c>
      <c r="Y798">
        <v>0</v>
      </c>
      <c r="Z798">
        <v>0</v>
      </c>
      <c r="AA798">
        <v>134</v>
      </c>
      <c r="AB798">
        <v>92</v>
      </c>
      <c r="AC798">
        <v>8</v>
      </c>
      <c r="AD798">
        <v>1</v>
      </c>
      <c r="AE798">
        <v>0</v>
      </c>
      <c r="AF798">
        <v>9</v>
      </c>
      <c r="AG798">
        <v>0</v>
      </c>
      <c r="AH798">
        <v>49</v>
      </c>
      <c r="AI798">
        <v>1</v>
      </c>
      <c r="AJ798">
        <v>3</v>
      </c>
      <c r="AK798">
        <v>0</v>
      </c>
      <c r="AL798">
        <v>1</v>
      </c>
      <c r="AM798">
        <v>4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1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15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92</v>
      </c>
      <c r="BH798">
        <v>11</v>
      </c>
      <c r="BI798">
        <v>7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2</v>
      </c>
      <c r="BP798">
        <v>0</v>
      </c>
      <c r="BQ798">
        <v>1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1</v>
      </c>
      <c r="CL798">
        <v>0</v>
      </c>
      <c r="CM798">
        <v>11</v>
      </c>
      <c r="CN798">
        <v>3</v>
      </c>
      <c r="CO798">
        <v>2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1</v>
      </c>
      <c r="DC798">
        <v>0</v>
      </c>
      <c r="DD798">
        <v>0</v>
      </c>
      <c r="DE798">
        <v>3</v>
      </c>
      <c r="DF798">
        <v>8</v>
      </c>
      <c r="DG798">
        <v>2</v>
      </c>
      <c r="DH798">
        <v>0</v>
      </c>
      <c r="DI798">
        <v>0</v>
      </c>
      <c r="DJ798">
        <v>1</v>
      </c>
      <c r="DK798">
        <v>4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1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8</v>
      </c>
      <c r="EJ798">
        <v>5</v>
      </c>
      <c r="EK798">
        <v>0</v>
      </c>
      <c r="EL798">
        <v>3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2</v>
      </c>
      <c r="FJ798">
        <v>0</v>
      </c>
      <c r="FK798">
        <v>0</v>
      </c>
      <c r="FL798">
        <v>0</v>
      </c>
      <c r="FM798">
        <v>0</v>
      </c>
      <c r="FN798">
        <v>0</v>
      </c>
      <c r="FO798">
        <v>5</v>
      </c>
      <c r="FP798">
        <v>1</v>
      </c>
      <c r="FQ798">
        <v>1</v>
      </c>
      <c r="FR798">
        <v>0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0</v>
      </c>
      <c r="GI798">
        <v>0</v>
      </c>
      <c r="GJ798">
        <v>0</v>
      </c>
      <c r="GK798">
        <v>0</v>
      </c>
      <c r="GL798">
        <v>0</v>
      </c>
      <c r="GM798">
        <v>0</v>
      </c>
      <c r="GN798">
        <v>0</v>
      </c>
      <c r="GO798">
        <v>0</v>
      </c>
      <c r="GP798">
        <v>0</v>
      </c>
      <c r="GQ798">
        <v>0</v>
      </c>
      <c r="GR798">
        <v>0</v>
      </c>
      <c r="GS798">
        <v>0</v>
      </c>
      <c r="GT798">
        <v>0</v>
      </c>
      <c r="GU798">
        <v>1</v>
      </c>
      <c r="GV798">
        <v>11</v>
      </c>
      <c r="GW798">
        <v>5</v>
      </c>
      <c r="GX798">
        <v>0</v>
      </c>
      <c r="GY798">
        <v>2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1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2</v>
      </c>
      <c r="HN798">
        <v>0</v>
      </c>
      <c r="HO798">
        <v>0</v>
      </c>
      <c r="HP798">
        <v>0</v>
      </c>
      <c r="HQ798">
        <v>0</v>
      </c>
      <c r="HR798">
        <v>0</v>
      </c>
      <c r="HS798">
        <v>0</v>
      </c>
      <c r="HT798">
        <v>0</v>
      </c>
      <c r="HU798">
        <v>1</v>
      </c>
      <c r="HV798">
        <v>0</v>
      </c>
      <c r="HW798">
        <v>0</v>
      </c>
      <c r="HX798">
        <v>11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0</v>
      </c>
      <c r="IV798">
        <v>0</v>
      </c>
      <c r="IW798">
        <v>0</v>
      </c>
      <c r="IX798">
        <v>0</v>
      </c>
      <c r="IY798">
        <v>0</v>
      </c>
      <c r="IZ798">
        <v>0</v>
      </c>
      <c r="JA798">
        <v>0</v>
      </c>
      <c r="JB798">
        <v>0</v>
      </c>
      <c r="JC798">
        <v>0</v>
      </c>
      <c r="JD798">
        <v>0</v>
      </c>
      <c r="JE798">
        <v>2</v>
      </c>
      <c r="JF798">
        <v>1</v>
      </c>
      <c r="JG798">
        <v>1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0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0</v>
      </c>
      <c r="JW798">
        <v>0</v>
      </c>
      <c r="JX798">
        <v>0</v>
      </c>
      <c r="JY798">
        <v>2</v>
      </c>
      <c r="JZ798">
        <v>1</v>
      </c>
      <c r="KA798">
        <v>0</v>
      </c>
      <c r="KB798">
        <v>0</v>
      </c>
      <c r="KC798">
        <v>0</v>
      </c>
      <c r="KD798">
        <v>0</v>
      </c>
      <c r="KE798">
        <v>0</v>
      </c>
      <c r="KF798">
        <v>0</v>
      </c>
      <c r="KG798">
        <v>1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1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0</v>
      </c>
      <c r="KX798">
        <v>0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  <c r="LM798">
        <v>0</v>
      </c>
    </row>
    <row r="799" spans="1:325">
      <c r="A799" t="s">
        <v>350</v>
      </c>
      <c r="B799" t="s">
        <v>349</v>
      </c>
      <c r="C799" t="str">
        <f>"181904"</f>
        <v>181904</v>
      </c>
      <c r="D799" t="s">
        <v>348</v>
      </c>
      <c r="E799">
        <v>21</v>
      </c>
      <c r="F799">
        <v>87</v>
      </c>
      <c r="G799">
        <v>120</v>
      </c>
      <c r="H799">
        <v>93</v>
      </c>
      <c r="I799">
        <v>27</v>
      </c>
      <c r="J799">
        <v>0</v>
      </c>
      <c r="K799">
        <v>1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27</v>
      </c>
      <c r="T799">
        <v>0</v>
      </c>
      <c r="U799">
        <v>0</v>
      </c>
      <c r="V799">
        <v>27</v>
      </c>
      <c r="W799">
        <v>1</v>
      </c>
      <c r="X799">
        <v>0</v>
      </c>
      <c r="Y799">
        <v>1</v>
      </c>
      <c r="Z799">
        <v>0</v>
      </c>
      <c r="AA799">
        <v>26</v>
      </c>
      <c r="AB799">
        <v>23</v>
      </c>
      <c r="AC799">
        <v>4</v>
      </c>
      <c r="AD799">
        <v>3</v>
      </c>
      <c r="AE799">
        <v>0</v>
      </c>
      <c r="AF799">
        <v>1</v>
      </c>
      <c r="AG799">
        <v>0</v>
      </c>
      <c r="AH799">
        <v>5</v>
      </c>
      <c r="AI799">
        <v>1</v>
      </c>
      <c r="AJ799">
        <v>1</v>
      </c>
      <c r="AK799">
        <v>0</v>
      </c>
      <c r="AL799">
        <v>2</v>
      </c>
      <c r="AM799">
        <v>1</v>
      </c>
      <c r="AN799">
        <v>1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2</v>
      </c>
      <c r="AX799">
        <v>0</v>
      </c>
      <c r="AY799">
        <v>0</v>
      </c>
      <c r="AZ799">
        <v>2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23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1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1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1</v>
      </c>
      <c r="EJ799">
        <v>1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1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1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0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>
        <v>0</v>
      </c>
      <c r="GJ799">
        <v>0</v>
      </c>
      <c r="GK799">
        <v>0</v>
      </c>
      <c r="GL799">
        <v>0</v>
      </c>
      <c r="GM799">
        <v>0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0</v>
      </c>
      <c r="HY799">
        <v>1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1</v>
      </c>
      <c r="IF799">
        <v>0</v>
      </c>
      <c r="IG799">
        <v>0</v>
      </c>
      <c r="IH799">
        <v>0</v>
      </c>
      <c r="II799">
        <v>0</v>
      </c>
      <c r="IJ799">
        <v>0</v>
      </c>
      <c r="IK799">
        <v>0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0</v>
      </c>
      <c r="IY799">
        <v>0</v>
      </c>
      <c r="IZ799">
        <v>0</v>
      </c>
      <c r="JA799">
        <v>0</v>
      </c>
      <c r="JB799">
        <v>0</v>
      </c>
      <c r="JC799">
        <v>0</v>
      </c>
      <c r="JD799">
        <v>1</v>
      </c>
      <c r="JE799">
        <v>0</v>
      </c>
      <c r="JF799">
        <v>0</v>
      </c>
      <c r="JG799">
        <v>0</v>
      </c>
      <c r="JH799">
        <v>0</v>
      </c>
      <c r="JI799">
        <v>0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E799">
        <v>0</v>
      </c>
      <c r="KF799">
        <v>0</v>
      </c>
      <c r="KG799">
        <v>0</v>
      </c>
      <c r="KH799">
        <v>0</v>
      </c>
      <c r="KI799">
        <v>0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0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  <c r="LM799">
        <v>0</v>
      </c>
    </row>
    <row r="800" spans="1:325">
      <c r="A800" t="s">
        <v>347</v>
      </c>
      <c r="B800" t="s">
        <v>322</v>
      </c>
      <c r="C800" t="str">
        <f>"181905"</f>
        <v>181905</v>
      </c>
      <c r="D800" t="s">
        <v>346</v>
      </c>
      <c r="E800">
        <v>1</v>
      </c>
      <c r="F800">
        <v>1325</v>
      </c>
      <c r="G800">
        <v>1010</v>
      </c>
      <c r="H800">
        <v>301</v>
      </c>
      <c r="I800">
        <v>709</v>
      </c>
      <c r="J800">
        <v>5</v>
      </c>
      <c r="K800">
        <v>3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709</v>
      </c>
      <c r="T800">
        <v>0</v>
      </c>
      <c r="U800">
        <v>0</v>
      </c>
      <c r="V800">
        <v>709</v>
      </c>
      <c r="W800">
        <v>12</v>
      </c>
      <c r="X800">
        <v>8</v>
      </c>
      <c r="Y800">
        <v>4</v>
      </c>
      <c r="Z800">
        <v>0</v>
      </c>
      <c r="AA800">
        <v>697</v>
      </c>
      <c r="AB800">
        <v>430</v>
      </c>
      <c r="AC800">
        <v>18</v>
      </c>
      <c r="AD800">
        <v>7</v>
      </c>
      <c r="AE800">
        <v>3</v>
      </c>
      <c r="AF800">
        <v>17</v>
      </c>
      <c r="AG800">
        <v>13</v>
      </c>
      <c r="AH800">
        <v>127</v>
      </c>
      <c r="AI800">
        <v>16</v>
      </c>
      <c r="AJ800">
        <v>0</v>
      </c>
      <c r="AK800">
        <v>2</v>
      </c>
      <c r="AL800">
        <v>5</v>
      </c>
      <c r="AM800">
        <v>18</v>
      </c>
      <c r="AN800">
        <v>6</v>
      </c>
      <c r="AO800">
        <v>0</v>
      </c>
      <c r="AP800">
        <v>1</v>
      </c>
      <c r="AQ800">
        <v>3</v>
      </c>
      <c r="AR800">
        <v>11</v>
      </c>
      <c r="AS800">
        <v>2</v>
      </c>
      <c r="AT800">
        <v>34</v>
      </c>
      <c r="AU800">
        <v>1</v>
      </c>
      <c r="AV800">
        <v>0</v>
      </c>
      <c r="AW800">
        <v>4</v>
      </c>
      <c r="AX800">
        <v>0</v>
      </c>
      <c r="AY800">
        <v>0</v>
      </c>
      <c r="AZ800">
        <v>130</v>
      </c>
      <c r="BA800">
        <v>0</v>
      </c>
      <c r="BB800">
        <v>6</v>
      </c>
      <c r="BC800">
        <v>1</v>
      </c>
      <c r="BD800">
        <v>3</v>
      </c>
      <c r="BE800">
        <v>0</v>
      </c>
      <c r="BF800">
        <v>2</v>
      </c>
      <c r="BG800">
        <v>430</v>
      </c>
      <c r="BH800">
        <v>60</v>
      </c>
      <c r="BI800">
        <v>28</v>
      </c>
      <c r="BJ800">
        <v>7</v>
      </c>
      <c r="BK800">
        <v>2</v>
      </c>
      <c r="BL800">
        <v>1</v>
      </c>
      <c r="BM800">
        <v>2</v>
      </c>
      <c r="BN800">
        <v>2</v>
      </c>
      <c r="BO800">
        <v>7</v>
      </c>
      <c r="BP800">
        <v>0</v>
      </c>
      <c r="BQ800">
        <v>1</v>
      </c>
      <c r="BR800">
        <v>0</v>
      </c>
      <c r="BS800">
        <v>2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1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1</v>
      </c>
      <c r="CK800">
        <v>1</v>
      </c>
      <c r="CL800">
        <v>5</v>
      </c>
      <c r="CM800">
        <v>60</v>
      </c>
      <c r="CN800">
        <v>14</v>
      </c>
      <c r="CO800">
        <v>7</v>
      </c>
      <c r="CP800">
        <v>0</v>
      </c>
      <c r="CQ800">
        <v>1</v>
      </c>
      <c r="CR800">
        <v>0</v>
      </c>
      <c r="CS800">
        <v>0</v>
      </c>
      <c r="CT800">
        <v>0</v>
      </c>
      <c r="CU800">
        <v>1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1</v>
      </c>
      <c r="DB800">
        <v>4</v>
      </c>
      <c r="DC800">
        <v>0</v>
      </c>
      <c r="DD800">
        <v>0</v>
      </c>
      <c r="DE800">
        <v>14</v>
      </c>
      <c r="DF800">
        <v>33</v>
      </c>
      <c r="DG800">
        <v>14</v>
      </c>
      <c r="DH800">
        <v>3</v>
      </c>
      <c r="DI800">
        <v>0</v>
      </c>
      <c r="DJ800">
        <v>2</v>
      </c>
      <c r="DK800">
        <v>9</v>
      </c>
      <c r="DL800">
        <v>0</v>
      </c>
      <c r="DM800">
        <v>0</v>
      </c>
      <c r="DN800">
        <v>0</v>
      </c>
      <c r="DO800">
        <v>3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1</v>
      </c>
      <c r="DZ800">
        <v>0</v>
      </c>
      <c r="EA800">
        <v>0</v>
      </c>
      <c r="EB800">
        <v>0</v>
      </c>
      <c r="EC800">
        <v>0</v>
      </c>
      <c r="ED800">
        <v>1</v>
      </c>
      <c r="EE800">
        <v>0</v>
      </c>
      <c r="EF800">
        <v>0</v>
      </c>
      <c r="EG800">
        <v>0</v>
      </c>
      <c r="EH800">
        <v>0</v>
      </c>
      <c r="EI800">
        <v>33</v>
      </c>
      <c r="EJ800">
        <v>38</v>
      </c>
      <c r="EK800">
        <v>9</v>
      </c>
      <c r="EL800">
        <v>3</v>
      </c>
      <c r="EM800">
        <v>1</v>
      </c>
      <c r="EN800">
        <v>0</v>
      </c>
      <c r="EO800">
        <v>1</v>
      </c>
      <c r="EP800">
        <v>3</v>
      </c>
      <c r="EQ800">
        <v>1</v>
      </c>
      <c r="ER800">
        <v>1</v>
      </c>
      <c r="ES800">
        <v>0</v>
      </c>
      <c r="ET800">
        <v>1</v>
      </c>
      <c r="EU800">
        <v>2</v>
      </c>
      <c r="EV800">
        <v>2</v>
      </c>
      <c r="EW800">
        <v>0</v>
      </c>
      <c r="EX800">
        <v>1</v>
      </c>
      <c r="EY800">
        <v>0</v>
      </c>
      <c r="EZ800">
        <v>0</v>
      </c>
      <c r="FA800">
        <v>0</v>
      </c>
      <c r="FB800">
        <v>0</v>
      </c>
      <c r="FC800">
        <v>0</v>
      </c>
      <c r="FD800">
        <v>1</v>
      </c>
      <c r="FE800">
        <v>1</v>
      </c>
      <c r="FF800">
        <v>4</v>
      </c>
      <c r="FG800">
        <v>0</v>
      </c>
      <c r="FH800">
        <v>0</v>
      </c>
      <c r="FI800">
        <v>4</v>
      </c>
      <c r="FJ800">
        <v>0</v>
      </c>
      <c r="FK800">
        <v>0</v>
      </c>
      <c r="FL800">
        <v>1</v>
      </c>
      <c r="FM800">
        <v>0</v>
      </c>
      <c r="FN800">
        <v>2</v>
      </c>
      <c r="FO800">
        <v>38</v>
      </c>
      <c r="FP800">
        <v>20</v>
      </c>
      <c r="FQ800">
        <v>11</v>
      </c>
      <c r="FR800">
        <v>0</v>
      </c>
      <c r="FS800">
        <v>0</v>
      </c>
      <c r="FT800">
        <v>0</v>
      </c>
      <c r="FU800">
        <v>0</v>
      </c>
      <c r="FV800">
        <v>0</v>
      </c>
      <c r="FW800">
        <v>0</v>
      </c>
      <c r="FX800">
        <v>1</v>
      </c>
      <c r="FY800">
        <v>0</v>
      </c>
      <c r="FZ800">
        <v>0</v>
      </c>
      <c r="GA800">
        <v>2</v>
      </c>
      <c r="GB800">
        <v>0</v>
      </c>
      <c r="GC800">
        <v>0</v>
      </c>
      <c r="GD800">
        <v>0</v>
      </c>
      <c r="GE800">
        <v>0</v>
      </c>
      <c r="GF800">
        <v>3</v>
      </c>
      <c r="GG800">
        <v>0</v>
      </c>
      <c r="GH800">
        <v>0</v>
      </c>
      <c r="GI800">
        <v>0</v>
      </c>
      <c r="GJ800">
        <v>1</v>
      </c>
      <c r="GK800">
        <v>1</v>
      </c>
      <c r="GL800">
        <v>0</v>
      </c>
      <c r="GM800">
        <v>0</v>
      </c>
      <c r="GN800">
        <v>0</v>
      </c>
      <c r="GO800">
        <v>0</v>
      </c>
      <c r="GP800">
        <v>0</v>
      </c>
      <c r="GQ800">
        <v>0</v>
      </c>
      <c r="GR800">
        <v>0</v>
      </c>
      <c r="GS800">
        <v>0</v>
      </c>
      <c r="GT800">
        <v>1</v>
      </c>
      <c r="GU800">
        <v>20</v>
      </c>
      <c r="GV800">
        <v>66</v>
      </c>
      <c r="GW800">
        <v>20</v>
      </c>
      <c r="GX800">
        <v>1</v>
      </c>
      <c r="GY800">
        <v>1</v>
      </c>
      <c r="GZ800">
        <v>0</v>
      </c>
      <c r="HA800">
        <v>7</v>
      </c>
      <c r="HB800">
        <v>1</v>
      </c>
      <c r="HC800">
        <v>0</v>
      </c>
      <c r="HD800">
        <v>2</v>
      </c>
      <c r="HE800">
        <v>2</v>
      </c>
      <c r="HF800">
        <v>0</v>
      </c>
      <c r="HG800">
        <v>16</v>
      </c>
      <c r="HH800">
        <v>1</v>
      </c>
      <c r="HI800">
        <v>4</v>
      </c>
      <c r="HJ800">
        <v>0</v>
      </c>
      <c r="HK800">
        <v>3</v>
      </c>
      <c r="HL800">
        <v>0</v>
      </c>
      <c r="HM800">
        <v>0</v>
      </c>
      <c r="HN800">
        <v>1</v>
      </c>
      <c r="HO800">
        <v>0</v>
      </c>
      <c r="HP800">
        <v>0</v>
      </c>
      <c r="HQ800">
        <v>2</v>
      </c>
      <c r="HR800">
        <v>0</v>
      </c>
      <c r="HS800">
        <v>1</v>
      </c>
      <c r="HT800">
        <v>2</v>
      </c>
      <c r="HU800">
        <v>2</v>
      </c>
      <c r="HV800">
        <v>0</v>
      </c>
      <c r="HW800">
        <v>0</v>
      </c>
      <c r="HX800">
        <v>66</v>
      </c>
      <c r="HY800">
        <v>23</v>
      </c>
      <c r="HZ800">
        <v>12</v>
      </c>
      <c r="IA800">
        <v>1</v>
      </c>
      <c r="IB800">
        <v>1</v>
      </c>
      <c r="IC800">
        <v>0</v>
      </c>
      <c r="ID800">
        <v>0</v>
      </c>
      <c r="IE800">
        <v>1</v>
      </c>
      <c r="IF800">
        <v>0</v>
      </c>
      <c r="IG800">
        <v>0</v>
      </c>
      <c r="IH800">
        <v>0</v>
      </c>
      <c r="II800">
        <v>0</v>
      </c>
      <c r="IJ800">
        <v>0</v>
      </c>
      <c r="IK800">
        <v>0</v>
      </c>
      <c r="IL800">
        <v>1</v>
      </c>
      <c r="IM800">
        <v>0</v>
      </c>
      <c r="IN800">
        <v>0</v>
      </c>
      <c r="IO800">
        <v>1</v>
      </c>
      <c r="IP800">
        <v>1</v>
      </c>
      <c r="IQ800">
        <v>0</v>
      </c>
      <c r="IR800">
        <v>0</v>
      </c>
      <c r="IS800">
        <v>0</v>
      </c>
      <c r="IT800">
        <v>1</v>
      </c>
      <c r="IU800">
        <v>0</v>
      </c>
      <c r="IV800">
        <v>0</v>
      </c>
      <c r="IW800">
        <v>1</v>
      </c>
      <c r="IX800">
        <v>0</v>
      </c>
      <c r="IY800">
        <v>0</v>
      </c>
      <c r="IZ800">
        <v>0</v>
      </c>
      <c r="JA800">
        <v>1</v>
      </c>
      <c r="JB800">
        <v>0</v>
      </c>
      <c r="JC800">
        <v>2</v>
      </c>
      <c r="JD800">
        <v>23</v>
      </c>
      <c r="JE800">
        <v>10</v>
      </c>
      <c r="JF800">
        <v>4</v>
      </c>
      <c r="JG800">
        <v>0</v>
      </c>
      <c r="JH800">
        <v>2</v>
      </c>
      <c r="JI800">
        <v>0</v>
      </c>
      <c r="JJ800">
        <v>0</v>
      </c>
      <c r="JK800">
        <v>0</v>
      </c>
      <c r="JL800">
        <v>1</v>
      </c>
      <c r="JM800">
        <v>2</v>
      </c>
      <c r="JN800">
        <v>0</v>
      </c>
      <c r="JO800">
        <v>0</v>
      </c>
      <c r="JP800">
        <v>0</v>
      </c>
      <c r="JQ800">
        <v>1</v>
      </c>
      <c r="JR800">
        <v>0</v>
      </c>
      <c r="JS800">
        <v>0</v>
      </c>
      <c r="JT800">
        <v>0</v>
      </c>
      <c r="JU800">
        <v>0</v>
      </c>
      <c r="JV800">
        <v>0</v>
      </c>
      <c r="JW800">
        <v>0</v>
      </c>
      <c r="JX800">
        <v>0</v>
      </c>
      <c r="JY800">
        <v>10</v>
      </c>
      <c r="JZ800">
        <v>2</v>
      </c>
      <c r="KA800">
        <v>0</v>
      </c>
      <c r="KB800">
        <v>1</v>
      </c>
      <c r="KC800">
        <v>0</v>
      </c>
      <c r="KD800">
        <v>0</v>
      </c>
      <c r="KE800">
        <v>0</v>
      </c>
      <c r="KF800">
        <v>0</v>
      </c>
      <c r="KG800">
        <v>0</v>
      </c>
      <c r="KH800">
        <v>0</v>
      </c>
      <c r="KI800">
        <v>0</v>
      </c>
      <c r="KJ800">
        <v>1</v>
      </c>
      <c r="KK800">
        <v>0</v>
      </c>
      <c r="KL800">
        <v>0</v>
      </c>
      <c r="KM800">
        <v>0</v>
      </c>
      <c r="KN800">
        <v>0</v>
      </c>
      <c r="KO800">
        <v>0</v>
      </c>
      <c r="KP800">
        <v>0</v>
      </c>
      <c r="KQ800">
        <v>2</v>
      </c>
      <c r="KR800">
        <v>1</v>
      </c>
      <c r="KS800">
        <v>1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  <c r="LM800">
        <v>1</v>
      </c>
    </row>
    <row r="801" spans="1:325">
      <c r="A801" t="s">
        <v>345</v>
      </c>
      <c r="B801" t="s">
        <v>322</v>
      </c>
      <c r="C801" t="str">
        <f>"181905"</f>
        <v>181905</v>
      </c>
      <c r="D801" t="s">
        <v>344</v>
      </c>
      <c r="E801">
        <v>2</v>
      </c>
      <c r="F801">
        <v>781</v>
      </c>
      <c r="G801">
        <v>590</v>
      </c>
      <c r="H801">
        <v>207</v>
      </c>
      <c r="I801">
        <v>383</v>
      </c>
      <c r="J801">
        <v>0</v>
      </c>
      <c r="K801">
        <v>5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383</v>
      </c>
      <c r="T801">
        <v>0</v>
      </c>
      <c r="U801">
        <v>0</v>
      </c>
      <c r="V801">
        <v>383</v>
      </c>
      <c r="W801">
        <v>11</v>
      </c>
      <c r="X801">
        <v>9</v>
      </c>
      <c r="Y801">
        <v>2</v>
      </c>
      <c r="Z801">
        <v>0</v>
      </c>
      <c r="AA801">
        <v>372</v>
      </c>
      <c r="AB801">
        <v>231</v>
      </c>
      <c r="AC801">
        <v>12</v>
      </c>
      <c r="AD801">
        <v>6</v>
      </c>
      <c r="AE801">
        <v>0</v>
      </c>
      <c r="AF801">
        <v>22</v>
      </c>
      <c r="AG801">
        <v>0</v>
      </c>
      <c r="AH801">
        <v>32</v>
      </c>
      <c r="AI801">
        <v>4</v>
      </c>
      <c r="AJ801">
        <v>1</v>
      </c>
      <c r="AK801">
        <v>1</v>
      </c>
      <c r="AL801">
        <v>1</v>
      </c>
      <c r="AM801">
        <v>4</v>
      </c>
      <c r="AN801">
        <v>0</v>
      </c>
      <c r="AO801">
        <v>1</v>
      </c>
      <c r="AP801">
        <v>0</v>
      </c>
      <c r="AQ801">
        <v>0</v>
      </c>
      <c r="AR801">
        <v>8</v>
      </c>
      <c r="AS801">
        <v>0</v>
      </c>
      <c r="AT801">
        <v>10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120</v>
      </c>
      <c r="BA801">
        <v>0</v>
      </c>
      <c r="BB801">
        <v>3</v>
      </c>
      <c r="BC801">
        <v>1</v>
      </c>
      <c r="BD801">
        <v>1</v>
      </c>
      <c r="BE801">
        <v>0</v>
      </c>
      <c r="BF801">
        <v>4</v>
      </c>
      <c r="BG801">
        <v>231</v>
      </c>
      <c r="BH801">
        <v>19</v>
      </c>
      <c r="BI801">
        <v>8</v>
      </c>
      <c r="BJ801">
        <v>1</v>
      </c>
      <c r="BK801">
        <v>2</v>
      </c>
      <c r="BL801">
        <v>0</v>
      </c>
      <c r="BM801">
        <v>1</v>
      </c>
      <c r="BN801">
        <v>1</v>
      </c>
      <c r="BO801">
        <v>1</v>
      </c>
      <c r="BP801">
        <v>0</v>
      </c>
      <c r="BQ801">
        <v>1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1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3</v>
      </c>
      <c r="CL801">
        <v>0</v>
      </c>
      <c r="CM801">
        <v>19</v>
      </c>
      <c r="CN801">
        <v>13</v>
      </c>
      <c r="CO801">
        <v>6</v>
      </c>
      <c r="CP801">
        <v>0</v>
      </c>
      <c r="CQ801">
        <v>1</v>
      </c>
      <c r="CR801">
        <v>1</v>
      </c>
      <c r="CS801">
        <v>2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1</v>
      </c>
      <c r="DC801">
        <v>1</v>
      </c>
      <c r="DD801">
        <v>1</v>
      </c>
      <c r="DE801">
        <v>13</v>
      </c>
      <c r="DF801">
        <v>10</v>
      </c>
      <c r="DG801">
        <v>2</v>
      </c>
      <c r="DH801">
        <v>0</v>
      </c>
      <c r="DI801">
        <v>0</v>
      </c>
      <c r="DJ801">
        <v>4</v>
      </c>
      <c r="DK801">
        <v>2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1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1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10</v>
      </c>
      <c r="EJ801">
        <v>31</v>
      </c>
      <c r="EK801">
        <v>12</v>
      </c>
      <c r="EL801">
        <v>3</v>
      </c>
      <c r="EM801">
        <v>0</v>
      </c>
      <c r="EN801">
        <v>0</v>
      </c>
      <c r="EO801">
        <v>4</v>
      </c>
      <c r="EP801">
        <v>9</v>
      </c>
      <c r="EQ801">
        <v>0</v>
      </c>
      <c r="ER801">
        <v>0</v>
      </c>
      <c r="ES801">
        <v>0</v>
      </c>
      <c r="ET801">
        <v>0</v>
      </c>
      <c r="EU801">
        <v>0</v>
      </c>
      <c r="EV801">
        <v>1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0</v>
      </c>
      <c r="FD801">
        <v>0</v>
      </c>
      <c r="FE801">
        <v>1</v>
      </c>
      <c r="FF801">
        <v>0</v>
      </c>
      <c r="FG801">
        <v>0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1</v>
      </c>
      <c r="FO801">
        <v>31</v>
      </c>
      <c r="FP801">
        <v>10</v>
      </c>
      <c r="FQ801">
        <v>6</v>
      </c>
      <c r="FR801">
        <v>1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0</v>
      </c>
      <c r="FY801">
        <v>0</v>
      </c>
      <c r="FZ801">
        <v>0</v>
      </c>
      <c r="GA801">
        <v>1</v>
      </c>
      <c r="GB801">
        <v>0</v>
      </c>
      <c r="GC801">
        <v>0</v>
      </c>
      <c r="GD801">
        <v>0</v>
      </c>
      <c r="GE801">
        <v>0</v>
      </c>
      <c r="GF801">
        <v>1</v>
      </c>
      <c r="GG801">
        <v>0</v>
      </c>
      <c r="GH801">
        <v>0</v>
      </c>
      <c r="GI801">
        <v>0</v>
      </c>
      <c r="GJ801">
        <v>0</v>
      </c>
      <c r="GK801">
        <v>0</v>
      </c>
      <c r="GL801">
        <v>0</v>
      </c>
      <c r="GM801">
        <v>0</v>
      </c>
      <c r="GN801">
        <v>0</v>
      </c>
      <c r="GO801">
        <v>0</v>
      </c>
      <c r="GP801">
        <v>0</v>
      </c>
      <c r="GQ801">
        <v>0</v>
      </c>
      <c r="GR801">
        <v>0</v>
      </c>
      <c r="GS801">
        <v>0</v>
      </c>
      <c r="GT801">
        <v>1</v>
      </c>
      <c r="GU801">
        <v>10</v>
      </c>
      <c r="GV801">
        <v>42</v>
      </c>
      <c r="GW801">
        <v>9</v>
      </c>
      <c r="GX801">
        <v>4</v>
      </c>
      <c r="GY801">
        <v>0</v>
      </c>
      <c r="GZ801">
        <v>1</v>
      </c>
      <c r="HA801">
        <v>1</v>
      </c>
      <c r="HB801">
        <v>3</v>
      </c>
      <c r="HC801">
        <v>0</v>
      </c>
      <c r="HD801">
        <v>1</v>
      </c>
      <c r="HE801">
        <v>1</v>
      </c>
      <c r="HF801">
        <v>0</v>
      </c>
      <c r="HG801">
        <v>6</v>
      </c>
      <c r="HH801">
        <v>4</v>
      </c>
      <c r="HI801">
        <v>0</v>
      </c>
      <c r="HJ801">
        <v>0</v>
      </c>
      <c r="HK801">
        <v>0</v>
      </c>
      <c r="HL801">
        <v>0</v>
      </c>
      <c r="HM801">
        <v>0</v>
      </c>
      <c r="HN801">
        <v>2</v>
      </c>
      <c r="HO801">
        <v>0</v>
      </c>
      <c r="HP801">
        <v>0</v>
      </c>
      <c r="HQ801">
        <v>2</v>
      </c>
      <c r="HR801">
        <v>2</v>
      </c>
      <c r="HS801">
        <v>2</v>
      </c>
      <c r="HT801">
        <v>2</v>
      </c>
      <c r="HU801">
        <v>2</v>
      </c>
      <c r="HV801">
        <v>0</v>
      </c>
      <c r="HW801">
        <v>0</v>
      </c>
      <c r="HX801">
        <v>42</v>
      </c>
      <c r="HY801">
        <v>10</v>
      </c>
      <c r="HZ801">
        <v>2</v>
      </c>
      <c r="IA801">
        <v>0</v>
      </c>
      <c r="IB801">
        <v>0</v>
      </c>
      <c r="IC801">
        <v>0</v>
      </c>
      <c r="ID801">
        <v>0</v>
      </c>
      <c r="IE801">
        <v>0</v>
      </c>
      <c r="IF801">
        <v>0</v>
      </c>
      <c r="IG801">
        <v>0</v>
      </c>
      <c r="IH801">
        <v>0</v>
      </c>
      <c r="II801">
        <v>0</v>
      </c>
      <c r="IJ801">
        <v>0</v>
      </c>
      <c r="IK801">
        <v>0</v>
      </c>
      <c r="IL801">
        <v>0</v>
      </c>
      <c r="IM801">
        <v>3</v>
      </c>
      <c r="IN801">
        <v>0</v>
      </c>
      <c r="IO801">
        <v>4</v>
      </c>
      <c r="IP801">
        <v>0</v>
      </c>
      <c r="IQ801">
        <v>0</v>
      </c>
      <c r="IR801">
        <v>1</v>
      </c>
      <c r="IS801">
        <v>0</v>
      </c>
      <c r="IT801">
        <v>0</v>
      </c>
      <c r="IU801">
        <v>0</v>
      </c>
      <c r="IV801">
        <v>0</v>
      </c>
      <c r="IW801">
        <v>0</v>
      </c>
      <c r="IX801">
        <v>0</v>
      </c>
      <c r="IY801">
        <v>0</v>
      </c>
      <c r="IZ801">
        <v>0</v>
      </c>
      <c r="JA801">
        <v>0</v>
      </c>
      <c r="JB801">
        <v>0</v>
      </c>
      <c r="JC801">
        <v>0</v>
      </c>
      <c r="JD801">
        <v>10</v>
      </c>
      <c r="JE801">
        <v>2</v>
      </c>
      <c r="JF801">
        <v>0</v>
      </c>
      <c r="JG801">
        <v>1</v>
      </c>
      <c r="JH801">
        <v>0</v>
      </c>
      <c r="JI801">
        <v>0</v>
      </c>
      <c r="JJ801">
        <v>1</v>
      </c>
      <c r="JK801">
        <v>0</v>
      </c>
      <c r="JL801">
        <v>0</v>
      </c>
      <c r="JM801">
        <v>0</v>
      </c>
      <c r="JN801">
        <v>0</v>
      </c>
      <c r="JO801">
        <v>0</v>
      </c>
      <c r="JP801">
        <v>0</v>
      </c>
      <c r="JQ801">
        <v>0</v>
      </c>
      <c r="JR801">
        <v>0</v>
      </c>
      <c r="JS801">
        <v>0</v>
      </c>
      <c r="JT801">
        <v>0</v>
      </c>
      <c r="JU801">
        <v>0</v>
      </c>
      <c r="JV801">
        <v>0</v>
      </c>
      <c r="JW801">
        <v>0</v>
      </c>
      <c r="JX801">
        <v>0</v>
      </c>
      <c r="JY801">
        <v>2</v>
      </c>
      <c r="JZ801">
        <v>2</v>
      </c>
      <c r="KA801">
        <v>0</v>
      </c>
      <c r="KB801">
        <v>0</v>
      </c>
      <c r="KC801">
        <v>0</v>
      </c>
      <c r="KD801">
        <v>0</v>
      </c>
      <c r="KE801">
        <v>0</v>
      </c>
      <c r="KF801">
        <v>1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0</v>
      </c>
      <c r="KM801">
        <v>0</v>
      </c>
      <c r="KN801">
        <v>0</v>
      </c>
      <c r="KO801">
        <v>0</v>
      </c>
      <c r="KP801">
        <v>1</v>
      </c>
      <c r="KQ801">
        <v>2</v>
      </c>
      <c r="KR801">
        <v>2</v>
      </c>
      <c r="KS801">
        <v>0</v>
      </c>
      <c r="KT801">
        <v>0</v>
      </c>
      <c r="KU801">
        <v>0</v>
      </c>
      <c r="KV801">
        <v>0</v>
      </c>
      <c r="KW801">
        <v>0</v>
      </c>
      <c r="KX801">
        <v>0</v>
      </c>
      <c r="KY801">
        <v>0</v>
      </c>
      <c r="KZ801">
        <v>0</v>
      </c>
      <c r="LA801">
        <v>0</v>
      </c>
      <c r="LB801">
        <v>0</v>
      </c>
      <c r="LC801">
        <v>0</v>
      </c>
      <c r="LD801">
        <v>0</v>
      </c>
      <c r="LE801">
        <v>0</v>
      </c>
      <c r="LF801">
        <v>0</v>
      </c>
      <c r="LG801">
        <v>2</v>
      </c>
      <c r="LH801">
        <v>0</v>
      </c>
      <c r="LI801">
        <v>0</v>
      </c>
      <c r="LJ801">
        <v>0</v>
      </c>
      <c r="LK801">
        <v>0</v>
      </c>
      <c r="LL801">
        <v>0</v>
      </c>
      <c r="LM801">
        <v>2</v>
      </c>
    </row>
    <row r="802" spans="1:325">
      <c r="A802" t="s">
        <v>343</v>
      </c>
      <c r="B802" t="s">
        <v>322</v>
      </c>
      <c r="C802" t="str">
        <f>"181905"</f>
        <v>181905</v>
      </c>
      <c r="D802" t="s">
        <v>342</v>
      </c>
      <c r="E802">
        <v>3</v>
      </c>
      <c r="F802">
        <v>464</v>
      </c>
      <c r="G802">
        <v>353</v>
      </c>
      <c r="H802">
        <v>111</v>
      </c>
      <c r="I802">
        <v>242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242</v>
      </c>
      <c r="T802">
        <v>0</v>
      </c>
      <c r="U802">
        <v>0</v>
      </c>
      <c r="V802">
        <v>242</v>
      </c>
      <c r="W802">
        <v>4</v>
      </c>
      <c r="X802">
        <v>4</v>
      </c>
      <c r="Y802">
        <v>0</v>
      </c>
      <c r="Z802">
        <v>0</v>
      </c>
      <c r="AA802">
        <v>238</v>
      </c>
      <c r="AB802">
        <v>172</v>
      </c>
      <c r="AC802">
        <v>16</v>
      </c>
      <c r="AD802">
        <v>3</v>
      </c>
      <c r="AE802">
        <v>2</v>
      </c>
      <c r="AF802">
        <v>1</v>
      </c>
      <c r="AG802">
        <v>1</v>
      </c>
      <c r="AH802">
        <v>55</v>
      </c>
      <c r="AI802">
        <v>1</v>
      </c>
      <c r="AJ802">
        <v>4</v>
      </c>
      <c r="AK802">
        <v>0</v>
      </c>
      <c r="AL802">
        <v>4</v>
      </c>
      <c r="AM802">
        <v>7</v>
      </c>
      <c r="AN802">
        <v>3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13</v>
      </c>
      <c r="AU802">
        <v>0</v>
      </c>
      <c r="AV802">
        <v>1</v>
      </c>
      <c r="AW802">
        <v>0</v>
      </c>
      <c r="AX802">
        <v>0</v>
      </c>
      <c r="AY802">
        <v>0</v>
      </c>
      <c r="AZ802">
        <v>59</v>
      </c>
      <c r="BA802">
        <v>0</v>
      </c>
      <c r="BB802">
        <v>0</v>
      </c>
      <c r="BC802">
        <v>1</v>
      </c>
      <c r="BD802">
        <v>0</v>
      </c>
      <c r="BE802">
        <v>0</v>
      </c>
      <c r="BF802">
        <v>1</v>
      </c>
      <c r="BG802">
        <v>172</v>
      </c>
      <c r="BH802">
        <v>17</v>
      </c>
      <c r="BI802">
        <v>8</v>
      </c>
      <c r="BJ802">
        <v>2</v>
      </c>
      <c r="BK802">
        <v>1</v>
      </c>
      <c r="BL802">
        <v>0</v>
      </c>
      <c r="BM802">
        <v>0</v>
      </c>
      <c r="BN802">
        <v>0</v>
      </c>
      <c r="BO802">
        <v>3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1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1</v>
      </c>
      <c r="CH802">
        <v>0</v>
      </c>
      <c r="CI802">
        <v>0</v>
      </c>
      <c r="CJ802">
        <v>0</v>
      </c>
      <c r="CK802">
        <v>1</v>
      </c>
      <c r="CL802">
        <v>0</v>
      </c>
      <c r="CM802">
        <v>17</v>
      </c>
      <c r="CN802">
        <v>5</v>
      </c>
      <c r="CO802">
        <v>1</v>
      </c>
      <c r="CP802">
        <v>0</v>
      </c>
      <c r="CQ802">
        <v>1</v>
      </c>
      <c r="CR802">
        <v>1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2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5</v>
      </c>
      <c r="DF802">
        <v>11</v>
      </c>
      <c r="DG802">
        <v>3</v>
      </c>
      <c r="DH802">
        <v>1</v>
      </c>
      <c r="DI802">
        <v>1</v>
      </c>
      <c r="DJ802">
        <v>1</v>
      </c>
      <c r="DK802">
        <v>2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1</v>
      </c>
      <c r="EE802">
        <v>0</v>
      </c>
      <c r="EF802">
        <v>0</v>
      </c>
      <c r="EG802">
        <v>0</v>
      </c>
      <c r="EH802">
        <v>2</v>
      </c>
      <c r="EI802">
        <v>11</v>
      </c>
      <c r="EJ802">
        <v>8</v>
      </c>
      <c r="EK802">
        <v>2</v>
      </c>
      <c r="EL802">
        <v>1</v>
      </c>
      <c r="EM802">
        <v>0</v>
      </c>
      <c r="EN802">
        <v>0</v>
      </c>
      <c r="EO802">
        <v>0</v>
      </c>
      <c r="EP802">
        <v>0</v>
      </c>
      <c r="EQ802">
        <v>2</v>
      </c>
      <c r="ER802">
        <v>0</v>
      </c>
      <c r="ES802">
        <v>0</v>
      </c>
      <c r="ET802">
        <v>0</v>
      </c>
      <c r="EU802">
        <v>0</v>
      </c>
      <c r="EV802">
        <v>2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0</v>
      </c>
      <c r="FL802">
        <v>0</v>
      </c>
      <c r="FM802">
        <v>0</v>
      </c>
      <c r="FN802">
        <v>0</v>
      </c>
      <c r="FO802">
        <v>8</v>
      </c>
      <c r="FP802">
        <v>2</v>
      </c>
      <c r="FQ802">
        <v>1</v>
      </c>
      <c r="FR802">
        <v>0</v>
      </c>
      <c r="FS802">
        <v>0</v>
      </c>
      <c r="FT802">
        <v>1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0</v>
      </c>
      <c r="GA802">
        <v>0</v>
      </c>
      <c r="GB802">
        <v>0</v>
      </c>
      <c r="GC802">
        <v>0</v>
      </c>
      <c r="GD802">
        <v>0</v>
      </c>
      <c r="GE802">
        <v>0</v>
      </c>
      <c r="GF802">
        <v>0</v>
      </c>
      <c r="GG802">
        <v>0</v>
      </c>
      <c r="GH802">
        <v>0</v>
      </c>
      <c r="GI802">
        <v>0</v>
      </c>
      <c r="GJ802">
        <v>0</v>
      </c>
      <c r="GK802">
        <v>0</v>
      </c>
      <c r="GL802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0</v>
      </c>
      <c r="GU802">
        <v>2</v>
      </c>
      <c r="GV802">
        <v>20</v>
      </c>
      <c r="GW802">
        <v>3</v>
      </c>
      <c r="GX802">
        <v>2</v>
      </c>
      <c r="GY802">
        <v>4</v>
      </c>
      <c r="GZ802">
        <v>0</v>
      </c>
      <c r="HA802">
        <v>1</v>
      </c>
      <c r="HB802">
        <v>0</v>
      </c>
      <c r="HC802">
        <v>0</v>
      </c>
      <c r="HD802">
        <v>0</v>
      </c>
      <c r="HE802">
        <v>0</v>
      </c>
      <c r="HF802">
        <v>0</v>
      </c>
      <c r="HG802">
        <v>7</v>
      </c>
      <c r="HH802">
        <v>0</v>
      </c>
      <c r="HI802">
        <v>1</v>
      </c>
      <c r="HJ802">
        <v>0</v>
      </c>
      <c r="HK802">
        <v>1</v>
      </c>
      <c r="HL802">
        <v>0</v>
      </c>
      <c r="HM802">
        <v>0</v>
      </c>
      <c r="HN802">
        <v>0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20</v>
      </c>
      <c r="HY802">
        <v>3</v>
      </c>
      <c r="HZ802">
        <v>1</v>
      </c>
      <c r="IA802">
        <v>0</v>
      </c>
      <c r="IB802">
        <v>0</v>
      </c>
      <c r="IC802">
        <v>0</v>
      </c>
      <c r="ID802">
        <v>0</v>
      </c>
      <c r="IE802">
        <v>1</v>
      </c>
      <c r="IF802">
        <v>0</v>
      </c>
      <c r="IG802">
        <v>0</v>
      </c>
      <c r="IH802">
        <v>0</v>
      </c>
      <c r="II802">
        <v>0</v>
      </c>
      <c r="IJ802">
        <v>0</v>
      </c>
      <c r="IK802">
        <v>0</v>
      </c>
      <c r="IL802">
        <v>0</v>
      </c>
      <c r="IM802">
        <v>0</v>
      </c>
      <c r="IN802">
        <v>0</v>
      </c>
      <c r="IO802">
        <v>1</v>
      </c>
      <c r="IP802">
        <v>0</v>
      </c>
      <c r="IQ802">
        <v>0</v>
      </c>
      <c r="IR802">
        <v>0</v>
      </c>
      <c r="IS802">
        <v>0</v>
      </c>
      <c r="IT802">
        <v>0</v>
      </c>
      <c r="IU802">
        <v>0</v>
      </c>
      <c r="IV802">
        <v>0</v>
      </c>
      <c r="IW802">
        <v>0</v>
      </c>
      <c r="IX802">
        <v>0</v>
      </c>
      <c r="IY802">
        <v>0</v>
      </c>
      <c r="IZ802">
        <v>0</v>
      </c>
      <c r="JA802">
        <v>0</v>
      </c>
      <c r="JB802">
        <v>0</v>
      </c>
      <c r="JC802">
        <v>0</v>
      </c>
      <c r="JD802">
        <v>3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0</v>
      </c>
      <c r="JL802">
        <v>0</v>
      </c>
      <c r="JM802">
        <v>0</v>
      </c>
      <c r="JN802">
        <v>0</v>
      </c>
      <c r="JO802">
        <v>0</v>
      </c>
      <c r="JP802">
        <v>0</v>
      </c>
      <c r="JQ802">
        <v>0</v>
      </c>
      <c r="JR802">
        <v>0</v>
      </c>
      <c r="JS802">
        <v>0</v>
      </c>
      <c r="JT802">
        <v>0</v>
      </c>
      <c r="JU802">
        <v>0</v>
      </c>
      <c r="JV802">
        <v>0</v>
      </c>
      <c r="JW802">
        <v>0</v>
      </c>
      <c r="JX802">
        <v>0</v>
      </c>
      <c r="JY802">
        <v>0</v>
      </c>
      <c r="JZ802">
        <v>0</v>
      </c>
      <c r="KA802">
        <v>0</v>
      </c>
      <c r="KB802">
        <v>0</v>
      </c>
      <c r="KC802">
        <v>0</v>
      </c>
      <c r="KD802">
        <v>0</v>
      </c>
      <c r="KE802">
        <v>0</v>
      </c>
      <c r="KF802">
        <v>0</v>
      </c>
      <c r="KG802">
        <v>0</v>
      </c>
      <c r="KH802">
        <v>0</v>
      </c>
      <c r="KI802">
        <v>0</v>
      </c>
      <c r="KJ802">
        <v>0</v>
      </c>
      <c r="KK802">
        <v>0</v>
      </c>
      <c r="KL802">
        <v>0</v>
      </c>
      <c r="KM802">
        <v>0</v>
      </c>
      <c r="KN802">
        <v>0</v>
      </c>
      <c r="KO802">
        <v>0</v>
      </c>
      <c r="KP802">
        <v>0</v>
      </c>
      <c r="KQ802">
        <v>0</v>
      </c>
      <c r="KR802">
        <v>0</v>
      </c>
      <c r="KS802">
        <v>0</v>
      </c>
      <c r="KT802">
        <v>0</v>
      </c>
      <c r="KU802">
        <v>0</v>
      </c>
      <c r="KV802">
        <v>0</v>
      </c>
      <c r="KW802">
        <v>0</v>
      </c>
      <c r="KX802">
        <v>0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0</v>
      </c>
      <c r="LL802">
        <v>0</v>
      </c>
      <c r="LM802">
        <v>0</v>
      </c>
    </row>
    <row r="803" spans="1:325">
      <c r="A803" t="s">
        <v>341</v>
      </c>
      <c r="B803" t="s">
        <v>322</v>
      </c>
      <c r="C803" t="str">
        <f>"181905"</f>
        <v>181905</v>
      </c>
      <c r="D803" t="s">
        <v>340</v>
      </c>
      <c r="E803">
        <v>4</v>
      </c>
      <c r="F803">
        <v>338</v>
      </c>
      <c r="G803">
        <v>270</v>
      </c>
      <c r="H803">
        <v>92</v>
      </c>
      <c r="I803">
        <v>178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178</v>
      </c>
      <c r="T803">
        <v>0</v>
      </c>
      <c r="U803">
        <v>0</v>
      </c>
      <c r="V803">
        <v>178</v>
      </c>
      <c r="W803">
        <v>7</v>
      </c>
      <c r="X803">
        <v>6</v>
      </c>
      <c r="Y803">
        <v>1</v>
      </c>
      <c r="Z803">
        <v>0</v>
      </c>
      <c r="AA803">
        <v>171</v>
      </c>
      <c r="AB803">
        <v>103</v>
      </c>
      <c r="AC803">
        <v>3</v>
      </c>
      <c r="AD803">
        <v>2</v>
      </c>
      <c r="AE803">
        <v>0</v>
      </c>
      <c r="AF803">
        <v>5</v>
      </c>
      <c r="AG803">
        <v>1</v>
      </c>
      <c r="AH803">
        <v>10</v>
      </c>
      <c r="AI803">
        <v>2</v>
      </c>
      <c r="AJ803">
        <v>0</v>
      </c>
      <c r="AK803">
        <v>0</v>
      </c>
      <c r="AL803">
        <v>6</v>
      </c>
      <c r="AM803">
        <v>3</v>
      </c>
      <c r="AN803">
        <v>0</v>
      </c>
      <c r="AO803">
        <v>0</v>
      </c>
      <c r="AP803">
        <v>0</v>
      </c>
      <c r="AQ803">
        <v>1</v>
      </c>
      <c r="AR803">
        <v>2</v>
      </c>
      <c r="AS803">
        <v>0</v>
      </c>
      <c r="AT803">
        <v>1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65</v>
      </c>
      <c r="BA803">
        <v>0</v>
      </c>
      <c r="BB803">
        <v>1</v>
      </c>
      <c r="BC803">
        <v>0</v>
      </c>
      <c r="BD803">
        <v>0</v>
      </c>
      <c r="BE803">
        <v>1</v>
      </c>
      <c r="BF803">
        <v>0</v>
      </c>
      <c r="BG803">
        <v>103</v>
      </c>
      <c r="BH803">
        <v>11</v>
      </c>
      <c r="BI803">
        <v>1</v>
      </c>
      <c r="BJ803">
        <v>2</v>
      </c>
      <c r="BK803">
        <v>1</v>
      </c>
      <c r="BL803">
        <v>0</v>
      </c>
      <c r="BM803">
        <v>0</v>
      </c>
      <c r="BN803">
        <v>0</v>
      </c>
      <c r="BO803">
        <v>3</v>
      </c>
      <c r="BP803">
        <v>0</v>
      </c>
      <c r="BQ803">
        <v>0</v>
      </c>
      <c r="BR803">
        <v>1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3</v>
      </c>
      <c r="CL803">
        <v>0</v>
      </c>
      <c r="CM803">
        <v>11</v>
      </c>
      <c r="CN803">
        <v>5</v>
      </c>
      <c r="CO803">
        <v>5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5</v>
      </c>
      <c r="DF803">
        <v>12</v>
      </c>
      <c r="DG803">
        <v>5</v>
      </c>
      <c r="DH803">
        <v>0</v>
      </c>
      <c r="DI803">
        <v>3</v>
      </c>
      <c r="DJ803">
        <v>0</v>
      </c>
      <c r="DK803">
        <v>2</v>
      </c>
      <c r="DL803">
        <v>0</v>
      </c>
      <c r="DM803">
        <v>0</v>
      </c>
      <c r="DN803">
        <v>1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1</v>
      </c>
      <c r="EI803">
        <v>12</v>
      </c>
      <c r="EJ803">
        <v>10</v>
      </c>
      <c r="EK803">
        <v>4</v>
      </c>
      <c r="EL803">
        <v>1</v>
      </c>
      <c r="EM803">
        <v>1</v>
      </c>
      <c r="EN803">
        <v>0</v>
      </c>
      <c r="EO803">
        <v>0</v>
      </c>
      <c r="EP803">
        <v>0</v>
      </c>
      <c r="EQ803">
        <v>1</v>
      </c>
      <c r="ER803">
        <v>0</v>
      </c>
      <c r="ES803">
        <v>0</v>
      </c>
      <c r="ET803">
        <v>0</v>
      </c>
      <c r="EU803">
        <v>0</v>
      </c>
      <c r="EV803">
        <v>0</v>
      </c>
      <c r="EW803">
        <v>0</v>
      </c>
      <c r="EX803">
        <v>0</v>
      </c>
      <c r="EY803">
        <v>0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0</v>
      </c>
      <c r="FF803">
        <v>3</v>
      </c>
      <c r="FG803">
        <v>0</v>
      </c>
      <c r="FH803">
        <v>0</v>
      </c>
      <c r="FI803">
        <v>0</v>
      </c>
      <c r="FJ803">
        <v>0</v>
      </c>
      <c r="FK803">
        <v>0</v>
      </c>
      <c r="FL803">
        <v>0</v>
      </c>
      <c r="FM803">
        <v>0</v>
      </c>
      <c r="FN803">
        <v>0</v>
      </c>
      <c r="FO803">
        <v>10</v>
      </c>
      <c r="FP803">
        <v>3</v>
      </c>
      <c r="FQ803">
        <v>0</v>
      </c>
      <c r="FR803">
        <v>2</v>
      </c>
      <c r="FS803">
        <v>0</v>
      </c>
      <c r="FT803">
        <v>0</v>
      </c>
      <c r="FU803">
        <v>0</v>
      </c>
      <c r="FV803">
        <v>0</v>
      </c>
      <c r="FW803">
        <v>0</v>
      </c>
      <c r="FX803">
        <v>0</v>
      </c>
      <c r="FY803">
        <v>0</v>
      </c>
      <c r="FZ803">
        <v>0</v>
      </c>
      <c r="GA803">
        <v>0</v>
      </c>
      <c r="GB803">
        <v>0</v>
      </c>
      <c r="GC803">
        <v>0</v>
      </c>
      <c r="GD803">
        <v>0</v>
      </c>
      <c r="GE803">
        <v>0</v>
      </c>
      <c r="GF803">
        <v>0</v>
      </c>
      <c r="GG803">
        <v>0</v>
      </c>
      <c r="GH803">
        <v>0</v>
      </c>
      <c r="GI803">
        <v>0</v>
      </c>
      <c r="GJ803">
        <v>0</v>
      </c>
      <c r="GK803">
        <v>0</v>
      </c>
      <c r="GL803">
        <v>0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1</v>
      </c>
      <c r="GT803">
        <v>0</v>
      </c>
      <c r="GU803">
        <v>3</v>
      </c>
      <c r="GV803">
        <v>21</v>
      </c>
      <c r="GW803">
        <v>8</v>
      </c>
      <c r="GX803">
        <v>1</v>
      </c>
      <c r="GY803">
        <v>2</v>
      </c>
      <c r="GZ803">
        <v>0</v>
      </c>
      <c r="HA803">
        <v>1</v>
      </c>
      <c r="HB803">
        <v>0</v>
      </c>
      <c r="HC803">
        <v>1</v>
      </c>
      <c r="HD803">
        <v>1</v>
      </c>
      <c r="HE803">
        <v>0</v>
      </c>
      <c r="HF803">
        <v>0</v>
      </c>
      <c r="HG803">
        <v>5</v>
      </c>
      <c r="HH803">
        <v>0</v>
      </c>
      <c r="HI803">
        <v>1</v>
      </c>
      <c r="HJ803">
        <v>0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0</v>
      </c>
      <c r="HQ803">
        <v>0</v>
      </c>
      <c r="HR803">
        <v>0</v>
      </c>
      <c r="HS803">
        <v>0</v>
      </c>
      <c r="HT803">
        <v>0</v>
      </c>
      <c r="HU803">
        <v>0</v>
      </c>
      <c r="HV803">
        <v>1</v>
      </c>
      <c r="HW803">
        <v>0</v>
      </c>
      <c r="HX803">
        <v>21</v>
      </c>
      <c r="HY803">
        <v>4</v>
      </c>
      <c r="HZ803">
        <v>2</v>
      </c>
      <c r="IA803">
        <v>0</v>
      </c>
      <c r="IB803">
        <v>0</v>
      </c>
      <c r="IC803">
        <v>0</v>
      </c>
      <c r="ID803">
        <v>0</v>
      </c>
      <c r="IE803">
        <v>0</v>
      </c>
      <c r="IF803">
        <v>0</v>
      </c>
      <c r="IG803">
        <v>0</v>
      </c>
      <c r="IH803">
        <v>0</v>
      </c>
      <c r="II803">
        <v>0</v>
      </c>
      <c r="IJ803">
        <v>0</v>
      </c>
      <c r="IK803">
        <v>0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0</v>
      </c>
      <c r="IR803">
        <v>0</v>
      </c>
      <c r="IS803">
        <v>0</v>
      </c>
      <c r="IT803">
        <v>2</v>
      </c>
      <c r="IU803">
        <v>0</v>
      </c>
      <c r="IV803">
        <v>0</v>
      </c>
      <c r="IW803">
        <v>0</v>
      </c>
      <c r="IX803">
        <v>0</v>
      </c>
      <c r="IY803">
        <v>0</v>
      </c>
      <c r="IZ803">
        <v>0</v>
      </c>
      <c r="JA803">
        <v>0</v>
      </c>
      <c r="JB803">
        <v>0</v>
      </c>
      <c r="JC803">
        <v>0</v>
      </c>
      <c r="JD803">
        <v>4</v>
      </c>
      <c r="JE803">
        <v>1</v>
      </c>
      <c r="JF803">
        <v>0</v>
      </c>
      <c r="JG803">
        <v>0</v>
      </c>
      <c r="JH803">
        <v>0</v>
      </c>
      <c r="JI803">
        <v>0</v>
      </c>
      <c r="JJ803">
        <v>0</v>
      </c>
      <c r="JK803">
        <v>0</v>
      </c>
      <c r="JL803">
        <v>0</v>
      </c>
      <c r="JM803">
        <v>0</v>
      </c>
      <c r="JN803">
        <v>0</v>
      </c>
      <c r="JO803">
        <v>1</v>
      </c>
      <c r="JP803">
        <v>0</v>
      </c>
      <c r="JQ803">
        <v>0</v>
      </c>
      <c r="JR803">
        <v>0</v>
      </c>
      <c r="JS803">
        <v>0</v>
      </c>
      <c r="JT803">
        <v>0</v>
      </c>
      <c r="JU803">
        <v>0</v>
      </c>
      <c r="JV803">
        <v>0</v>
      </c>
      <c r="JW803">
        <v>0</v>
      </c>
      <c r="JX803">
        <v>0</v>
      </c>
      <c r="JY803">
        <v>1</v>
      </c>
      <c r="JZ803">
        <v>1</v>
      </c>
      <c r="KA803">
        <v>0</v>
      </c>
      <c r="KB803">
        <v>0</v>
      </c>
      <c r="KC803">
        <v>0</v>
      </c>
      <c r="KD803">
        <v>0</v>
      </c>
      <c r="KE803">
        <v>0</v>
      </c>
      <c r="KF803">
        <v>0</v>
      </c>
      <c r="KG803">
        <v>0</v>
      </c>
      <c r="KH803">
        <v>1</v>
      </c>
      <c r="KI803">
        <v>0</v>
      </c>
      <c r="KJ803">
        <v>0</v>
      </c>
      <c r="KK803">
        <v>0</v>
      </c>
      <c r="KL803">
        <v>0</v>
      </c>
      <c r="KM803">
        <v>0</v>
      </c>
      <c r="KN803">
        <v>0</v>
      </c>
      <c r="KO803">
        <v>0</v>
      </c>
      <c r="KP803">
        <v>0</v>
      </c>
      <c r="KQ803">
        <v>1</v>
      </c>
      <c r="KR803">
        <v>0</v>
      </c>
      <c r="KS803">
        <v>0</v>
      </c>
      <c r="KT803">
        <v>0</v>
      </c>
      <c r="KU803">
        <v>0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0</v>
      </c>
      <c r="LE803">
        <v>0</v>
      </c>
      <c r="LF803">
        <v>0</v>
      </c>
      <c r="LG803">
        <v>0</v>
      </c>
      <c r="LH803">
        <v>0</v>
      </c>
      <c r="LI803">
        <v>0</v>
      </c>
      <c r="LJ803">
        <v>0</v>
      </c>
      <c r="LK803">
        <v>0</v>
      </c>
      <c r="LL803">
        <v>0</v>
      </c>
      <c r="LM803">
        <v>0</v>
      </c>
    </row>
    <row r="804" spans="1:325">
      <c r="A804" t="s">
        <v>339</v>
      </c>
      <c r="B804" t="s">
        <v>322</v>
      </c>
      <c r="C804" t="str">
        <f>"181905"</f>
        <v>181905</v>
      </c>
      <c r="D804" t="s">
        <v>338</v>
      </c>
      <c r="E804">
        <v>5</v>
      </c>
      <c r="F804">
        <v>335</v>
      </c>
      <c r="G804">
        <v>260</v>
      </c>
      <c r="H804">
        <v>115</v>
      </c>
      <c r="I804">
        <v>145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145</v>
      </c>
      <c r="T804">
        <v>0</v>
      </c>
      <c r="U804">
        <v>0</v>
      </c>
      <c r="V804">
        <v>145</v>
      </c>
      <c r="W804">
        <v>0</v>
      </c>
      <c r="X804">
        <v>0</v>
      </c>
      <c r="Y804">
        <v>0</v>
      </c>
      <c r="Z804">
        <v>0</v>
      </c>
      <c r="AA804">
        <v>145</v>
      </c>
      <c r="AB804">
        <v>67</v>
      </c>
      <c r="AC804">
        <v>1</v>
      </c>
      <c r="AD804">
        <v>4</v>
      </c>
      <c r="AE804">
        <v>0</v>
      </c>
      <c r="AF804">
        <v>5</v>
      </c>
      <c r="AG804">
        <v>2</v>
      </c>
      <c r="AH804">
        <v>8</v>
      </c>
      <c r="AI804">
        <v>0</v>
      </c>
      <c r="AJ804">
        <v>0</v>
      </c>
      <c r="AK804">
        <v>1</v>
      </c>
      <c r="AL804">
        <v>8</v>
      </c>
      <c r="AM804">
        <v>1</v>
      </c>
      <c r="AN804">
        <v>1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8</v>
      </c>
      <c r="AU804">
        <v>0</v>
      </c>
      <c r="AV804">
        <v>0</v>
      </c>
      <c r="AW804">
        <v>1</v>
      </c>
      <c r="AX804">
        <v>0</v>
      </c>
      <c r="AY804">
        <v>0</v>
      </c>
      <c r="AZ804">
        <v>27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67</v>
      </c>
      <c r="BH804">
        <v>23</v>
      </c>
      <c r="BI804">
        <v>11</v>
      </c>
      <c r="BJ804">
        <v>4</v>
      </c>
      <c r="BK804">
        <v>1</v>
      </c>
      <c r="BL804">
        <v>1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1</v>
      </c>
      <c r="BS804">
        <v>0</v>
      </c>
      <c r="BT804">
        <v>0</v>
      </c>
      <c r="BU804">
        <v>1</v>
      </c>
      <c r="BV804">
        <v>0</v>
      </c>
      <c r="BW804">
        <v>2</v>
      </c>
      <c r="BX804">
        <v>0</v>
      </c>
      <c r="BY804">
        <v>0</v>
      </c>
      <c r="BZ804">
        <v>0</v>
      </c>
      <c r="CA804">
        <v>2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23</v>
      </c>
      <c r="CN804">
        <v>4</v>
      </c>
      <c r="CO804">
        <v>4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4</v>
      </c>
      <c r="DF804">
        <v>8</v>
      </c>
      <c r="DG804">
        <v>1</v>
      </c>
      <c r="DH804">
        <v>0</v>
      </c>
      <c r="DI804">
        <v>3</v>
      </c>
      <c r="DJ804">
        <v>1</v>
      </c>
      <c r="DK804">
        <v>1</v>
      </c>
      <c r="DL804">
        <v>0</v>
      </c>
      <c r="DM804">
        <v>0</v>
      </c>
      <c r="DN804">
        <v>0</v>
      </c>
      <c r="DO804">
        <v>2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8</v>
      </c>
      <c r="EJ804">
        <v>19</v>
      </c>
      <c r="EK804">
        <v>9</v>
      </c>
      <c r="EL804">
        <v>1</v>
      </c>
      <c r="EM804">
        <v>0</v>
      </c>
      <c r="EN804">
        <v>0</v>
      </c>
      <c r="EO804">
        <v>0</v>
      </c>
      <c r="EP804">
        <v>6</v>
      </c>
      <c r="EQ804">
        <v>0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0</v>
      </c>
      <c r="EX804">
        <v>1</v>
      </c>
      <c r="EY804">
        <v>0</v>
      </c>
      <c r="EZ804"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2</v>
      </c>
      <c r="FG804">
        <v>0</v>
      </c>
      <c r="FH804">
        <v>0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19</v>
      </c>
      <c r="FP804">
        <v>1</v>
      </c>
      <c r="FQ804">
        <v>0</v>
      </c>
      <c r="FR804">
        <v>0</v>
      </c>
      <c r="FS804">
        <v>1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0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>
        <v>0</v>
      </c>
      <c r="GJ804">
        <v>0</v>
      </c>
      <c r="GK804">
        <v>0</v>
      </c>
      <c r="GL804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1</v>
      </c>
      <c r="GV804">
        <v>17</v>
      </c>
      <c r="GW804">
        <v>5</v>
      </c>
      <c r="GX804">
        <v>2</v>
      </c>
      <c r="GY804">
        <v>2</v>
      </c>
      <c r="GZ804">
        <v>0</v>
      </c>
      <c r="HA804">
        <v>1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1</v>
      </c>
      <c r="HH804">
        <v>0</v>
      </c>
      <c r="HI804">
        <v>1</v>
      </c>
      <c r="HJ804">
        <v>0</v>
      </c>
      <c r="HK804">
        <v>1</v>
      </c>
      <c r="HL804">
        <v>0</v>
      </c>
      <c r="HM804">
        <v>1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1</v>
      </c>
      <c r="HT804">
        <v>0</v>
      </c>
      <c r="HU804">
        <v>0</v>
      </c>
      <c r="HV804">
        <v>0</v>
      </c>
      <c r="HW804">
        <v>1</v>
      </c>
      <c r="HX804">
        <v>17</v>
      </c>
      <c r="HY804">
        <v>5</v>
      </c>
      <c r="HZ804">
        <v>4</v>
      </c>
      <c r="IA804">
        <v>0</v>
      </c>
      <c r="IB804">
        <v>0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1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0</v>
      </c>
      <c r="IZ804">
        <v>0</v>
      </c>
      <c r="JA804">
        <v>0</v>
      </c>
      <c r="JB804">
        <v>0</v>
      </c>
      <c r="JC804">
        <v>0</v>
      </c>
      <c r="JD804">
        <v>5</v>
      </c>
      <c r="JE804">
        <v>0</v>
      </c>
      <c r="JF804">
        <v>0</v>
      </c>
      <c r="JG804">
        <v>0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1</v>
      </c>
      <c r="KA804">
        <v>0</v>
      </c>
      <c r="KB804">
        <v>0</v>
      </c>
      <c r="KC804">
        <v>0</v>
      </c>
      <c r="KD804">
        <v>0</v>
      </c>
      <c r="KE804">
        <v>0</v>
      </c>
      <c r="KF804">
        <v>0</v>
      </c>
      <c r="KG804">
        <v>0</v>
      </c>
      <c r="KH804">
        <v>0</v>
      </c>
      <c r="KI804">
        <v>0</v>
      </c>
      <c r="KJ804">
        <v>0</v>
      </c>
      <c r="KK804">
        <v>0</v>
      </c>
      <c r="KL804">
        <v>0</v>
      </c>
      <c r="KM804">
        <v>0</v>
      </c>
      <c r="KN804">
        <v>0</v>
      </c>
      <c r="KO804">
        <v>0</v>
      </c>
      <c r="KP804">
        <v>1</v>
      </c>
      <c r="KQ804">
        <v>1</v>
      </c>
      <c r="KR804">
        <v>0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0</v>
      </c>
      <c r="LM804">
        <v>0</v>
      </c>
    </row>
    <row r="805" spans="1:325">
      <c r="A805" t="s">
        <v>337</v>
      </c>
      <c r="B805" t="s">
        <v>322</v>
      </c>
      <c r="C805" t="str">
        <f>"181905"</f>
        <v>181905</v>
      </c>
      <c r="D805" t="s">
        <v>336</v>
      </c>
      <c r="E805">
        <v>6</v>
      </c>
      <c r="F805">
        <v>645</v>
      </c>
      <c r="G805">
        <v>490</v>
      </c>
      <c r="H805">
        <v>237</v>
      </c>
      <c r="I805">
        <v>253</v>
      </c>
      <c r="J805">
        <v>0</v>
      </c>
      <c r="K805">
        <v>0</v>
      </c>
      <c r="L805">
        <v>2</v>
      </c>
      <c r="M805">
        <v>2</v>
      </c>
      <c r="N805">
        <v>2</v>
      </c>
      <c r="O805">
        <v>0</v>
      </c>
      <c r="P805">
        <v>0</v>
      </c>
      <c r="Q805">
        <v>0</v>
      </c>
      <c r="R805">
        <v>0</v>
      </c>
      <c r="S805">
        <v>253</v>
      </c>
      <c r="T805">
        <v>0</v>
      </c>
      <c r="U805">
        <v>0</v>
      </c>
      <c r="V805">
        <v>253</v>
      </c>
      <c r="W805">
        <v>5</v>
      </c>
      <c r="X805">
        <v>4</v>
      </c>
      <c r="Y805">
        <v>1</v>
      </c>
      <c r="Z805">
        <v>0</v>
      </c>
      <c r="AA805">
        <v>248</v>
      </c>
      <c r="AB805">
        <v>162</v>
      </c>
      <c r="AC805">
        <v>2</v>
      </c>
      <c r="AD805">
        <v>3</v>
      </c>
      <c r="AE805">
        <v>1</v>
      </c>
      <c r="AF805">
        <v>6</v>
      </c>
      <c r="AG805">
        <v>6</v>
      </c>
      <c r="AH805">
        <v>26</v>
      </c>
      <c r="AI805">
        <v>5</v>
      </c>
      <c r="AJ805">
        <v>0</v>
      </c>
      <c r="AK805">
        <v>0</v>
      </c>
      <c r="AL805">
        <v>3</v>
      </c>
      <c r="AM805">
        <v>9</v>
      </c>
      <c r="AN805">
        <v>0</v>
      </c>
      <c r="AO805">
        <v>0</v>
      </c>
      <c r="AP805">
        <v>0</v>
      </c>
      <c r="AQ805">
        <v>2</v>
      </c>
      <c r="AR805">
        <v>0</v>
      </c>
      <c r="AS805">
        <v>1</v>
      </c>
      <c r="AT805">
        <v>18</v>
      </c>
      <c r="AU805">
        <v>0</v>
      </c>
      <c r="AV805">
        <v>0</v>
      </c>
      <c r="AW805">
        <v>1</v>
      </c>
      <c r="AX805">
        <v>0</v>
      </c>
      <c r="AY805">
        <v>0</v>
      </c>
      <c r="AZ805">
        <v>79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162</v>
      </c>
      <c r="BH805">
        <v>17</v>
      </c>
      <c r="BI805">
        <v>6</v>
      </c>
      <c r="BJ805">
        <v>1</v>
      </c>
      <c r="BK805">
        <v>1</v>
      </c>
      <c r="BL805">
        <v>1</v>
      </c>
      <c r="BM805">
        <v>0</v>
      </c>
      <c r="BN805">
        <v>0</v>
      </c>
      <c r="BO805">
        <v>4</v>
      </c>
      <c r="BP805">
        <v>1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2</v>
      </c>
      <c r="CL805">
        <v>1</v>
      </c>
      <c r="CM805">
        <v>17</v>
      </c>
      <c r="CN805">
        <v>8</v>
      </c>
      <c r="CO805">
        <v>6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1</v>
      </c>
      <c r="CW805">
        <v>0</v>
      </c>
      <c r="CX805">
        <v>1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8</v>
      </c>
      <c r="DF805">
        <v>10</v>
      </c>
      <c r="DG805">
        <v>5</v>
      </c>
      <c r="DH805">
        <v>0</v>
      </c>
      <c r="DI805">
        <v>1</v>
      </c>
      <c r="DJ805">
        <v>0</v>
      </c>
      <c r="DK805">
        <v>1</v>
      </c>
      <c r="DL805">
        <v>1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1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1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10</v>
      </c>
      <c r="EJ805">
        <v>15</v>
      </c>
      <c r="EK805">
        <v>7</v>
      </c>
      <c r="EL805">
        <v>1</v>
      </c>
      <c r="EM805">
        <v>1</v>
      </c>
      <c r="EN805">
        <v>0</v>
      </c>
      <c r="EO805">
        <v>0</v>
      </c>
      <c r="EP805">
        <v>0</v>
      </c>
      <c r="EQ805">
        <v>0</v>
      </c>
      <c r="ER805">
        <v>1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0</v>
      </c>
      <c r="FE805">
        <v>0</v>
      </c>
      <c r="FF805">
        <v>4</v>
      </c>
      <c r="FG805">
        <v>0</v>
      </c>
      <c r="FH805">
        <v>0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1</v>
      </c>
      <c r="FO805">
        <v>15</v>
      </c>
      <c r="FP805">
        <v>6</v>
      </c>
      <c r="FQ805">
        <v>5</v>
      </c>
      <c r="FR805">
        <v>0</v>
      </c>
      <c r="FS805">
        <v>0</v>
      </c>
      <c r="FT805">
        <v>0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0</v>
      </c>
      <c r="GA805">
        <v>0</v>
      </c>
      <c r="GB805">
        <v>0</v>
      </c>
      <c r="GC805">
        <v>1</v>
      </c>
      <c r="GD805">
        <v>0</v>
      </c>
      <c r="GE805">
        <v>0</v>
      </c>
      <c r="GF805">
        <v>0</v>
      </c>
      <c r="GG805">
        <v>0</v>
      </c>
      <c r="GH805">
        <v>0</v>
      </c>
      <c r="GI805">
        <v>0</v>
      </c>
      <c r="GJ805">
        <v>0</v>
      </c>
      <c r="GK805">
        <v>0</v>
      </c>
      <c r="GL805">
        <v>0</v>
      </c>
      <c r="GM805">
        <v>0</v>
      </c>
      <c r="GN805">
        <v>0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6</v>
      </c>
      <c r="GV805">
        <v>20</v>
      </c>
      <c r="GW805">
        <v>2</v>
      </c>
      <c r="GX805">
        <v>2</v>
      </c>
      <c r="GY805">
        <v>1</v>
      </c>
      <c r="GZ805">
        <v>0</v>
      </c>
      <c r="HA805">
        <v>0</v>
      </c>
      <c r="HB805">
        <v>0</v>
      </c>
      <c r="HC805">
        <v>1</v>
      </c>
      <c r="HD805">
        <v>0</v>
      </c>
      <c r="HE805">
        <v>1</v>
      </c>
      <c r="HF805">
        <v>0</v>
      </c>
      <c r="HG805">
        <v>7</v>
      </c>
      <c r="HH805">
        <v>0</v>
      </c>
      <c r="HI805">
        <v>2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1</v>
      </c>
      <c r="HQ805">
        <v>2</v>
      </c>
      <c r="HR805">
        <v>0</v>
      </c>
      <c r="HS805">
        <v>1</v>
      </c>
      <c r="HT805">
        <v>0</v>
      </c>
      <c r="HU805">
        <v>0</v>
      </c>
      <c r="HV805">
        <v>0</v>
      </c>
      <c r="HW805">
        <v>0</v>
      </c>
      <c r="HX805">
        <v>20</v>
      </c>
      <c r="HY805">
        <v>9</v>
      </c>
      <c r="HZ805">
        <v>6</v>
      </c>
      <c r="IA805">
        <v>0</v>
      </c>
      <c r="IB805">
        <v>1</v>
      </c>
      <c r="IC805">
        <v>0</v>
      </c>
      <c r="ID805">
        <v>0</v>
      </c>
      <c r="IE805">
        <v>1</v>
      </c>
      <c r="IF805">
        <v>0</v>
      </c>
      <c r="IG805">
        <v>0</v>
      </c>
      <c r="IH805">
        <v>0</v>
      </c>
      <c r="II805">
        <v>0</v>
      </c>
      <c r="IJ805">
        <v>0</v>
      </c>
      <c r="IK805">
        <v>0</v>
      </c>
      <c r="IL805">
        <v>0</v>
      </c>
      <c r="IM805">
        <v>0</v>
      </c>
      <c r="IN805">
        <v>0</v>
      </c>
      <c r="IO805">
        <v>1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0</v>
      </c>
      <c r="IY805">
        <v>0</v>
      </c>
      <c r="IZ805">
        <v>0</v>
      </c>
      <c r="JA805">
        <v>0</v>
      </c>
      <c r="JB805">
        <v>0</v>
      </c>
      <c r="JC805">
        <v>0</v>
      </c>
      <c r="JD805">
        <v>9</v>
      </c>
      <c r="JE805">
        <v>0</v>
      </c>
      <c r="JF805">
        <v>0</v>
      </c>
      <c r="JG805">
        <v>0</v>
      </c>
      <c r="JH805">
        <v>0</v>
      </c>
      <c r="JI805">
        <v>0</v>
      </c>
      <c r="JJ805">
        <v>0</v>
      </c>
      <c r="JK805">
        <v>0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0</v>
      </c>
      <c r="JY805">
        <v>0</v>
      </c>
      <c r="JZ805">
        <v>1</v>
      </c>
      <c r="KA805">
        <v>1</v>
      </c>
      <c r="KB805">
        <v>0</v>
      </c>
      <c r="KC805">
        <v>0</v>
      </c>
      <c r="KD805">
        <v>0</v>
      </c>
      <c r="KE805">
        <v>0</v>
      </c>
      <c r="KF805">
        <v>0</v>
      </c>
      <c r="KG805">
        <v>0</v>
      </c>
      <c r="KH805">
        <v>0</v>
      </c>
      <c r="KI805">
        <v>0</v>
      </c>
      <c r="KJ805">
        <v>0</v>
      </c>
      <c r="KK805">
        <v>0</v>
      </c>
      <c r="KL805">
        <v>0</v>
      </c>
      <c r="KM805">
        <v>0</v>
      </c>
      <c r="KN805">
        <v>0</v>
      </c>
      <c r="KO805">
        <v>0</v>
      </c>
      <c r="KP805">
        <v>0</v>
      </c>
      <c r="KQ805">
        <v>1</v>
      </c>
      <c r="KR805">
        <v>0</v>
      </c>
      <c r="KS805">
        <v>0</v>
      </c>
      <c r="KT805">
        <v>0</v>
      </c>
      <c r="KU805">
        <v>0</v>
      </c>
      <c r="KV805">
        <v>0</v>
      </c>
      <c r="KW805">
        <v>0</v>
      </c>
      <c r="KX805">
        <v>0</v>
      </c>
      <c r="KY805">
        <v>0</v>
      </c>
      <c r="KZ805">
        <v>0</v>
      </c>
      <c r="LA805">
        <v>0</v>
      </c>
      <c r="LB805">
        <v>0</v>
      </c>
      <c r="LC805">
        <v>0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  <c r="LM805">
        <v>0</v>
      </c>
    </row>
    <row r="806" spans="1:325">
      <c r="A806" t="s">
        <v>335</v>
      </c>
      <c r="B806" t="s">
        <v>322</v>
      </c>
      <c r="C806" t="str">
        <f>"181905"</f>
        <v>181905</v>
      </c>
      <c r="D806" t="s">
        <v>334</v>
      </c>
      <c r="E806">
        <v>7</v>
      </c>
      <c r="F806">
        <v>464</v>
      </c>
      <c r="G806">
        <v>350</v>
      </c>
      <c r="H806">
        <v>154</v>
      </c>
      <c r="I806">
        <v>196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196</v>
      </c>
      <c r="T806">
        <v>0</v>
      </c>
      <c r="U806">
        <v>0</v>
      </c>
      <c r="V806">
        <v>196</v>
      </c>
      <c r="W806">
        <v>2</v>
      </c>
      <c r="X806">
        <v>2</v>
      </c>
      <c r="Y806">
        <v>0</v>
      </c>
      <c r="Z806">
        <v>0</v>
      </c>
      <c r="AA806">
        <v>194</v>
      </c>
      <c r="AB806">
        <v>140</v>
      </c>
      <c r="AC806">
        <v>5</v>
      </c>
      <c r="AD806">
        <v>20</v>
      </c>
      <c r="AE806">
        <v>1</v>
      </c>
      <c r="AF806">
        <v>14</v>
      </c>
      <c r="AG806">
        <v>5</v>
      </c>
      <c r="AH806">
        <v>9</v>
      </c>
      <c r="AI806">
        <v>0</v>
      </c>
      <c r="AJ806">
        <v>0</v>
      </c>
      <c r="AK806">
        <v>1</v>
      </c>
      <c r="AL806">
        <v>8</v>
      </c>
      <c r="AM806">
        <v>6</v>
      </c>
      <c r="AN806">
        <v>4</v>
      </c>
      <c r="AO806">
        <v>2</v>
      </c>
      <c r="AP806">
        <v>1</v>
      </c>
      <c r="AQ806">
        <v>0</v>
      </c>
      <c r="AR806">
        <v>0</v>
      </c>
      <c r="AS806">
        <v>0</v>
      </c>
      <c r="AT806">
        <v>18</v>
      </c>
      <c r="AU806">
        <v>0</v>
      </c>
      <c r="AV806">
        <v>0</v>
      </c>
      <c r="AW806">
        <v>1</v>
      </c>
      <c r="AX806">
        <v>1</v>
      </c>
      <c r="AY806">
        <v>0</v>
      </c>
      <c r="AZ806">
        <v>44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140</v>
      </c>
      <c r="BH806">
        <v>7</v>
      </c>
      <c r="BI806">
        <v>4</v>
      </c>
      <c r="BJ806">
        <v>0</v>
      </c>
      <c r="BK806">
        <v>0</v>
      </c>
      <c r="BL806">
        <v>0</v>
      </c>
      <c r="BM806">
        <v>0</v>
      </c>
      <c r="BN806">
        <v>1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1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7</v>
      </c>
      <c r="CN806">
        <v>4</v>
      </c>
      <c r="CO806">
        <v>2</v>
      </c>
      <c r="CP806">
        <v>0</v>
      </c>
      <c r="CQ806">
        <v>1</v>
      </c>
      <c r="CR806">
        <v>0</v>
      </c>
      <c r="CS806">
        <v>0</v>
      </c>
      <c r="CT806">
        <v>1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4</v>
      </c>
      <c r="DF806">
        <v>7</v>
      </c>
      <c r="DG806">
        <v>3</v>
      </c>
      <c r="DH806">
        <v>0</v>
      </c>
      <c r="DI806">
        <v>0</v>
      </c>
      <c r="DJ806">
        <v>0</v>
      </c>
      <c r="DK806">
        <v>1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1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1</v>
      </c>
      <c r="EE806">
        <v>0</v>
      </c>
      <c r="EF806">
        <v>0</v>
      </c>
      <c r="EG806">
        <v>1</v>
      </c>
      <c r="EH806">
        <v>0</v>
      </c>
      <c r="EI806">
        <v>7</v>
      </c>
      <c r="EJ806">
        <v>7</v>
      </c>
      <c r="EK806">
        <v>1</v>
      </c>
      <c r="EL806">
        <v>1</v>
      </c>
      <c r="EM806">
        <v>2</v>
      </c>
      <c r="EN806">
        <v>0</v>
      </c>
      <c r="EO806">
        <v>0</v>
      </c>
      <c r="EP806">
        <v>1</v>
      </c>
      <c r="EQ806">
        <v>1</v>
      </c>
      <c r="ER806">
        <v>0</v>
      </c>
      <c r="ES806">
        <v>0</v>
      </c>
      <c r="ET806">
        <v>0</v>
      </c>
      <c r="EU806">
        <v>0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1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7</v>
      </c>
      <c r="FP806">
        <v>1</v>
      </c>
      <c r="FQ806">
        <v>1</v>
      </c>
      <c r="FR806">
        <v>0</v>
      </c>
      <c r="FS806">
        <v>0</v>
      </c>
      <c r="FT806">
        <v>0</v>
      </c>
      <c r="FU806">
        <v>0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0</v>
      </c>
      <c r="GH806">
        <v>0</v>
      </c>
      <c r="GI806">
        <v>0</v>
      </c>
      <c r="GJ806">
        <v>0</v>
      </c>
      <c r="GK806">
        <v>0</v>
      </c>
      <c r="GL806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1</v>
      </c>
      <c r="GV806">
        <v>22</v>
      </c>
      <c r="GW806">
        <v>2</v>
      </c>
      <c r="GX806">
        <v>0</v>
      </c>
      <c r="GY806">
        <v>1</v>
      </c>
      <c r="GZ806">
        <v>0</v>
      </c>
      <c r="HA806">
        <v>3</v>
      </c>
      <c r="HB806">
        <v>0</v>
      </c>
      <c r="HC806">
        <v>0</v>
      </c>
      <c r="HD806">
        <v>0</v>
      </c>
      <c r="HE806">
        <v>0</v>
      </c>
      <c r="HF806">
        <v>1</v>
      </c>
      <c r="HG806">
        <v>7</v>
      </c>
      <c r="HH806">
        <v>1</v>
      </c>
      <c r="HI806">
        <v>0</v>
      </c>
      <c r="HJ806">
        <v>0</v>
      </c>
      <c r="HK806">
        <v>2</v>
      </c>
      <c r="HL806">
        <v>0</v>
      </c>
      <c r="HM806">
        <v>0</v>
      </c>
      <c r="HN806">
        <v>0</v>
      </c>
      <c r="HO806">
        <v>0</v>
      </c>
      <c r="HP806">
        <v>0</v>
      </c>
      <c r="HQ806">
        <v>3</v>
      </c>
      <c r="HR806">
        <v>0</v>
      </c>
      <c r="HS806">
        <v>1</v>
      </c>
      <c r="HT806">
        <v>0</v>
      </c>
      <c r="HU806">
        <v>1</v>
      </c>
      <c r="HV806">
        <v>0</v>
      </c>
      <c r="HW806">
        <v>0</v>
      </c>
      <c r="HX806">
        <v>22</v>
      </c>
      <c r="HY806">
        <v>1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>
        <v>0</v>
      </c>
      <c r="IJ806">
        <v>0</v>
      </c>
      <c r="IK806">
        <v>0</v>
      </c>
      <c r="IL806">
        <v>0</v>
      </c>
      <c r="IM806">
        <v>0</v>
      </c>
      <c r="IN806">
        <v>0</v>
      </c>
      <c r="IO806">
        <v>1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3</v>
      </c>
      <c r="JF806">
        <v>1</v>
      </c>
      <c r="JG806">
        <v>1</v>
      </c>
      <c r="JH806">
        <v>0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0</v>
      </c>
      <c r="JO806">
        <v>1</v>
      </c>
      <c r="JP806">
        <v>0</v>
      </c>
      <c r="JQ806">
        <v>0</v>
      </c>
      <c r="JR806">
        <v>0</v>
      </c>
      <c r="JS806">
        <v>0</v>
      </c>
      <c r="JT806">
        <v>0</v>
      </c>
      <c r="JU806">
        <v>0</v>
      </c>
      <c r="JV806">
        <v>0</v>
      </c>
      <c r="JW806">
        <v>0</v>
      </c>
      <c r="JX806">
        <v>0</v>
      </c>
      <c r="JY806">
        <v>3</v>
      </c>
      <c r="JZ806">
        <v>2</v>
      </c>
      <c r="KA806">
        <v>0</v>
      </c>
      <c r="KB806">
        <v>1</v>
      </c>
      <c r="KC806">
        <v>1</v>
      </c>
      <c r="KD806">
        <v>0</v>
      </c>
      <c r="KE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2</v>
      </c>
      <c r="KR806">
        <v>0</v>
      </c>
      <c r="KS806">
        <v>0</v>
      </c>
      <c r="KT806">
        <v>0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  <c r="LL806">
        <v>0</v>
      </c>
      <c r="LM806">
        <v>0</v>
      </c>
    </row>
    <row r="807" spans="1:325">
      <c r="A807" t="s">
        <v>333</v>
      </c>
      <c r="B807" t="s">
        <v>322</v>
      </c>
      <c r="C807" t="str">
        <f>"181905"</f>
        <v>181905</v>
      </c>
      <c r="D807" t="s">
        <v>332</v>
      </c>
      <c r="E807">
        <v>8</v>
      </c>
      <c r="F807">
        <v>234</v>
      </c>
      <c r="G807">
        <v>178</v>
      </c>
      <c r="H807">
        <v>81</v>
      </c>
      <c r="I807">
        <v>97</v>
      </c>
      <c r="J807">
        <v>0</v>
      </c>
      <c r="K807">
        <v>1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97</v>
      </c>
      <c r="T807">
        <v>0</v>
      </c>
      <c r="U807">
        <v>0</v>
      </c>
      <c r="V807">
        <v>97</v>
      </c>
      <c r="W807">
        <v>1</v>
      </c>
      <c r="X807">
        <v>1</v>
      </c>
      <c r="Y807">
        <v>0</v>
      </c>
      <c r="Z807">
        <v>0</v>
      </c>
      <c r="AA807">
        <v>96</v>
      </c>
      <c r="AB807">
        <v>65</v>
      </c>
      <c r="AC807">
        <v>3</v>
      </c>
      <c r="AD807">
        <v>2</v>
      </c>
      <c r="AE807">
        <v>2</v>
      </c>
      <c r="AF807">
        <v>7</v>
      </c>
      <c r="AG807">
        <v>1</v>
      </c>
      <c r="AH807">
        <v>17</v>
      </c>
      <c r="AI807">
        <v>2</v>
      </c>
      <c r="AJ807">
        <v>0</v>
      </c>
      <c r="AK807">
        <v>0</v>
      </c>
      <c r="AL807">
        <v>3</v>
      </c>
      <c r="AM807">
        <v>6</v>
      </c>
      <c r="AN807">
        <v>1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14</v>
      </c>
      <c r="AU807">
        <v>0</v>
      </c>
      <c r="AV807">
        <v>0</v>
      </c>
      <c r="AW807">
        <v>2</v>
      </c>
      <c r="AX807">
        <v>0</v>
      </c>
      <c r="AY807">
        <v>0</v>
      </c>
      <c r="AZ807">
        <v>3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2</v>
      </c>
      <c r="BG807">
        <v>65</v>
      </c>
      <c r="BH807">
        <v>6</v>
      </c>
      <c r="BI807">
        <v>1</v>
      </c>
      <c r="BJ807">
        <v>0</v>
      </c>
      <c r="BK807">
        <v>0</v>
      </c>
      <c r="BL807">
        <v>2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1</v>
      </c>
      <c r="BT807">
        <v>0</v>
      </c>
      <c r="BU807">
        <v>0</v>
      </c>
      <c r="BV807">
        <v>1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6</v>
      </c>
      <c r="CN807">
        <v>2</v>
      </c>
      <c r="CO807">
        <v>1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1</v>
      </c>
      <c r="DC807">
        <v>0</v>
      </c>
      <c r="DD807">
        <v>0</v>
      </c>
      <c r="DE807">
        <v>2</v>
      </c>
      <c r="DF807">
        <v>3</v>
      </c>
      <c r="DG807">
        <v>1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1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1</v>
      </c>
      <c r="EI807">
        <v>3</v>
      </c>
      <c r="EJ807">
        <v>9</v>
      </c>
      <c r="EK807">
        <v>3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1</v>
      </c>
      <c r="ER807">
        <v>0</v>
      </c>
      <c r="ES807">
        <v>0</v>
      </c>
      <c r="ET807">
        <v>0</v>
      </c>
      <c r="EU807">
        <v>1</v>
      </c>
      <c r="EV807">
        <v>2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2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9</v>
      </c>
      <c r="FP807">
        <v>2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0</v>
      </c>
      <c r="FY807">
        <v>0</v>
      </c>
      <c r="FZ807">
        <v>1</v>
      </c>
      <c r="GA807">
        <v>0</v>
      </c>
      <c r="GB807">
        <v>0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>
        <v>0</v>
      </c>
      <c r="GJ807">
        <v>0</v>
      </c>
      <c r="GK807">
        <v>0</v>
      </c>
      <c r="GL807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2</v>
      </c>
      <c r="GV807">
        <v>7</v>
      </c>
      <c r="GW807">
        <v>4</v>
      </c>
      <c r="GX807">
        <v>0</v>
      </c>
      <c r="GY807">
        <v>0</v>
      </c>
      <c r="GZ807">
        <v>0</v>
      </c>
      <c r="HA807">
        <v>0</v>
      </c>
      <c r="HB807">
        <v>3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0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0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7</v>
      </c>
      <c r="HY807">
        <v>1</v>
      </c>
      <c r="HZ807">
        <v>1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0</v>
      </c>
      <c r="II807">
        <v>0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0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1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1</v>
      </c>
      <c r="KA807">
        <v>1</v>
      </c>
      <c r="KB807">
        <v>0</v>
      </c>
      <c r="KC807">
        <v>0</v>
      </c>
      <c r="KD807">
        <v>0</v>
      </c>
      <c r="KE807">
        <v>0</v>
      </c>
      <c r="KF807">
        <v>0</v>
      </c>
      <c r="KG807">
        <v>0</v>
      </c>
      <c r="KH807">
        <v>0</v>
      </c>
      <c r="KI807">
        <v>0</v>
      </c>
      <c r="KJ807">
        <v>0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1</v>
      </c>
      <c r="KR807">
        <v>0</v>
      </c>
      <c r="KS807">
        <v>0</v>
      </c>
      <c r="KT807">
        <v>0</v>
      </c>
      <c r="KU807">
        <v>0</v>
      </c>
      <c r="KV807">
        <v>0</v>
      </c>
      <c r="KW807">
        <v>0</v>
      </c>
      <c r="KX807">
        <v>0</v>
      </c>
      <c r="KY807">
        <v>0</v>
      </c>
      <c r="KZ807">
        <v>0</v>
      </c>
      <c r="LA807">
        <v>0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  <c r="LL807">
        <v>0</v>
      </c>
      <c r="LM807">
        <v>0</v>
      </c>
    </row>
    <row r="808" spans="1:325">
      <c r="A808" t="s">
        <v>331</v>
      </c>
      <c r="B808" t="s">
        <v>322</v>
      </c>
      <c r="C808" t="str">
        <f>"181905"</f>
        <v>181905</v>
      </c>
      <c r="D808" t="s">
        <v>330</v>
      </c>
      <c r="E808">
        <v>9</v>
      </c>
      <c r="F808">
        <v>953</v>
      </c>
      <c r="G808">
        <v>728</v>
      </c>
      <c r="H808">
        <v>287</v>
      </c>
      <c r="I808">
        <v>441</v>
      </c>
      <c r="J808">
        <v>0</v>
      </c>
      <c r="K808">
        <v>4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441</v>
      </c>
      <c r="T808">
        <v>0</v>
      </c>
      <c r="U808">
        <v>0</v>
      </c>
      <c r="V808">
        <v>441</v>
      </c>
      <c r="W808">
        <v>14</v>
      </c>
      <c r="X808">
        <v>11</v>
      </c>
      <c r="Y808">
        <v>3</v>
      </c>
      <c r="Z808">
        <v>0</v>
      </c>
      <c r="AA808">
        <v>427</v>
      </c>
      <c r="AB808">
        <v>304</v>
      </c>
      <c r="AC808">
        <v>12</v>
      </c>
      <c r="AD808">
        <v>9</v>
      </c>
      <c r="AE808">
        <v>0</v>
      </c>
      <c r="AF808">
        <v>17</v>
      </c>
      <c r="AG808">
        <v>154</v>
      </c>
      <c r="AH808">
        <v>39</v>
      </c>
      <c r="AI808">
        <v>1</v>
      </c>
      <c r="AJ808">
        <v>0</v>
      </c>
      <c r="AK808">
        <v>0</v>
      </c>
      <c r="AL808">
        <v>1</v>
      </c>
      <c r="AM808">
        <v>5</v>
      </c>
      <c r="AN808">
        <v>4</v>
      </c>
      <c r="AO808">
        <v>0</v>
      </c>
      <c r="AP808">
        <v>0</v>
      </c>
      <c r="AQ808">
        <v>0</v>
      </c>
      <c r="AR808">
        <v>2</v>
      </c>
      <c r="AS808">
        <v>0</v>
      </c>
      <c r="AT808">
        <v>23</v>
      </c>
      <c r="AU808">
        <v>1</v>
      </c>
      <c r="AV808">
        <v>0</v>
      </c>
      <c r="AW808">
        <v>3</v>
      </c>
      <c r="AX808">
        <v>1</v>
      </c>
      <c r="AY808">
        <v>1</v>
      </c>
      <c r="AZ808">
        <v>29</v>
      </c>
      <c r="BA808">
        <v>0</v>
      </c>
      <c r="BB808">
        <v>1</v>
      </c>
      <c r="BC808">
        <v>0</v>
      </c>
      <c r="BD808">
        <v>0</v>
      </c>
      <c r="BE808">
        <v>0</v>
      </c>
      <c r="BF808">
        <v>1</v>
      </c>
      <c r="BG808">
        <v>304</v>
      </c>
      <c r="BH808">
        <v>29</v>
      </c>
      <c r="BI808">
        <v>21</v>
      </c>
      <c r="BJ808">
        <v>1</v>
      </c>
      <c r="BK808">
        <v>3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2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2</v>
      </c>
      <c r="CL808">
        <v>0</v>
      </c>
      <c r="CM808">
        <v>29</v>
      </c>
      <c r="CN808">
        <v>7</v>
      </c>
      <c r="CO808">
        <v>4</v>
      </c>
      <c r="CP808">
        <v>1</v>
      </c>
      <c r="CQ808">
        <v>0</v>
      </c>
      <c r="CR808">
        <v>0</v>
      </c>
      <c r="CS808">
        <v>1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1</v>
      </c>
      <c r="DC808">
        <v>0</v>
      </c>
      <c r="DD808">
        <v>0</v>
      </c>
      <c r="DE808">
        <v>7</v>
      </c>
      <c r="DF808">
        <v>11</v>
      </c>
      <c r="DG808">
        <v>2</v>
      </c>
      <c r="DH808">
        <v>2</v>
      </c>
      <c r="DI808">
        <v>0</v>
      </c>
      <c r="DJ808">
        <v>1</v>
      </c>
      <c r="DK808">
        <v>1</v>
      </c>
      <c r="DL808">
        <v>1</v>
      </c>
      <c r="DM808">
        <v>0</v>
      </c>
      <c r="DN808">
        <v>0</v>
      </c>
      <c r="DO808">
        <v>3</v>
      </c>
      <c r="DP808">
        <v>1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11</v>
      </c>
      <c r="EJ808">
        <v>23</v>
      </c>
      <c r="EK808">
        <v>10</v>
      </c>
      <c r="EL808">
        <v>1</v>
      </c>
      <c r="EM808">
        <v>0</v>
      </c>
      <c r="EN808">
        <v>0</v>
      </c>
      <c r="EO808">
        <v>2</v>
      </c>
      <c r="EP808">
        <v>1</v>
      </c>
      <c r="EQ808">
        <v>0</v>
      </c>
      <c r="ER808">
        <v>0</v>
      </c>
      <c r="ES808">
        <v>0</v>
      </c>
      <c r="ET808">
        <v>0</v>
      </c>
      <c r="EU808">
        <v>1</v>
      </c>
      <c r="EV808">
        <v>6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1</v>
      </c>
      <c r="FI808">
        <v>0</v>
      </c>
      <c r="FJ808">
        <v>0</v>
      </c>
      <c r="FK808">
        <v>0</v>
      </c>
      <c r="FL808">
        <v>1</v>
      </c>
      <c r="FM808">
        <v>0</v>
      </c>
      <c r="FN808">
        <v>0</v>
      </c>
      <c r="FO808">
        <v>23</v>
      </c>
      <c r="FP808">
        <v>8</v>
      </c>
      <c r="FQ808">
        <v>4</v>
      </c>
      <c r="FR808">
        <v>0</v>
      </c>
      <c r="FS808">
        <v>0</v>
      </c>
      <c r="FT808">
        <v>0</v>
      </c>
      <c r="FU808">
        <v>2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1</v>
      </c>
      <c r="GD808">
        <v>0</v>
      </c>
      <c r="GE808">
        <v>0</v>
      </c>
      <c r="GF808">
        <v>0</v>
      </c>
      <c r="GG808">
        <v>0</v>
      </c>
      <c r="GH808">
        <v>0</v>
      </c>
      <c r="GI808">
        <v>0</v>
      </c>
      <c r="GJ808">
        <v>0</v>
      </c>
      <c r="GK808">
        <v>0</v>
      </c>
      <c r="GL80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1</v>
      </c>
      <c r="GS808">
        <v>0</v>
      </c>
      <c r="GT808">
        <v>0</v>
      </c>
      <c r="GU808">
        <v>8</v>
      </c>
      <c r="GV808">
        <v>37</v>
      </c>
      <c r="GW808">
        <v>10</v>
      </c>
      <c r="GX808">
        <v>4</v>
      </c>
      <c r="GY808">
        <v>4</v>
      </c>
      <c r="GZ808">
        <v>0</v>
      </c>
      <c r="HA808">
        <v>6</v>
      </c>
      <c r="HB808">
        <v>1</v>
      </c>
      <c r="HC808">
        <v>0</v>
      </c>
      <c r="HD808">
        <v>1</v>
      </c>
      <c r="HE808">
        <v>0</v>
      </c>
      <c r="HF808">
        <v>1</v>
      </c>
      <c r="HG808">
        <v>3</v>
      </c>
      <c r="HH808">
        <v>0</v>
      </c>
      <c r="HI808">
        <v>0</v>
      </c>
      <c r="HJ808">
        <v>0</v>
      </c>
      <c r="HK808">
        <v>2</v>
      </c>
      <c r="HL808">
        <v>1</v>
      </c>
      <c r="HM808">
        <v>1</v>
      </c>
      <c r="HN808">
        <v>2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1</v>
      </c>
      <c r="HW808">
        <v>0</v>
      </c>
      <c r="HX808">
        <v>37</v>
      </c>
      <c r="HY808">
        <v>4</v>
      </c>
      <c r="HZ808">
        <v>0</v>
      </c>
      <c r="IA808">
        <v>0</v>
      </c>
      <c r="IB808">
        <v>0</v>
      </c>
      <c r="IC808">
        <v>1</v>
      </c>
      <c r="ID808">
        <v>0</v>
      </c>
      <c r="IE808">
        <v>1</v>
      </c>
      <c r="IF808">
        <v>2</v>
      </c>
      <c r="IG808">
        <v>0</v>
      </c>
      <c r="IH808">
        <v>0</v>
      </c>
      <c r="II808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4</v>
      </c>
      <c r="JE808">
        <v>1</v>
      </c>
      <c r="JF808">
        <v>1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1</v>
      </c>
      <c r="JZ808">
        <v>2</v>
      </c>
      <c r="KA808">
        <v>1</v>
      </c>
      <c r="KB808">
        <v>0</v>
      </c>
      <c r="KC808">
        <v>0</v>
      </c>
      <c r="KD808">
        <v>0</v>
      </c>
      <c r="KE808">
        <v>0</v>
      </c>
      <c r="KF808">
        <v>0</v>
      </c>
      <c r="KG808">
        <v>0</v>
      </c>
      <c r="KH808">
        <v>0</v>
      </c>
      <c r="KI808">
        <v>1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2</v>
      </c>
      <c r="KR808">
        <v>1</v>
      </c>
      <c r="KS808">
        <v>0</v>
      </c>
      <c r="KT808">
        <v>0</v>
      </c>
      <c r="KU808">
        <v>0</v>
      </c>
      <c r="KV808">
        <v>0</v>
      </c>
      <c r="KW808">
        <v>0</v>
      </c>
      <c r="KX808">
        <v>1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  <c r="LL808">
        <v>0</v>
      </c>
      <c r="LM808">
        <v>1</v>
      </c>
    </row>
    <row r="809" spans="1:325">
      <c r="A809" t="s">
        <v>329</v>
      </c>
      <c r="B809" t="s">
        <v>322</v>
      </c>
      <c r="C809" t="str">
        <f>"181905"</f>
        <v>181905</v>
      </c>
      <c r="D809" t="s">
        <v>328</v>
      </c>
      <c r="E809">
        <v>10</v>
      </c>
      <c r="F809">
        <v>279</v>
      </c>
      <c r="G809">
        <v>211</v>
      </c>
      <c r="H809">
        <v>54</v>
      </c>
      <c r="I809">
        <v>157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157</v>
      </c>
      <c r="T809">
        <v>0</v>
      </c>
      <c r="U809">
        <v>0</v>
      </c>
      <c r="V809">
        <v>157</v>
      </c>
      <c r="W809">
        <v>2</v>
      </c>
      <c r="X809">
        <v>1</v>
      </c>
      <c r="Y809">
        <v>1</v>
      </c>
      <c r="Z809">
        <v>0</v>
      </c>
      <c r="AA809">
        <v>155</v>
      </c>
      <c r="AB809">
        <v>98</v>
      </c>
      <c r="AC809">
        <v>9</v>
      </c>
      <c r="AD809">
        <v>1</v>
      </c>
      <c r="AE809">
        <v>0</v>
      </c>
      <c r="AF809">
        <v>10</v>
      </c>
      <c r="AG809">
        <v>13</v>
      </c>
      <c r="AH809">
        <v>12</v>
      </c>
      <c r="AI809">
        <v>2</v>
      </c>
      <c r="AJ809">
        <v>0</v>
      </c>
      <c r="AK809">
        <v>0</v>
      </c>
      <c r="AL809">
        <v>4</v>
      </c>
      <c r="AM809">
        <v>3</v>
      </c>
      <c r="AN809">
        <v>0</v>
      </c>
      <c r="AO809">
        <v>0</v>
      </c>
      <c r="AP809">
        <v>1</v>
      </c>
      <c r="AQ809">
        <v>2</v>
      </c>
      <c r="AR809">
        <v>2</v>
      </c>
      <c r="AS809">
        <v>0</v>
      </c>
      <c r="AT809">
        <v>5</v>
      </c>
      <c r="AU809">
        <v>0</v>
      </c>
      <c r="AV809">
        <v>0</v>
      </c>
      <c r="AW809">
        <v>0</v>
      </c>
      <c r="AX809">
        <v>0</v>
      </c>
      <c r="AY809">
        <v>1</v>
      </c>
      <c r="AZ809">
        <v>32</v>
      </c>
      <c r="BA809">
        <v>0</v>
      </c>
      <c r="BB809">
        <v>1</v>
      </c>
      <c r="BC809">
        <v>0</v>
      </c>
      <c r="BD809">
        <v>0</v>
      </c>
      <c r="BE809">
        <v>0</v>
      </c>
      <c r="BF809">
        <v>0</v>
      </c>
      <c r="BG809">
        <v>98</v>
      </c>
      <c r="BH809">
        <v>12</v>
      </c>
      <c r="BI809">
        <v>6</v>
      </c>
      <c r="BJ809">
        <v>3</v>
      </c>
      <c r="BK809">
        <v>0</v>
      </c>
      <c r="BL809">
        <v>1</v>
      </c>
      <c r="BM809">
        <v>0</v>
      </c>
      <c r="BN809">
        <v>0</v>
      </c>
      <c r="BO809">
        <v>0</v>
      </c>
      <c r="BP809">
        <v>1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1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12</v>
      </c>
      <c r="CN809">
        <v>4</v>
      </c>
      <c r="CO809">
        <v>2</v>
      </c>
      <c r="CP809">
        <v>0</v>
      </c>
      <c r="CQ809">
        <v>0</v>
      </c>
      <c r="CR809">
        <v>1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1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4</v>
      </c>
      <c r="DF809">
        <v>6</v>
      </c>
      <c r="DG809">
        <v>2</v>
      </c>
      <c r="DH809">
        <v>0</v>
      </c>
      <c r="DI809">
        <v>2</v>
      </c>
      <c r="DJ809">
        <v>1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1</v>
      </c>
      <c r="EI809">
        <v>6</v>
      </c>
      <c r="EJ809">
        <v>14</v>
      </c>
      <c r="EK809">
        <v>3</v>
      </c>
      <c r="EL809">
        <v>0</v>
      </c>
      <c r="EM809">
        <v>0</v>
      </c>
      <c r="EN809">
        <v>0</v>
      </c>
      <c r="EO809">
        <v>0</v>
      </c>
      <c r="EP809">
        <v>6</v>
      </c>
      <c r="EQ809">
        <v>1</v>
      </c>
      <c r="ER809">
        <v>0</v>
      </c>
      <c r="ES809">
        <v>0</v>
      </c>
      <c r="ET809">
        <v>0</v>
      </c>
      <c r="EU809">
        <v>0</v>
      </c>
      <c r="EV809">
        <v>3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0</v>
      </c>
      <c r="FI809">
        <v>1</v>
      </c>
      <c r="FJ809">
        <v>0</v>
      </c>
      <c r="FK809">
        <v>0</v>
      </c>
      <c r="FL809">
        <v>0</v>
      </c>
      <c r="FM809">
        <v>0</v>
      </c>
      <c r="FN809">
        <v>0</v>
      </c>
      <c r="FO809">
        <v>14</v>
      </c>
      <c r="FP809">
        <v>4</v>
      </c>
      <c r="FQ809">
        <v>2</v>
      </c>
      <c r="FR809">
        <v>0</v>
      </c>
      <c r="FS809">
        <v>0</v>
      </c>
      <c r="FT809">
        <v>1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0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1</v>
      </c>
      <c r="GG809">
        <v>0</v>
      </c>
      <c r="GH809">
        <v>0</v>
      </c>
      <c r="GI809">
        <v>0</v>
      </c>
      <c r="GJ809">
        <v>0</v>
      </c>
      <c r="GK809">
        <v>0</v>
      </c>
      <c r="GL809">
        <v>0</v>
      </c>
      <c r="GM809">
        <v>0</v>
      </c>
      <c r="GN809">
        <v>0</v>
      </c>
      <c r="GO809">
        <v>0</v>
      </c>
      <c r="GP809">
        <v>0</v>
      </c>
      <c r="GQ809">
        <v>0</v>
      </c>
      <c r="GR809">
        <v>0</v>
      </c>
      <c r="GS809">
        <v>0</v>
      </c>
      <c r="GT809">
        <v>0</v>
      </c>
      <c r="GU809">
        <v>4</v>
      </c>
      <c r="GV809">
        <v>11</v>
      </c>
      <c r="GW809">
        <v>8</v>
      </c>
      <c r="GX809">
        <v>0</v>
      </c>
      <c r="GY809">
        <v>2</v>
      </c>
      <c r="GZ809">
        <v>0</v>
      </c>
      <c r="HA809">
        <v>0</v>
      </c>
      <c r="HB809">
        <v>0</v>
      </c>
      <c r="HC809">
        <v>0</v>
      </c>
      <c r="HD809">
        <v>0</v>
      </c>
      <c r="HE809">
        <v>0</v>
      </c>
      <c r="HF809">
        <v>0</v>
      </c>
      <c r="HG809">
        <v>1</v>
      </c>
      <c r="HH809">
        <v>0</v>
      </c>
      <c r="HI809">
        <v>0</v>
      </c>
      <c r="HJ809">
        <v>0</v>
      </c>
      <c r="HK809">
        <v>0</v>
      </c>
      <c r="HL809">
        <v>0</v>
      </c>
      <c r="HM809">
        <v>0</v>
      </c>
      <c r="HN809">
        <v>0</v>
      </c>
      <c r="HO809">
        <v>0</v>
      </c>
      <c r="HP809">
        <v>0</v>
      </c>
      <c r="HQ809">
        <v>0</v>
      </c>
      <c r="HR809">
        <v>0</v>
      </c>
      <c r="HS809">
        <v>0</v>
      </c>
      <c r="HT809">
        <v>0</v>
      </c>
      <c r="HU809">
        <v>0</v>
      </c>
      <c r="HV809">
        <v>0</v>
      </c>
      <c r="HW809">
        <v>0</v>
      </c>
      <c r="HX809">
        <v>11</v>
      </c>
      <c r="HY809">
        <v>3</v>
      </c>
      <c r="HZ809">
        <v>2</v>
      </c>
      <c r="IA809">
        <v>0</v>
      </c>
      <c r="IB809">
        <v>0</v>
      </c>
      <c r="IC809">
        <v>0</v>
      </c>
      <c r="ID809">
        <v>0</v>
      </c>
      <c r="IE809">
        <v>0</v>
      </c>
      <c r="IF809">
        <v>0</v>
      </c>
      <c r="IG809">
        <v>0</v>
      </c>
      <c r="IH809">
        <v>0</v>
      </c>
      <c r="II809">
        <v>0</v>
      </c>
      <c r="IJ809">
        <v>0</v>
      </c>
      <c r="IK809">
        <v>0</v>
      </c>
      <c r="IL809">
        <v>0</v>
      </c>
      <c r="IM809">
        <v>0</v>
      </c>
      <c r="IN809">
        <v>0</v>
      </c>
      <c r="IO809">
        <v>1</v>
      </c>
      <c r="IP809">
        <v>0</v>
      </c>
      <c r="IQ809">
        <v>0</v>
      </c>
      <c r="IR809">
        <v>0</v>
      </c>
      <c r="IS809">
        <v>0</v>
      </c>
      <c r="IT809">
        <v>0</v>
      </c>
      <c r="IU809">
        <v>0</v>
      </c>
      <c r="IV809">
        <v>0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0</v>
      </c>
      <c r="JD809">
        <v>3</v>
      </c>
      <c r="JE809">
        <v>2</v>
      </c>
      <c r="JF809">
        <v>0</v>
      </c>
      <c r="JG809">
        <v>0</v>
      </c>
      <c r="JH809">
        <v>0</v>
      </c>
      <c r="JI809">
        <v>0</v>
      </c>
      <c r="JJ809">
        <v>1</v>
      </c>
      <c r="JK809">
        <v>0</v>
      </c>
      <c r="JL809">
        <v>0</v>
      </c>
      <c r="JM809">
        <v>0</v>
      </c>
      <c r="JN809">
        <v>0</v>
      </c>
      <c r="JO809">
        <v>0</v>
      </c>
      <c r="JP809">
        <v>0</v>
      </c>
      <c r="JQ809">
        <v>0</v>
      </c>
      <c r="JR809">
        <v>0</v>
      </c>
      <c r="JS809">
        <v>0</v>
      </c>
      <c r="JT809">
        <v>0</v>
      </c>
      <c r="JU809">
        <v>0</v>
      </c>
      <c r="JV809">
        <v>0</v>
      </c>
      <c r="JW809">
        <v>0</v>
      </c>
      <c r="JX809">
        <v>1</v>
      </c>
      <c r="JY809">
        <v>2</v>
      </c>
      <c r="JZ809">
        <v>1</v>
      </c>
      <c r="KA809">
        <v>0</v>
      </c>
      <c r="KB809">
        <v>0</v>
      </c>
      <c r="KC809">
        <v>0</v>
      </c>
      <c r="KD809">
        <v>0</v>
      </c>
      <c r="KE809">
        <v>0</v>
      </c>
      <c r="KF809">
        <v>0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0</v>
      </c>
      <c r="KM809">
        <v>0</v>
      </c>
      <c r="KN809">
        <v>0</v>
      </c>
      <c r="KO809">
        <v>0</v>
      </c>
      <c r="KP809">
        <v>1</v>
      </c>
      <c r="KQ809">
        <v>1</v>
      </c>
      <c r="KR809">
        <v>0</v>
      </c>
      <c r="KS809">
        <v>0</v>
      </c>
      <c r="KT809">
        <v>0</v>
      </c>
      <c r="KU809">
        <v>0</v>
      </c>
      <c r="KV809">
        <v>0</v>
      </c>
      <c r="KW809">
        <v>0</v>
      </c>
      <c r="KX809">
        <v>0</v>
      </c>
      <c r="KY809">
        <v>0</v>
      </c>
      <c r="KZ809">
        <v>0</v>
      </c>
      <c r="LA809">
        <v>0</v>
      </c>
      <c r="LB809">
        <v>0</v>
      </c>
      <c r="LC809">
        <v>0</v>
      </c>
      <c r="LD809">
        <v>0</v>
      </c>
      <c r="LE809">
        <v>0</v>
      </c>
      <c r="LF809">
        <v>0</v>
      </c>
      <c r="LG809">
        <v>0</v>
      </c>
      <c r="LH809">
        <v>0</v>
      </c>
      <c r="LI809">
        <v>0</v>
      </c>
      <c r="LJ809">
        <v>0</v>
      </c>
      <c r="LK809">
        <v>0</v>
      </c>
      <c r="LL809">
        <v>0</v>
      </c>
      <c r="LM809">
        <v>0</v>
      </c>
    </row>
    <row r="810" spans="1:325">
      <c r="A810" t="s">
        <v>327</v>
      </c>
      <c r="B810" t="s">
        <v>322</v>
      </c>
      <c r="C810" t="str">
        <f>"181905"</f>
        <v>181905</v>
      </c>
      <c r="D810" t="s">
        <v>326</v>
      </c>
      <c r="E810">
        <v>11</v>
      </c>
      <c r="F810">
        <v>364</v>
      </c>
      <c r="G810">
        <v>278</v>
      </c>
      <c r="H810">
        <v>125</v>
      </c>
      <c r="I810">
        <v>153</v>
      </c>
      <c r="J810">
        <v>0</v>
      </c>
      <c r="K810">
        <v>5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153</v>
      </c>
      <c r="T810">
        <v>0</v>
      </c>
      <c r="U810">
        <v>0</v>
      </c>
      <c r="V810">
        <v>153</v>
      </c>
      <c r="W810">
        <v>4</v>
      </c>
      <c r="X810">
        <v>2</v>
      </c>
      <c r="Y810">
        <v>2</v>
      </c>
      <c r="Z810">
        <v>0</v>
      </c>
      <c r="AA810">
        <v>149</v>
      </c>
      <c r="AB810">
        <v>101</v>
      </c>
      <c r="AC810">
        <v>10</v>
      </c>
      <c r="AD810">
        <v>10</v>
      </c>
      <c r="AE810">
        <v>1</v>
      </c>
      <c r="AF810">
        <v>0</v>
      </c>
      <c r="AG810">
        <v>1</v>
      </c>
      <c r="AH810">
        <v>15</v>
      </c>
      <c r="AI810">
        <v>5</v>
      </c>
      <c r="AJ810">
        <v>0</v>
      </c>
      <c r="AK810">
        <v>1</v>
      </c>
      <c r="AL810">
        <v>1</v>
      </c>
      <c r="AM810">
        <v>2</v>
      </c>
      <c r="AN810">
        <v>3</v>
      </c>
      <c r="AO810">
        <v>2</v>
      </c>
      <c r="AP810">
        <v>0</v>
      </c>
      <c r="AQ810">
        <v>2</v>
      </c>
      <c r="AR810">
        <v>1</v>
      </c>
      <c r="AS810">
        <v>0</v>
      </c>
      <c r="AT810">
        <v>14</v>
      </c>
      <c r="AU810">
        <v>0</v>
      </c>
      <c r="AV810">
        <v>2</v>
      </c>
      <c r="AW810">
        <v>0</v>
      </c>
      <c r="AX810">
        <v>0</v>
      </c>
      <c r="AY810">
        <v>0</v>
      </c>
      <c r="AZ810">
        <v>30</v>
      </c>
      <c r="BA810">
        <v>0</v>
      </c>
      <c r="BB810">
        <v>1</v>
      </c>
      <c r="BC810">
        <v>0</v>
      </c>
      <c r="BD810">
        <v>0</v>
      </c>
      <c r="BE810">
        <v>0</v>
      </c>
      <c r="BF810">
        <v>0</v>
      </c>
      <c r="BG810">
        <v>101</v>
      </c>
      <c r="BH810">
        <v>5</v>
      </c>
      <c r="BI810">
        <v>2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1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1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1</v>
      </c>
      <c r="CL810">
        <v>0</v>
      </c>
      <c r="CM810">
        <v>5</v>
      </c>
      <c r="CN810">
        <v>8</v>
      </c>
      <c r="CO810">
        <v>7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1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8</v>
      </c>
      <c r="DF810">
        <v>9</v>
      </c>
      <c r="DG810">
        <v>2</v>
      </c>
      <c r="DH810">
        <v>0</v>
      </c>
      <c r="DI810">
        <v>0</v>
      </c>
      <c r="DJ810">
        <v>1</v>
      </c>
      <c r="DK810">
        <v>4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1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1</v>
      </c>
      <c r="EI810">
        <v>9</v>
      </c>
      <c r="EJ810">
        <v>8</v>
      </c>
      <c r="EK810">
        <v>4</v>
      </c>
      <c r="EL810">
        <v>1</v>
      </c>
      <c r="EM810">
        <v>0</v>
      </c>
      <c r="EN810">
        <v>0</v>
      </c>
      <c r="EO810">
        <v>0</v>
      </c>
      <c r="EP810">
        <v>1</v>
      </c>
      <c r="EQ810">
        <v>0</v>
      </c>
      <c r="ER810">
        <v>1</v>
      </c>
      <c r="ES810">
        <v>0</v>
      </c>
      <c r="ET810">
        <v>0</v>
      </c>
      <c r="EU810">
        <v>0</v>
      </c>
      <c r="EV810">
        <v>1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0</v>
      </c>
      <c r="FN810">
        <v>0</v>
      </c>
      <c r="FO810">
        <v>8</v>
      </c>
      <c r="FP810">
        <v>5</v>
      </c>
      <c r="FQ810">
        <v>3</v>
      </c>
      <c r="FR810">
        <v>0</v>
      </c>
      <c r="FS810">
        <v>0</v>
      </c>
      <c r="FT810">
        <v>0</v>
      </c>
      <c r="FU810">
        <v>0</v>
      </c>
      <c r="FV810">
        <v>0</v>
      </c>
      <c r="FW810">
        <v>1</v>
      </c>
      <c r="FX810">
        <v>0</v>
      </c>
      <c r="FY810">
        <v>0</v>
      </c>
      <c r="FZ810">
        <v>0</v>
      </c>
      <c r="GA810">
        <v>0</v>
      </c>
      <c r="GB810">
        <v>0</v>
      </c>
      <c r="GC810">
        <v>0</v>
      </c>
      <c r="GD810">
        <v>0</v>
      </c>
      <c r="GE810">
        <v>0</v>
      </c>
      <c r="GF810">
        <v>0</v>
      </c>
      <c r="GG810">
        <v>0</v>
      </c>
      <c r="GH810">
        <v>0</v>
      </c>
      <c r="GI810">
        <v>0</v>
      </c>
      <c r="GJ810">
        <v>0</v>
      </c>
      <c r="GK810">
        <v>0</v>
      </c>
      <c r="GL810">
        <v>0</v>
      </c>
      <c r="GM810">
        <v>0</v>
      </c>
      <c r="GN810">
        <v>0</v>
      </c>
      <c r="GO810">
        <v>0</v>
      </c>
      <c r="GP810">
        <v>0</v>
      </c>
      <c r="GQ810">
        <v>0</v>
      </c>
      <c r="GR810">
        <v>0</v>
      </c>
      <c r="GS810">
        <v>1</v>
      </c>
      <c r="GT810">
        <v>0</v>
      </c>
      <c r="GU810">
        <v>5</v>
      </c>
      <c r="GV810">
        <v>10</v>
      </c>
      <c r="GW810">
        <v>4</v>
      </c>
      <c r="GX810">
        <v>2</v>
      </c>
      <c r="GY810">
        <v>0</v>
      </c>
      <c r="GZ810">
        <v>0</v>
      </c>
      <c r="HA810">
        <v>1</v>
      </c>
      <c r="HB810">
        <v>0</v>
      </c>
      <c r="HC810">
        <v>0</v>
      </c>
      <c r="HD810">
        <v>0</v>
      </c>
      <c r="HE810">
        <v>0</v>
      </c>
      <c r="HF810">
        <v>0</v>
      </c>
      <c r="HG810">
        <v>1</v>
      </c>
      <c r="HH810">
        <v>0</v>
      </c>
      <c r="HI810">
        <v>2</v>
      </c>
      <c r="HJ810">
        <v>0</v>
      </c>
      <c r="HK810">
        <v>0</v>
      </c>
      <c r="HL810">
        <v>0</v>
      </c>
      <c r="HM810">
        <v>0</v>
      </c>
      <c r="HN810">
        <v>0</v>
      </c>
      <c r="HO810">
        <v>0</v>
      </c>
      <c r="HP810">
        <v>0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0</v>
      </c>
      <c r="HX810">
        <v>10</v>
      </c>
      <c r="HY810">
        <v>2</v>
      </c>
      <c r="HZ810">
        <v>0</v>
      </c>
      <c r="IA810">
        <v>0</v>
      </c>
      <c r="IB810">
        <v>0</v>
      </c>
      <c r="IC810">
        <v>0</v>
      </c>
      <c r="ID810">
        <v>0</v>
      </c>
      <c r="IE810">
        <v>0</v>
      </c>
      <c r="IF810">
        <v>0</v>
      </c>
      <c r="IG810">
        <v>0</v>
      </c>
      <c r="IH810">
        <v>0</v>
      </c>
      <c r="II810">
        <v>0</v>
      </c>
      <c r="IJ810">
        <v>0</v>
      </c>
      <c r="IK810">
        <v>0</v>
      </c>
      <c r="IL810">
        <v>0</v>
      </c>
      <c r="IM810">
        <v>0</v>
      </c>
      <c r="IN810">
        <v>0</v>
      </c>
      <c r="IO810">
        <v>0</v>
      </c>
      <c r="IP810">
        <v>0</v>
      </c>
      <c r="IQ810">
        <v>1</v>
      </c>
      <c r="IR810">
        <v>1</v>
      </c>
      <c r="IS810">
        <v>0</v>
      </c>
      <c r="IT810">
        <v>0</v>
      </c>
      <c r="IU810">
        <v>0</v>
      </c>
      <c r="IV810">
        <v>0</v>
      </c>
      <c r="IW810">
        <v>0</v>
      </c>
      <c r="IX810">
        <v>0</v>
      </c>
      <c r="IY810">
        <v>0</v>
      </c>
      <c r="IZ810">
        <v>0</v>
      </c>
      <c r="JA810">
        <v>0</v>
      </c>
      <c r="JB810">
        <v>0</v>
      </c>
      <c r="JC810">
        <v>0</v>
      </c>
      <c r="JD810">
        <v>2</v>
      </c>
      <c r="JE810">
        <v>1</v>
      </c>
      <c r="JF810">
        <v>1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0</v>
      </c>
      <c r="JQ810">
        <v>0</v>
      </c>
      <c r="JR810">
        <v>0</v>
      </c>
      <c r="JS810">
        <v>0</v>
      </c>
      <c r="JT810">
        <v>0</v>
      </c>
      <c r="JU810">
        <v>0</v>
      </c>
      <c r="JV810">
        <v>0</v>
      </c>
      <c r="JW810">
        <v>0</v>
      </c>
      <c r="JX810">
        <v>0</v>
      </c>
      <c r="JY810">
        <v>1</v>
      </c>
      <c r="JZ810">
        <v>0</v>
      </c>
      <c r="KA810">
        <v>0</v>
      </c>
      <c r="KB810">
        <v>0</v>
      </c>
      <c r="KC810">
        <v>0</v>
      </c>
      <c r="KD810">
        <v>0</v>
      </c>
      <c r="KE810">
        <v>0</v>
      </c>
      <c r="KF810">
        <v>0</v>
      </c>
      <c r="KG810">
        <v>0</v>
      </c>
      <c r="KH810">
        <v>0</v>
      </c>
      <c r="KI810">
        <v>0</v>
      </c>
      <c r="KJ810">
        <v>0</v>
      </c>
      <c r="KK810">
        <v>0</v>
      </c>
      <c r="KL810">
        <v>0</v>
      </c>
      <c r="KM810">
        <v>0</v>
      </c>
      <c r="KN810">
        <v>0</v>
      </c>
      <c r="KO810">
        <v>0</v>
      </c>
      <c r="KP810">
        <v>0</v>
      </c>
      <c r="KQ810">
        <v>0</v>
      </c>
      <c r="KR810">
        <v>0</v>
      </c>
      <c r="KS810">
        <v>0</v>
      </c>
      <c r="KT810">
        <v>0</v>
      </c>
      <c r="KU810">
        <v>0</v>
      </c>
      <c r="KV810">
        <v>0</v>
      </c>
      <c r="KW810">
        <v>0</v>
      </c>
      <c r="KX810">
        <v>0</v>
      </c>
      <c r="KY810">
        <v>0</v>
      </c>
      <c r="KZ810">
        <v>0</v>
      </c>
      <c r="LA810">
        <v>0</v>
      </c>
      <c r="LB810">
        <v>0</v>
      </c>
      <c r="LC810">
        <v>0</v>
      </c>
      <c r="LD810">
        <v>0</v>
      </c>
      <c r="LE810">
        <v>0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</row>
    <row r="811" spans="1:325">
      <c r="A811" t="s">
        <v>325</v>
      </c>
      <c r="B811" t="s">
        <v>322</v>
      </c>
      <c r="C811" t="str">
        <f>"181905"</f>
        <v>181905</v>
      </c>
      <c r="D811" t="s">
        <v>324</v>
      </c>
      <c r="E811">
        <v>12</v>
      </c>
      <c r="F811">
        <v>202</v>
      </c>
      <c r="G811">
        <v>160</v>
      </c>
      <c r="H811">
        <v>104</v>
      </c>
      <c r="I811">
        <v>56</v>
      </c>
      <c r="J811">
        <v>0</v>
      </c>
      <c r="K811">
        <v>3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56</v>
      </c>
      <c r="T811">
        <v>0</v>
      </c>
      <c r="U811">
        <v>0</v>
      </c>
      <c r="V811">
        <v>56</v>
      </c>
      <c r="W811">
        <v>0</v>
      </c>
      <c r="X811">
        <v>0</v>
      </c>
      <c r="Y811">
        <v>0</v>
      </c>
      <c r="Z811">
        <v>0</v>
      </c>
      <c r="AA811">
        <v>56</v>
      </c>
      <c r="AB811">
        <v>34</v>
      </c>
      <c r="AC811">
        <v>0</v>
      </c>
      <c r="AD811">
        <v>1</v>
      </c>
      <c r="AE811">
        <v>0</v>
      </c>
      <c r="AF811">
        <v>1</v>
      </c>
      <c r="AG811">
        <v>0</v>
      </c>
      <c r="AH811">
        <v>3</v>
      </c>
      <c r="AI811">
        <v>19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3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5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2</v>
      </c>
      <c r="BG811">
        <v>34</v>
      </c>
      <c r="BH811">
        <v>7</v>
      </c>
      <c r="BI811">
        <v>2</v>
      </c>
      <c r="BJ811">
        <v>0</v>
      </c>
      <c r="BK811">
        <v>4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1</v>
      </c>
      <c r="CL811">
        <v>0</v>
      </c>
      <c r="CM811">
        <v>7</v>
      </c>
      <c r="CN811">
        <v>1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1</v>
      </c>
      <c r="DC811">
        <v>0</v>
      </c>
      <c r="DD811">
        <v>0</v>
      </c>
      <c r="DE811">
        <v>1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4</v>
      </c>
      <c r="EK811">
        <v>3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0</v>
      </c>
      <c r="ES811">
        <v>0</v>
      </c>
      <c r="ET811">
        <v>0</v>
      </c>
      <c r="EU811">
        <v>0</v>
      </c>
      <c r="EV811">
        <v>0</v>
      </c>
      <c r="EW811">
        <v>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1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4</v>
      </c>
      <c r="FP811">
        <v>2</v>
      </c>
      <c r="FQ811">
        <v>0</v>
      </c>
      <c r="FR811">
        <v>1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1</v>
      </c>
      <c r="GE811">
        <v>0</v>
      </c>
      <c r="GF811">
        <v>0</v>
      </c>
      <c r="GG811">
        <v>0</v>
      </c>
      <c r="GH811">
        <v>0</v>
      </c>
      <c r="GI811">
        <v>0</v>
      </c>
      <c r="GJ811">
        <v>0</v>
      </c>
      <c r="GK811">
        <v>0</v>
      </c>
      <c r="GL811">
        <v>0</v>
      </c>
      <c r="GM811">
        <v>0</v>
      </c>
      <c r="GN811">
        <v>0</v>
      </c>
      <c r="GO811">
        <v>0</v>
      </c>
      <c r="GP811">
        <v>0</v>
      </c>
      <c r="GQ811">
        <v>0</v>
      </c>
      <c r="GR811">
        <v>0</v>
      </c>
      <c r="GS811">
        <v>0</v>
      </c>
      <c r="GT811">
        <v>0</v>
      </c>
      <c r="GU811">
        <v>2</v>
      </c>
      <c r="GV811">
        <v>8</v>
      </c>
      <c r="GW811">
        <v>3</v>
      </c>
      <c r="GX811">
        <v>1</v>
      </c>
      <c r="GY811">
        <v>0</v>
      </c>
      <c r="GZ811">
        <v>0</v>
      </c>
      <c r="HA811">
        <v>4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0</v>
      </c>
      <c r="HL811">
        <v>0</v>
      </c>
      <c r="HM811">
        <v>0</v>
      </c>
      <c r="HN811">
        <v>0</v>
      </c>
      <c r="HO811">
        <v>0</v>
      </c>
      <c r="HP811">
        <v>0</v>
      </c>
      <c r="HQ811">
        <v>0</v>
      </c>
      <c r="HR811">
        <v>0</v>
      </c>
      <c r="HS811">
        <v>0</v>
      </c>
      <c r="HT811">
        <v>0</v>
      </c>
      <c r="HU811">
        <v>0</v>
      </c>
      <c r="HV811">
        <v>0</v>
      </c>
      <c r="HW811">
        <v>0</v>
      </c>
      <c r="HX811">
        <v>8</v>
      </c>
      <c r="HY811">
        <v>0</v>
      </c>
      <c r="HZ811">
        <v>0</v>
      </c>
      <c r="IA811">
        <v>0</v>
      </c>
      <c r="IB811">
        <v>0</v>
      </c>
      <c r="IC811">
        <v>0</v>
      </c>
      <c r="ID811">
        <v>0</v>
      </c>
      <c r="IE811">
        <v>0</v>
      </c>
      <c r="IF811">
        <v>0</v>
      </c>
      <c r="IG811">
        <v>0</v>
      </c>
      <c r="IH811">
        <v>0</v>
      </c>
      <c r="II811">
        <v>0</v>
      </c>
      <c r="IJ811">
        <v>0</v>
      </c>
      <c r="IK811">
        <v>0</v>
      </c>
      <c r="IL811">
        <v>0</v>
      </c>
      <c r="IM811">
        <v>0</v>
      </c>
      <c r="IN811">
        <v>0</v>
      </c>
      <c r="IO811">
        <v>0</v>
      </c>
      <c r="IP811">
        <v>0</v>
      </c>
      <c r="IQ811">
        <v>0</v>
      </c>
      <c r="IR811">
        <v>0</v>
      </c>
      <c r="IS811">
        <v>0</v>
      </c>
      <c r="IT811">
        <v>0</v>
      </c>
      <c r="IU811">
        <v>0</v>
      </c>
      <c r="IV811">
        <v>0</v>
      </c>
      <c r="IW811">
        <v>0</v>
      </c>
      <c r="IX811">
        <v>0</v>
      </c>
      <c r="IY811">
        <v>0</v>
      </c>
      <c r="IZ811">
        <v>0</v>
      </c>
      <c r="JA811">
        <v>0</v>
      </c>
      <c r="JB811">
        <v>0</v>
      </c>
      <c r="JC811">
        <v>0</v>
      </c>
      <c r="JD811">
        <v>0</v>
      </c>
      <c r="JE811">
        <v>0</v>
      </c>
      <c r="JF811">
        <v>0</v>
      </c>
      <c r="JG811">
        <v>0</v>
      </c>
      <c r="JH811">
        <v>0</v>
      </c>
      <c r="JI811">
        <v>0</v>
      </c>
      <c r="JJ811">
        <v>0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0</v>
      </c>
      <c r="JV811">
        <v>0</v>
      </c>
      <c r="JW811">
        <v>0</v>
      </c>
      <c r="JX811">
        <v>0</v>
      </c>
      <c r="JY811">
        <v>0</v>
      </c>
      <c r="JZ811">
        <v>0</v>
      </c>
      <c r="KA811">
        <v>0</v>
      </c>
      <c r="KB811">
        <v>0</v>
      </c>
      <c r="KC811">
        <v>0</v>
      </c>
      <c r="KD811">
        <v>0</v>
      </c>
      <c r="KE811">
        <v>0</v>
      </c>
      <c r="KF811">
        <v>0</v>
      </c>
      <c r="KG811">
        <v>0</v>
      </c>
      <c r="KH811">
        <v>0</v>
      </c>
      <c r="KI811">
        <v>0</v>
      </c>
      <c r="KJ811">
        <v>0</v>
      </c>
      <c r="KK811">
        <v>0</v>
      </c>
      <c r="KL811">
        <v>0</v>
      </c>
      <c r="KM811">
        <v>0</v>
      </c>
      <c r="KN811">
        <v>0</v>
      </c>
      <c r="KO811">
        <v>0</v>
      </c>
      <c r="KP811">
        <v>0</v>
      </c>
      <c r="KQ811">
        <v>0</v>
      </c>
      <c r="KR811">
        <v>0</v>
      </c>
      <c r="KS811">
        <v>0</v>
      </c>
      <c r="KT811">
        <v>0</v>
      </c>
      <c r="KU811">
        <v>0</v>
      </c>
      <c r="KV811">
        <v>0</v>
      </c>
      <c r="KW811">
        <v>0</v>
      </c>
      <c r="KX811">
        <v>0</v>
      </c>
      <c r="KY811">
        <v>0</v>
      </c>
      <c r="KZ811">
        <v>0</v>
      </c>
      <c r="LA811">
        <v>0</v>
      </c>
      <c r="LB811">
        <v>0</v>
      </c>
      <c r="LC811">
        <v>0</v>
      </c>
      <c r="LD811">
        <v>0</v>
      </c>
      <c r="LE811">
        <v>0</v>
      </c>
      <c r="LF811">
        <v>0</v>
      </c>
      <c r="LG811">
        <v>0</v>
      </c>
      <c r="LH811">
        <v>0</v>
      </c>
      <c r="LI811">
        <v>0</v>
      </c>
      <c r="LJ811">
        <v>0</v>
      </c>
      <c r="LK811">
        <v>0</v>
      </c>
      <c r="LL811">
        <v>0</v>
      </c>
      <c r="LM811">
        <v>0</v>
      </c>
    </row>
    <row r="812" spans="1:325">
      <c r="A812" t="s">
        <v>323</v>
      </c>
      <c r="B812" t="s">
        <v>322</v>
      </c>
      <c r="C812" t="str">
        <f>"181905"</f>
        <v>181905</v>
      </c>
      <c r="D812" t="s">
        <v>321</v>
      </c>
      <c r="E812">
        <v>13</v>
      </c>
      <c r="F812">
        <v>274</v>
      </c>
      <c r="G812">
        <v>222</v>
      </c>
      <c r="H812">
        <v>88</v>
      </c>
      <c r="I812">
        <v>134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134</v>
      </c>
      <c r="T812">
        <v>0</v>
      </c>
      <c r="U812">
        <v>0</v>
      </c>
      <c r="V812">
        <v>134</v>
      </c>
      <c r="W812">
        <v>2</v>
      </c>
      <c r="X812">
        <v>2</v>
      </c>
      <c r="Y812">
        <v>0</v>
      </c>
      <c r="Z812">
        <v>0</v>
      </c>
      <c r="AA812">
        <v>132</v>
      </c>
      <c r="AB812">
        <v>97</v>
      </c>
      <c r="AC812">
        <v>8</v>
      </c>
      <c r="AD812">
        <v>3</v>
      </c>
      <c r="AE812">
        <v>2</v>
      </c>
      <c r="AF812">
        <v>3</v>
      </c>
      <c r="AG812">
        <v>11</v>
      </c>
      <c r="AH812">
        <v>17</v>
      </c>
      <c r="AI812">
        <v>0</v>
      </c>
      <c r="AJ812">
        <v>0</v>
      </c>
      <c r="AK812">
        <v>0</v>
      </c>
      <c r="AL812">
        <v>0</v>
      </c>
      <c r="AM812">
        <v>4</v>
      </c>
      <c r="AN812">
        <v>0</v>
      </c>
      <c r="AO812">
        <v>2</v>
      </c>
      <c r="AP812">
        <v>0</v>
      </c>
      <c r="AQ812">
        <v>0</v>
      </c>
      <c r="AR812">
        <v>1</v>
      </c>
      <c r="AS812">
        <v>0</v>
      </c>
      <c r="AT812">
        <v>6</v>
      </c>
      <c r="AU812">
        <v>0</v>
      </c>
      <c r="AV812">
        <v>0</v>
      </c>
      <c r="AW812">
        <v>2</v>
      </c>
      <c r="AX812">
        <v>0</v>
      </c>
      <c r="AY812">
        <v>0</v>
      </c>
      <c r="AZ812">
        <v>38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97</v>
      </c>
      <c r="BH812">
        <v>3</v>
      </c>
      <c r="BI812">
        <v>2</v>
      </c>
      <c r="BJ812">
        <v>0</v>
      </c>
      <c r="BK812">
        <v>1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3</v>
      </c>
      <c r="CN812">
        <v>9</v>
      </c>
      <c r="CO812">
        <v>9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9</v>
      </c>
      <c r="DF812">
        <v>4</v>
      </c>
      <c r="DG812">
        <v>2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1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1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4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0</v>
      </c>
      <c r="FL812">
        <v>0</v>
      </c>
      <c r="FM812">
        <v>0</v>
      </c>
      <c r="FN812">
        <v>0</v>
      </c>
      <c r="FO812">
        <v>0</v>
      </c>
      <c r="FP812">
        <v>5</v>
      </c>
      <c r="FQ812">
        <v>1</v>
      </c>
      <c r="FR812">
        <v>0</v>
      </c>
      <c r="FS812">
        <v>0</v>
      </c>
      <c r="FT812">
        <v>0</v>
      </c>
      <c r="FU812">
        <v>2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0</v>
      </c>
      <c r="GC812">
        <v>0</v>
      </c>
      <c r="GD812">
        <v>1</v>
      </c>
      <c r="GE812">
        <v>0</v>
      </c>
      <c r="GF812">
        <v>0</v>
      </c>
      <c r="GG812">
        <v>0</v>
      </c>
      <c r="GH812">
        <v>0</v>
      </c>
      <c r="GI812">
        <v>0</v>
      </c>
      <c r="GJ812">
        <v>0</v>
      </c>
      <c r="GK812">
        <v>0</v>
      </c>
      <c r="GL812">
        <v>0</v>
      </c>
      <c r="GM812">
        <v>0</v>
      </c>
      <c r="GN812">
        <v>0</v>
      </c>
      <c r="GO812">
        <v>0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5</v>
      </c>
      <c r="GV812">
        <v>14</v>
      </c>
      <c r="GW812">
        <v>7</v>
      </c>
      <c r="GX812">
        <v>0</v>
      </c>
      <c r="GY812">
        <v>1</v>
      </c>
      <c r="GZ812">
        <v>0</v>
      </c>
      <c r="HA812">
        <v>1</v>
      </c>
      <c r="HB812">
        <v>0</v>
      </c>
      <c r="HC812">
        <v>0</v>
      </c>
      <c r="HD812">
        <v>0</v>
      </c>
      <c r="HE812">
        <v>0</v>
      </c>
      <c r="HF812">
        <v>0</v>
      </c>
      <c r="HG812">
        <v>5</v>
      </c>
      <c r="HH812">
        <v>0</v>
      </c>
      <c r="HI812">
        <v>0</v>
      </c>
      <c r="HJ812">
        <v>0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14</v>
      </c>
      <c r="HY812">
        <v>0</v>
      </c>
      <c r="HZ812">
        <v>0</v>
      </c>
      <c r="IA812">
        <v>0</v>
      </c>
      <c r="IB812">
        <v>0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>
        <v>0</v>
      </c>
      <c r="IJ812">
        <v>0</v>
      </c>
      <c r="IK812">
        <v>0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0</v>
      </c>
      <c r="IR812">
        <v>0</v>
      </c>
      <c r="IS812">
        <v>0</v>
      </c>
      <c r="IT812">
        <v>0</v>
      </c>
      <c r="IU812">
        <v>0</v>
      </c>
      <c r="IV812">
        <v>0</v>
      </c>
      <c r="IW812">
        <v>0</v>
      </c>
      <c r="IX812">
        <v>0</v>
      </c>
      <c r="IY812">
        <v>0</v>
      </c>
      <c r="IZ812">
        <v>0</v>
      </c>
      <c r="JA812">
        <v>0</v>
      </c>
      <c r="JB812">
        <v>0</v>
      </c>
      <c r="JC812">
        <v>0</v>
      </c>
      <c r="JD812">
        <v>0</v>
      </c>
      <c r="JE812">
        <v>0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0</v>
      </c>
      <c r="JM812">
        <v>0</v>
      </c>
      <c r="JN812">
        <v>0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0</v>
      </c>
      <c r="KB812">
        <v>0</v>
      </c>
      <c r="KC812">
        <v>0</v>
      </c>
      <c r="KD812">
        <v>0</v>
      </c>
      <c r="KE812">
        <v>0</v>
      </c>
      <c r="KF812">
        <v>0</v>
      </c>
      <c r="KG812">
        <v>0</v>
      </c>
      <c r="KH812">
        <v>0</v>
      </c>
      <c r="KI812">
        <v>0</v>
      </c>
      <c r="KJ812">
        <v>0</v>
      </c>
      <c r="KK812">
        <v>0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0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0</v>
      </c>
      <c r="LA812">
        <v>0</v>
      </c>
      <c r="LB812">
        <v>0</v>
      </c>
      <c r="LC812">
        <v>0</v>
      </c>
      <c r="LD812">
        <v>0</v>
      </c>
      <c r="LE812">
        <v>0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  <c r="LL812">
        <v>0</v>
      </c>
      <c r="LM812">
        <v>0</v>
      </c>
    </row>
    <row r="813" spans="1:325">
      <c r="A813" t="s">
        <v>320</v>
      </c>
      <c r="B813" t="s">
        <v>297</v>
      </c>
      <c r="C813" t="str">
        <f>"182001"</f>
        <v>182001</v>
      </c>
      <c r="D813" t="s">
        <v>319</v>
      </c>
      <c r="E813">
        <v>1</v>
      </c>
      <c r="F813">
        <v>1242</v>
      </c>
      <c r="G813">
        <v>952</v>
      </c>
      <c r="H813">
        <v>311</v>
      </c>
      <c r="I813">
        <v>641</v>
      </c>
      <c r="J813">
        <v>3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641</v>
      </c>
      <c r="T813">
        <v>0</v>
      </c>
      <c r="U813">
        <v>0</v>
      </c>
      <c r="V813">
        <v>641</v>
      </c>
      <c r="W813">
        <v>15</v>
      </c>
      <c r="X813">
        <v>8</v>
      </c>
      <c r="Y813">
        <v>7</v>
      </c>
      <c r="Z813">
        <v>0</v>
      </c>
      <c r="AA813">
        <v>626</v>
      </c>
      <c r="AB813">
        <v>280</v>
      </c>
      <c r="AC813">
        <v>39</v>
      </c>
      <c r="AD813">
        <v>6</v>
      </c>
      <c r="AE813">
        <v>3</v>
      </c>
      <c r="AF813">
        <v>6</v>
      </c>
      <c r="AG813">
        <v>41</v>
      </c>
      <c r="AH813">
        <v>5</v>
      </c>
      <c r="AI813">
        <v>0</v>
      </c>
      <c r="AJ813">
        <v>0</v>
      </c>
      <c r="AK813">
        <v>19</v>
      </c>
      <c r="AL813">
        <v>4</v>
      </c>
      <c r="AM813">
        <v>50</v>
      </c>
      <c r="AN813">
        <v>0</v>
      </c>
      <c r="AO813">
        <v>12</v>
      </c>
      <c r="AP813">
        <v>1</v>
      </c>
      <c r="AQ813">
        <v>0</v>
      </c>
      <c r="AR813">
        <v>2</v>
      </c>
      <c r="AS813">
        <v>51</v>
      </c>
      <c r="AT813">
        <v>0</v>
      </c>
      <c r="AU813">
        <v>16</v>
      </c>
      <c r="AV813">
        <v>0</v>
      </c>
      <c r="AW813">
        <v>3</v>
      </c>
      <c r="AX813">
        <v>17</v>
      </c>
      <c r="AY813">
        <v>1</v>
      </c>
      <c r="AZ813">
        <v>1</v>
      </c>
      <c r="BA813">
        <v>1</v>
      </c>
      <c r="BB813">
        <v>1</v>
      </c>
      <c r="BC813">
        <v>0</v>
      </c>
      <c r="BD813">
        <v>0</v>
      </c>
      <c r="BE813">
        <v>0</v>
      </c>
      <c r="BF813">
        <v>1</v>
      </c>
      <c r="BG813">
        <v>280</v>
      </c>
      <c r="BH813">
        <v>212</v>
      </c>
      <c r="BI813">
        <v>9</v>
      </c>
      <c r="BJ813">
        <v>2</v>
      </c>
      <c r="BK813">
        <v>0</v>
      </c>
      <c r="BL813">
        <v>3</v>
      </c>
      <c r="BM813">
        <v>191</v>
      </c>
      <c r="BN813">
        <v>0</v>
      </c>
      <c r="BO813">
        <v>0</v>
      </c>
      <c r="BP813">
        <v>0</v>
      </c>
      <c r="BQ813">
        <v>0</v>
      </c>
      <c r="BR813">
        <v>5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1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1</v>
      </c>
      <c r="CM813">
        <v>212</v>
      </c>
      <c r="CN813">
        <v>8</v>
      </c>
      <c r="CO813">
        <v>2</v>
      </c>
      <c r="CP813">
        <v>2</v>
      </c>
      <c r="CQ813">
        <v>1</v>
      </c>
      <c r="CR813">
        <v>0</v>
      </c>
      <c r="CS813">
        <v>1</v>
      </c>
      <c r="CT813">
        <v>0</v>
      </c>
      <c r="CU813">
        <v>1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1</v>
      </c>
      <c r="DD813">
        <v>0</v>
      </c>
      <c r="DE813">
        <v>8</v>
      </c>
      <c r="DF813">
        <v>25</v>
      </c>
      <c r="DG813">
        <v>15</v>
      </c>
      <c r="DH813">
        <v>1</v>
      </c>
      <c r="DI813">
        <v>0</v>
      </c>
      <c r="DJ813">
        <v>2</v>
      </c>
      <c r="DK813">
        <v>0</v>
      </c>
      <c r="DL813">
        <v>2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2</v>
      </c>
      <c r="DS813">
        <v>0</v>
      </c>
      <c r="DT813">
        <v>1</v>
      </c>
      <c r="DU813">
        <v>2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25</v>
      </c>
      <c r="EJ813">
        <v>23</v>
      </c>
      <c r="EK813">
        <v>4</v>
      </c>
      <c r="EL813">
        <v>4</v>
      </c>
      <c r="EM813">
        <v>0</v>
      </c>
      <c r="EN813">
        <v>3</v>
      </c>
      <c r="EO813">
        <v>0</v>
      </c>
      <c r="EP813">
        <v>0</v>
      </c>
      <c r="EQ813">
        <v>6</v>
      </c>
      <c r="ER813">
        <v>0</v>
      </c>
      <c r="ES813">
        <v>0</v>
      </c>
      <c r="ET813">
        <v>0</v>
      </c>
      <c r="EU813">
        <v>1</v>
      </c>
      <c r="EV813">
        <v>0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1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4</v>
      </c>
      <c r="FN813">
        <v>0</v>
      </c>
      <c r="FO813">
        <v>23</v>
      </c>
      <c r="FP813">
        <v>17</v>
      </c>
      <c r="FQ813">
        <v>11</v>
      </c>
      <c r="FR813">
        <v>0</v>
      </c>
      <c r="FS813">
        <v>0</v>
      </c>
      <c r="FT813">
        <v>0</v>
      </c>
      <c r="FU813">
        <v>1</v>
      </c>
      <c r="FV813">
        <v>0</v>
      </c>
      <c r="FW813">
        <v>0</v>
      </c>
      <c r="FX813">
        <v>2</v>
      </c>
      <c r="FY813">
        <v>0</v>
      </c>
      <c r="FZ813">
        <v>0</v>
      </c>
      <c r="GA813">
        <v>0</v>
      </c>
      <c r="GB813">
        <v>0</v>
      </c>
      <c r="GC813">
        <v>1</v>
      </c>
      <c r="GD813">
        <v>0</v>
      </c>
      <c r="GE813">
        <v>0</v>
      </c>
      <c r="GF813">
        <v>0</v>
      </c>
      <c r="GG813">
        <v>0</v>
      </c>
      <c r="GH813">
        <v>0</v>
      </c>
      <c r="GI813">
        <v>0</v>
      </c>
      <c r="GJ813">
        <v>0</v>
      </c>
      <c r="GK813">
        <v>0</v>
      </c>
      <c r="GL813">
        <v>1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1</v>
      </c>
      <c r="GU813">
        <v>17</v>
      </c>
      <c r="GV813">
        <v>33</v>
      </c>
      <c r="GW813">
        <v>10</v>
      </c>
      <c r="GX813">
        <v>1</v>
      </c>
      <c r="GY813">
        <v>3</v>
      </c>
      <c r="GZ813">
        <v>0</v>
      </c>
      <c r="HA813">
        <v>3</v>
      </c>
      <c r="HB813">
        <v>1</v>
      </c>
      <c r="HC813">
        <v>1</v>
      </c>
      <c r="HD813">
        <v>0</v>
      </c>
      <c r="HE813">
        <v>7</v>
      </c>
      <c r="HF813">
        <v>0</v>
      </c>
      <c r="HG813">
        <v>1</v>
      </c>
      <c r="HH813">
        <v>0</v>
      </c>
      <c r="HI813">
        <v>0</v>
      </c>
      <c r="HJ813">
        <v>0</v>
      </c>
      <c r="HK813">
        <v>0</v>
      </c>
      <c r="HL813">
        <v>0</v>
      </c>
      <c r="HM813">
        <v>2</v>
      </c>
      <c r="HN813">
        <v>0</v>
      </c>
      <c r="HO813">
        <v>0</v>
      </c>
      <c r="HP813">
        <v>0</v>
      </c>
      <c r="HQ813">
        <v>1</v>
      </c>
      <c r="HR813">
        <v>0</v>
      </c>
      <c r="HS813">
        <v>2</v>
      </c>
      <c r="HT813">
        <v>0</v>
      </c>
      <c r="HU813">
        <v>1</v>
      </c>
      <c r="HV813">
        <v>0</v>
      </c>
      <c r="HW813">
        <v>0</v>
      </c>
      <c r="HX813">
        <v>33</v>
      </c>
      <c r="HY813">
        <v>20</v>
      </c>
      <c r="HZ813">
        <v>11</v>
      </c>
      <c r="IA813">
        <v>1</v>
      </c>
      <c r="IB813">
        <v>1</v>
      </c>
      <c r="IC813">
        <v>0</v>
      </c>
      <c r="ID813">
        <v>0</v>
      </c>
      <c r="IE813">
        <v>1</v>
      </c>
      <c r="IF813">
        <v>0</v>
      </c>
      <c r="IG813">
        <v>0</v>
      </c>
      <c r="IH813">
        <v>0</v>
      </c>
      <c r="II813">
        <v>0</v>
      </c>
      <c r="IJ813">
        <v>2</v>
      </c>
      <c r="IK813">
        <v>0</v>
      </c>
      <c r="IL813">
        <v>0</v>
      </c>
      <c r="IM813">
        <v>0</v>
      </c>
      <c r="IN813">
        <v>0</v>
      </c>
      <c r="IO813">
        <v>1</v>
      </c>
      <c r="IP813">
        <v>0</v>
      </c>
      <c r="IQ813">
        <v>0</v>
      </c>
      <c r="IR813">
        <v>1</v>
      </c>
      <c r="IS813">
        <v>0</v>
      </c>
      <c r="IT813">
        <v>0</v>
      </c>
      <c r="IU813">
        <v>0</v>
      </c>
      <c r="IV813">
        <v>1</v>
      </c>
      <c r="IW813">
        <v>0</v>
      </c>
      <c r="IX813">
        <v>0</v>
      </c>
      <c r="IY813">
        <v>0</v>
      </c>
      <c r="IZ813">
        <v>0</v>
      </c>
      <c r="JA813">
        <v>0</v>
      </c>
      <c r="JB813">
        <v>0</v>
      </c>
      <c r="JC813">
        <v>1</v>
      </c>
      <c r="JD813">
        <v>20</v>
      </c>
      <c r="JE813">
        <v>3</v>
      </c>
      <c r="JF813">
        <v>2</v>
      </c>
      <c r="JG813">
        <v>0</v>
      </c>
      <c r="JH813">
        <v>1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3</v>
      </c>
      <c r="JZ813">
        <v>2</v>
      </c>
      <c r="KA813">
        <v>0</v>
      </c>
      <c r="KB813">
        <v>1</v>
      </c>
      <c r="KC813">
        <v>0</v>
      </c>
      <c r="KD813">
        <v>0</v>
      </c>
      <c r="KE813">
        <v>0</v>
      </c>
      <c r="KF813">
        <v>0</v>
      </c>
      <c r="KG813">
        <v>1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0</v>
      </c>
      <c r="KQ813">
        <v>2</v>
      </c>
      <c r="KR813">
        <v>3</v>
      </c>
      <c r="KS813">
        <v>2</v>
      </c>
      <c r="KT813">
        <v>1</v>
      </c>
      <c r="KU813">
        <v>0</v>
      </c>
      <c r="KV813">
        <v>0</v>
      </c>
      <c r="KW813">
        <v>0</v>
      </c>
      <c r="KX813">
        <v>0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  <c r="LL813">
        <v>0</v>
      </c>
      <c r="LM813">
        <v>3</v>
      </c>
    </row>
    <row r="814" spans="1:325">
      <c r="A814" t="s">
        <v>318</v>
      </c>
      <c r="B814" t="s">
        <v>297</v>
      </c>
      <c r="C814" t="str">
        <f>"182001"</f>
        <v>182001</v>
      </c>
      <c r="D814" t="s">
        <v>317</v>
      </c>
      <c r="E814">
        <v>2</v>
      </c>
      <c r="F814">
        <v>2153</v>
      </c>
      <c r="G814">
        <v>1650</v>
      </c>
      <c r="H814">
        <v>569</v>
      </c>
      <c r="I814">
        <v>1081</v>
      </c>
      <c r="J814">
        <v>0</v>
      </c>
      <c r="K814">
        <v>4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1081</v>
      </c>
      <c r="T814">
        <v>0</v>
      </c>
      <c r="U814">
        <v>0</v>
      </c>
      <c r="V814">
        <v>1081</v>
      </c>
      <c r="W814">
        <v>20</v>
      </c>
      <c r="X814">
        <v>15</v>
      </c>
      <c r="Y814">
        <v>5</v>
      </c>
      <c r="Z814">
        <v>0</v>
      </c>
      <c r="AA814">
        <v>1061</v>
      </c>
      <c r="AB814">
        <v>540</v>
      </c>
      <c r="AC814">
        <v>79</v>
      </c>
      <c r="AD814">
        <v>15</v>
      </c>
      <c r="AE814">
        <v>5</v>
      </c>
      <c r="AF814">
        <v>7</v>
      </c>
      <c r="AG814">
        <v>153</v>
      </c>
      <c r="AH814">
        <v>7</v>
      </c>
      <c r="AI814">
        <v>41</v>
      </c>
      <c r="AJ814">
        <v>3</v>
      </c>
      <c r="AK814">
        <v>15</v>
      </c>
      <c r="AL814">
        <v>4</v>
      </c>
      <c r="AM814">
        <v>15</v>
      </c>
      <c r="AN814">
        <v>2</v>
      </c>
      <c r="AO814">
        <v>21</v>
      </c>
      <c r="AP814">
        <v>2</v>
      </c>
      <c r="AQ814">
        <v>0</v>
      </c>
      <c r="AR814">
        <v>0</v>
      </c>
      <c r="AS814">
        <v>122</v>
      </c>
      <c r="AT814">
        <v>1</v>
      </c>
      <c r="AU814">
        <v>19</v>
      </c>
      <c r="AV814">
        <v>1</v>
      </c>
      <c r="AW814">
        <v>1</v>
      </c>
      <c r="AX814">
        <v>9</v>
      </c>
      <c r="AY814">
        <v>1</v>
      </c>
      <c r="AZ814">
        <v>0</v>
      </c>
      <c r="BA814">
        <v>2</v>
      </c>
      <c r="BB814">
        <v>5</v>
      </c>
      <c r="BC814">
        <v>2</v>
      </c>
      <c r="BD814">
        <v>3</v>
      </c>
      <c r="BE814">
        <v>0</v>
      </c>
      <c r="BF814">
        <v>5</v>
      </c>
      <c r="BG814">
        <v>540</v>
      </c>
      <c r="BH814">
        <v>284</v>
      </c>
      <c r="BI814">
        <v>2</v>
      </c>
      <c r="BJ814">
        <v>0</v>
      </c>
      <c r="BK814">
        <v>1</v>
      </c>
      <c r="BL814">
        <v>1</v>
      </c>
      <c r="BM814">
        <v>275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1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3</v>
      </c>
      <c r="CM814">
        <v>284</v>
      </c>
      <c r="CN814">
        <v>18</v>
      </c>
      <c r="CO814">
        <v>9</v>
      </c>
      <c r="CP814">
        <v>3</v>
      </c>
      <c r="CQ814">
        <v>1</v>
      </c>
      <c r="CR814">
        <v>1</v>
      </c>
      <c r="CS814">
        <v>0</v>
      </c>
      <c r="CT814">
        <v>1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2</v>
      </c>
      <c r="DC814">
        <v>0</v>
      </c>
      <c r="DD814">
        <v>0</v>
      </c>
      <c r="DE814">
        <v>18</v>
      </c>
      <c r="DF814">
        <v>56</v>
      </c>
      <c r="DG814">
        <v>25</v>
      </c>
      <c r="DH814">
        <v>2</v>
      </c>
      <c r="DI814">
        <v>4</v>
      </c>
      <c r="DJ814">
        <v>8</v>
      </c>
      <c r="DK814">
        <v>0</v>
      </c>
      <c r="DL814">
        <v>1</v>
      </c>
      <c r="DM814">
        <v>4</v>
      </c>
      <c r="DN814">
        <v>0</v>
      </c>
      <c r="DO814">
        <v>0</v>
      </c>
      <c r="DP814">
        <v>1</v>
      </c>
      <c r="DQ814">
        <v>0</v>
      </c>
      <c r="DR814">
        <v>1</v>
      </c>
      <c r="DS814">
        <v>1</v>
      </c>
      <c r="DT814">
        <v>2</v>
      </c>
      <c r="DU814">
        <v>0</v>
      </c>
      <c r="DV814">
        <v>1</v>
      </c>
      <c r="DW814">
        <v>0</v>
      </c>
      <c r="DX814">
        <v>0</v>
      </c>
      <c r="DY814">
        <v>0</v>
      </c>
      <c r="DZ814">
        <v>0</v>
      </c>
      <c r="EA814">
        <v>2</v>
      </c>
      <c r="EB814">
        <v>1</v>
      </c>
      <c r="EC814">
        <v>1</v>
      </c>
      <c r="ED814">
        <v>0</v>
      </c>
      <c r="EE814">
        <v>1</v>
      </c>
      <c r="EF814">
        <v>1</v>
      </c>
      <c r="EG814">
        <v>0</v>
      </c>
      <c r="EH814">
        <v>0</v>
      </c>
      <c r="EI814">
        <v>56</v>
      </c>
      <c r="EJ814">
        <v>26</v>
      </c>
      <c r="EK814">
        <v>4</v>
      </c>
      <c r="EL814">
        <v>8</v>
      </c>
      <c r="EM814">
        <v>0</v>
      </c>
      <c r="EN814">
        <v>2</v>
      </c>
      <c r="EO814">
        <v>0</v>
      </c>
      <c r="EP814">
        <v>1</v>
      </c>
      <c r="EQ814">
        <v>2</v>
      </c>
      <c r="ER814">
        <v>0</v>
      </c>
      <c r="ES814">
        <v>0</v>
      </c>
      <c r="ET814">
        <v>0</v>
      </c>
      <c r="EU814">
        <v>0</v>
      </c>
      <c r="EV814">
        <v>0</v>
      </c>
      <c r="EW814">
        <v>0</v>
      </c>
      <c r="EX814">
        <v>0</v>
      </c>
      <c r="EY814">
        <v>2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1</v>
      </c>
      <c r="FK814">
        <v>0</v>
      </c>
      <c r="FL814">
        <v>0</v>
      </c>
      <c r="FM814">
        <v>5</v>
      </c>
      <c r="FN814">
        <v>1</v>
      </c>
      <c r="FO814">
        <v>26</v>
      </c>
      <c r="FP814">
        <v>19</v>
      </c>
      <c r="FQ814">
        <v>9</v>
      </c>
      <c r="FR814">
        <v>0</v>
      </c>
      <c r="FS814">
        <v>1</v>
      </c>
      <c r="FT814">
        <v>1</v>
      </c>
      <c r="FU814">
        <v>0</v>
      </c>
      <c r="FV814">
        <v>1</v>
      </c>
      <c r="FW814">
        <v>1</v>
      </c>
      <c r="FX814">
        <v>2</v>
      </c>
      <c r="FY814">
        <v>0</v>
      </c>
      <c r="FZ814">
        <v>0</v>
      </c>
      <c r="GA814">
        <v>0</v>
      </c>
      <c r="GB814">
        <v>1</v>
      </c>
      <c r="GC814">
        <v>1</v>
      </c>
      <c r="GD814">
        <v>0</v>
      </c>
      <c r="GE814">
        <v>0</v>
      </c>
      <c r="GF814">
        <v>1</v>
      </c>
      <c r="GG814">
        <v>0</v>
      </c>
      <c r="GH814">
        <v>0</v>
      </c>
      <c r="GI814">
        <v>0</v>
      </c>
      <c r="GJ814">
        <v>0</v>
      </c>
      <c r="GK814">
        <v>0</v>
      </c>
      <c r="GL814">
        <v>0</v>
      </c>
      <c r="GM814">
        <v>0</v>
      </c>
      <c r="GN814">
        <v>0</v>
      </c>
      <c r="GO814">
        <v>0</v>
      </c>
      <c r="GP814">
        <v>0</v>
      </c>
      <c r="GQ814">
        <v>1</v>
      </c>
      <c r="GR814">
        <v>0</v>
      </c>
      <c r="GS814">
        <v>0</v>
      </c>
      <c r="GT814">
        <v>0</v>
      </c>
      <c r="GU814">
        <v>19</v>
      </c>
      <c r="GV814">
        <v>89</v>
      </c>
      <c r="GW814">
        <v>17</v>
      </c>
      <c r="GX814">
        <v>10</v>
      </c>
      <c r="GY814">
        <v>4</v>
      </c>
      <c r="GZ814">
        <v>3</v>
      </c>
      <c r="HA814">
        <v>9</v>
      </c>
      <c r="HB814">
        <v>1</v>
      </c>
      <c r="HC814">
        <v>3</v>
      </c>
      <c r="HD814">
        <v>0</v>
      </c>
      <c r="HE814">
        <v>21</v>
      </c>
      <c r="HF814">
        <v>1</v>
      </c>
      <c r="HG814">
        <v>5</v>
      </c>
      <c r="HH814">
        <v>0</v>
      </c>
      <c r="HI814">
        <v>0</v>
      </c>
      <c r="HJ814">
        <v>0</v>
      </c>
      <c r="HK814">
        <v>1</v>
      </c>
      <c r="HL814">
        <v>0</v>
      </c>
      <c r="HM814">
        <v>0</v>
      </c>
      <c r="HN814">
        <v>0</v>
      </c>
      <c r="HO814">
        <v>1</v>
      </c>
      <c r="HP814">
        <v>1</v>
      </c>
      <c r="HQ814">
        <v>2</v>
      </c>
      <c r="HR814">
        <v>1</v>
      </c>
      <c r="HS814">
        <v>3</v>
      </c>
      <c r="HT814">
        <v>3</v>
      </c>
      <c r="HU814">
        <v>0</v>
      </c>
      <c r="HV814">
        <v>1</v>
      </c>
      <c r="HW814">
        <v>2</v>
      </c>
      <c r="HX814">
        <v>89</v>
      </c>
      <c r="HY814">
        <v>19</v>
      </c>
      <c r="HZ814">
        <v>8</v>
      </c>
      <c r="IA814">
        <v>3</v>
      </c>
      <c r="IB814">
        <v>0</v>
      </c>
      <c r="IC814">
        <v>0</v>
      </c>
      <c r="ID814">
        <v>1</v>
      </c>
      <c r="IE814">
        <v>0</v>
      </c>
      <c r="IF814">
        <v>0</v>
      </c>
      <c r="IG814">
        <v>0</v>
      </c>
      <c r="IH814">
        <v>4</v>
      </c>
      <c r="II814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1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19</v>
      </c>
      <c r="JE814">
        <v>8</v>
      </c>
      <c r="JF814">
        <v>2</v>
      </c>
      <c r="JG814">
        <v>3</v>
      </c>
      <c r="JH814">
        <v>0</v>
      </c>
      <c r="JI814">
        <v>0</v>
      </c>
      <c r="JJ814">
        <v>2</v>
      </c>
      <c r="JK814">
        <v>0</v>
      </c>
      <c r="JL814">
        <v>0</v>
      </c>
      <c r="JM814">
        <v>1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0</v>
      </c>
      <c r="JV814">
        <v>0</v>
      </c>
      <c r="JW814">
        <v>0</v>
      </c>
      <c r="JX814">
        <v>0</v>
      </c>
      <c r="JY814">
        <v>8</v>
      </c>
      <c r="JZ814">
        <v>1</v>
      </c>
      <c r="KA814">
        <v>1</v>
      </c>
      <c r="KB814">
        <v>0</v>
      </c>
      <c r="KC814">
        <v>0</v>
      </c>
      <c r="KD814">
        <v>0</v>
      </c>
      <c r="KE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1</v>
      </c>
      <c r="KR814">
        <v>1</v>
      </c>
      <c r="KS814">
        <v>0</v>
      </c>
      <c r="KT814">
        <v>1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  <c r="LM814">
        <v>1</v>
      </c>
    </row>
    <row r="815" spans="1:325">
      <c r="A815" t="s">
        <v>316</v>
      </c>
      <c r="B815" t="s">
        <v>297</v>
      </c>
      <c r="C815" t="str">
        <f>"182001"</f>
        <v>182001</v>
      </c>
      <c r="D815" t="s">
        <v>315</v>
      </c>
      <c r="E815">
        <v>3</v>
      </c>
      <c r="F815">
        <v>704</v>
      </c>
      <c r="G815">
        <v>539</v>
      </c>
      <c r="H815">
        <v>200</v>
      </c>
      <c r="I815">
        <v>339</v>
      </c>
      <c r="J815">
        <v>0</v>
      </c>
      <c r="K815">
        <v>1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339</v>
      </c>
      <c r="T815">
        <v>0</v>
      </c>
      <c r="U815">
        <v>0</v>
      </c>
      <c r="V815">
        <v>339</v>
      </c>
      <c r="W815">
        <v>6</v>
      </c>
      <c r="X815">
        <v>0</v>
      </c>
      <c r="Y815">
        <v>6</v>
      </c>
      <c r="Z815">
        <v>0</v>
      </c>
      <c r="AA815">
        <v>333</v>
      </c>
      <c r="AB815">
        <v>159</v>
      </c>
      <c r="AC815">
        <v>15</v>
      </c>
      <c r="AD815">
        <v>5</v>
      </c>
      <c r="AE815">
        <v>3</v>
      </c>
      <c r="AF815">
        <v>2</v>
      </c>
      <c r="AG815">
        <v>16</v>
      </c>
      <c r="AH815">
        <v>2</v>
      </c>
      <c r="AI815">
        <v>1</v>
      </c>
      <c r="AJ815">
        <v>4</v>
      </c>
      <c r="AK815">
        <v>1</v>
      </c>
      <c r="AL815">
        <v>3</v>
      </c>
      <c r="AM815">
        <v>9</v>
      </c>
      <c r="AN815">
        <v>0</v>
      </c>
      <c r="AO815">
        <v>1</v>
      </c>
      <c r="AP815">
        <v>0</v>
      </c>
      <c r="AQ815">
        <v>0</v>
      </c>
      <c r="AR815">
        <v>0</v>
      </c>
      <c r="AS815">
        <v>82</v>
      </c>
      <c r="AT815">
        <v>0</v>
      </c>
      <c r="AU815">
        <v>8</v>
      </c>
      <c r="AV815">
        <v>1</v>
      </c>
      <c r="AW815">
        <v>0</v>
      </c>
      <c r="AX815">
        <v>5</v>
      </c>
      <c r="AY815">
        <v>0</v>
      </c>
      <c r="AZ815">
        <v>0</v>
      </c>
      <c r="BA815">
        <v>1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159</v>
      </c>
      <c r="BH815">
        <v>93</v>
      </c>
      <c r="BI815">
        <v>4</v>
      </c>
      <c r="BJ815">
        <v>0</v>
      </c>
      <c r="BK815">
        <v>2</v>
      </c>
      <c r="BL815">
        <v>1</v>
      </c>
      <c r="BM815">
        <v>86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93</v>
      </c>
      <c r="CN815">
        <v>4</v>
      </c>
      <c r="CO815">
        <v>3</v>
      </c>
      <c r="CP815">
        <v>0</v>
      </c>
      <c r="CQ815">
        <v>1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4</v>
      </c>
      <c r="DF815">
        <v>9</v>
      </c>
      <c r="DG815">
        <v>7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1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1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9</v>
      </c>
      <c r="EJ815">
        <v>12</v>
      </c>
      <c r="EK815">
        <v>2</v>
      </c>
      <c r="EL815">
        <v>8</v>
      </c>
      <c r="EM815">
        <v>0</v>
      </c>
      <c r="EN815">
        <v>1</v>
      </c>
      <c r="EO815">
        <v>0</v>
      </c>
      <c r="EP815">
        <v>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0</v>
      </c>
      <c r="FC815">
        <v>0</v>
      </c>
      <c r="FD815">
        <v>0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0</v>
      </c>
      <c r="FL815">
        <v>0</v>
      </c>
      <c r="FM815">
        <v>1</v>
      </c>
      <c r="FN815">
        <v>0</v>
      </c>
      <c r="FO815">
        <v>12</v>
      </c>
      <c r="FP815">
        <v>9</v>
      </c>
      <c r="FQ815">
        <v>2</v>
      </c>
      <c r="FR815">
        <v>0</v>
      </c>
      <c r="FS815">
        <v>1</v>
      </c>
      <c r="FT815">
        <v>0</v>
      </c>
      <c r="FU815">
        <v>1</v>
      </c>
      <c r="FV815">
        <v>1</v>
      </c>
      <c r="FW815">
        <v>0</v>
      </c>
      <c r="FX815">
        <v>0</v>
      </c>
      <c r="FY815">
        <v>0</v>
      </c>
      <c r="FZ815">
        <v>0</v>
      </c>
      <c r="GA815">
        <v>1</v>
      </c>
      <c r="GB815">
        <v>2</v>
      </c>
      <c r="GC815">
        <v>0</v>
      </c>
      <c r="GD815">
        <v>0</v>
      </c>
      <c r="GE815">
        <v>0</v>
      </c>
      <c r="GF815">
        <v>0</v>
      </c>
      <c r="GG815">
        <v>0</v>
      </c>
      <c r="GH815">
        <v>0</v>
      </c>
      <c r="GI815">
        <v>0</v>
      </c>
      <c r="GJ815">
        <v>0</v>
      </c>
      <c r="GK815">
        <v>0</v>
      </c>
      <c r="GL815">
        <v>0</v>
      </c>
      <c r="GM815">
        <v>0</v>
      </c>
      <c r="GN815">
        <v>0</v>
      </c>
      <c r="GO815">
        <v>0</v>
      </c>
      <c r="GP815">
        <v>0</v>
      </c>
      <c r="GQ815">
        <v>0</v>
      </c>
      <c r="GR815">
        <v>0</v>
      </c>
      <c r="GS815">
        <v>0</v>
      </c>
      <c r="GT815">
        <v>1</v>
      </c>
      <c r="GU815">
        <v>9</v>
      </c>
      <c r="GV815">
        <v>35</v>
      </c>
      <c r="GW815">
        <v>10</v>
      </c>
      <c r="GX815">
        <v>4</v>
      </c>
      <c r="GY815">
        <v>5</v>
      </c>
      <c r="GZ815">
        <v>0</v>
      </c>
      <c r="HA815">
        <v>1</v>
      </c>
      <c r="HB815">
        <v>1</v>
      </c>
      <c r="HC815">
        <v>0</v>
      </c>
      <c r="HD815">
        <v>1</v>
      </c>
      <c r="HE815">
        <v>8</v>
      </c>
      <c r="HF815">
        <v>1</v>
      </c>
      <c r="HG815">
        <v>0</v>
      </c>
      <c r="HH815">
        <v>0</v>
      </c>
      <c r="HI815">
        <v>1</v>
      </c>
      <c r="HJ815">
        <v>0</v>
      </c>
      <c r="HK815">
        <v>1</v>
      </c>
      <c r="HL815">
        <v>0</v>
      </c>
      <c r="HM815">
        <v>0</v>
      </c>
      <c r="HN815">
        <v>0</v>
      </c>
      <c r="HO815">
        <v>0</v>
      </c>
      <c r="HP815">
        <v>0</v>
      </c>
      <c r="HQ815">
        <v>0</v>
      </c>
      <c r="HR815">
        <v>1</v>
      </c>
      <c r="HS815">
        <v>1</v>
      </c>
      <c r="HT815">
        <v>0</v>
      </c>
      <c r="HU815">
        <v>0</v>
      </c>
      <c r="HV815">
        <v>0</v>
      </c>
      <c r="HW815">
        <v>0</v>
      </c>
      <c r="HX815">
        <v>35</v>
      </c>
      <c r="HY815">
        <v>12</v>
      </c>
      <c r="HZ815">
        <v>9</v>
      </c>
      <c r="IA815">
        <v>0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0</v>
      </c>
      <c r="II815">
        <v>2</v>
      </c>
      <c r="IJ815">
        <v>0</v>
      </c>
      <c r="IK815">
        <v>0</v>
      </c>
      <c r="IL815">
        <v>0</v>
      </c>
      <c r="IM815">
        <v>0</v>
      </c>
      <c r="IN815">
        <v>0</v>
      </c>
      <c r="IO815">
        <v>0</v>
      </c>
      <c r="IP815">
        <v>0</v>
      </c>
      <c r="IQ815">
        <v>0</v>
      </c>
      <c r="IR815">
        <v>0</v>
      </c>
      <c r="IS815">
        <v>0</v>
      </c>
      <c r="IT815">
        <v>0</v>
      </c>
      <c r="IU815">
        <v>0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1</v>
      </c>
      <c r="JB815">
        <v>0</v>
      </c>
      <c r="JC815">
        <v>0</v>
      </c>
      <c r="JD815">
        <v>12</v>
      </c>
      <c r="JE815">
        <v>0</v>
      </c>
      <c r="JF815">
        <v>0</v>
      </c>
      <c r="JG815">
        <v>0</v>
      </c>
      <c r="JH815">
        <v>0</v>
      </c>
      <c r="JI815">
        <v>0</v>
      </c>
      <c r="JJ815">
        <v>0</v>
      </c>
      <c r="JK815">
        <v>0</v>
      </c>
      <c r="JL815">
        <v>0</v>
      </c>
      <c r="JM815">
        <v>0</v>
      </c>
      <c r="JN815">
        <v>0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0</v>
      </c>
      <c r="JU815">
        <v>0</v>
      </c>
      <c r="JV815">
        <v>0</v>
      </c>
      <c r="JW815">
        <v>0</v>
      </c>
      <c r="JX815">
        <v>0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0</v>
      </c>
      <c r="KE815">
        <v>0</v>
      </c>
      <c r="KF815">
        <v>0</v>
      </c>
      <c r="KG815">
        <v>0</v>
      </c>
      <c r="KH815">
        <v>0</v>
      </c>
      <c r="KI815">
        <v>0</v>
      </c>
      <c r="KJ815">
        <v>0</v>
      </c>
      <c r="KK815">
        <v>0</v>
      </c>
      <c r="KL815">
        <v>0</v>
      </c>
      <c r="KM815">
        <v>0</v>
      </c>
      <c r="KN815">
        <v>0</v>
      </c>
      <c r="KO815">
        <v>0</v>
      </c>
      <c r="KP815">
        <v>0</v>
      </c>
      <c r="KQ815">
        <v>0</v>
      </c>
      <c r="KR815">
        <v>0</v>
      </c>
      <c r="KS815">
        <v>0</v>
      </c>
      <c r="KT815">
        <v>0</v>
      </c>
      <c r="KU815">
        <v>0</v>
      </c>
      <c r="KV815">
        <v>0</v>
      </c>
      <c r="KW815">
        <v>0</v>
      </c>
      <c r="KX815">
        <v>0</v>
      </c>
      <c r="KY815">
        <v>0</v>
      </c>
      <c r="KZ815">
        <v>0</v>
      </c>
      <c r="LA815">
        <v>0</v>
      </c>
      <c r="LB815">
        <v>0</v>
      </c>
      <c r="LC815">
        <v>0</v>
      </c>
      <c r="LD815">
        <v>0</v>
      </c>
      <c r="LE815">
        <v>0</v>
      </c>
      <c r="LF815">
        <v>0</v>
      </c>
      <c r="LG815">
        <v>0</v>
      </c>
      <c r="LH815">
        <v>0</v>
      </c>
      <c r="LI815">
        <v>0</v>
      </c>
      <c r="LJ815">
        <v>0</v>
      </c>
      <c r="LK815">
        <v>0</v>
      </c>
      <c r="LL815">
        <v>0</v>
      </c>
      <c r="LM815">
        <v>0</v>
      </c>
    </row>
    <row r="816" spans="1:325">
      <c r="A816" t="s">
        <v>314</v>
      </c>
      <c r="B816" t="s">
        <v>297</v>
      </c>
      <c r="C816" t="str">
        <f>"182001"</f>
        <v>182001</v>
      </c>
      <c r="D816" t="s">
        <v>313</v>
      </c>
      <c r="E816">
        <v>4</v>
      </c>
      <c r="F816">
        <v>985</v>
      </c>
      <c r="G816">
        <v>759</v>
      </c>
      <c r="H816">
        <v>267</v>
      </c>
      <c r="I816">
        <v>492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492</v>
      </c>
      <c r="T816">
        <v>0</v>
      </c>
      <c r="U816">
        <v>0</v>
      </c>
      <c r="V816">
        <v>492</v>
      </c>
      <c r="W816">
        <v>11</v>
      </c>
      <c r="X816">
        <v>11</v>
      </c>
      <c r="Y816">
        <v>0</v>
      </c>
      <c r="Z816">
        <v>0</v>
      </c>
      <c r="AA816">
        <v>481</v>
      </c>
      <c r="AB816">
        <v>318</v>
      </c>
      <c r="AC816">
        <v>21</v>
      </c>
      <c r="AD816">
        <v>13</v>
      </c>
      <c r="AE816">
        <v>3</v>
      </c>
      <c r="AF816">
        <v>2</v>
      </c>
      <c r="AG816">
        <v>127</v>
      </c>
      <c r="AH816">
        <v>0</v>
      </c>
      <c r="AI816">
        <v>3</v>
      </c>
      <c r="AJ816">
        <v>2</v>
      </c>
      <c r="AK816">
        <v>4</v>
      </c>
      <c r="AL816">
        <v>2</v>
      </c>
      <c r="AM816">
        <v>21</v>
      </c>
      <c r="AN816">
        <v>0</v>
      </c>
      <c r="AO816">
        <v>8</v>
      </c>
      <c r="AP816">
        <v>0</v>
      </c>
      <c r="AQ816">
        <v>1</v>
      </c>
      <c r="AR816">
        <v>3</v>
      </c>
      <c r="AS816">
        <v>84</v>
      </c>
      <c r="AT816">
        <v>0</v>
      </c>
      <c r="AU816">
        <v>10</v>
      </c>
      <c r="AV816">
        <v>0</v>
      </c>
      <c r="AW816">
        <v>0</v>
      </c>
      <c r="AX816">
        <v>7</v>
      </c>
      <c r="AY816">
        <v>1</v>
      </c>
      <c r="AZ816">
        <v>1</v>
      </c>
      <c r="BA816">
        <v>0</v>
      </c>
      <c r="BB816">
        <v>2</v>
      </c>
      <c r="BC816">
        <v>0</v>
      </c>
      <c r="BD816">
        <v>0</v>
      </c>
      <c r="BE816">
        <v>1</v>
      </c>
      <c r="BF816">
        <v>2</v>
      </c>
      <c r="BG816">
        <v>318</v>
      </c>
      <c r="BH816">
        <v>83</v>
      </c>
      <c r="BI816">
        <v>1</v>
      </c>
      <c r="BJ816">
        <v>0</v>
      </c>
      <c r="BK816">
        <v>0</v>
      </c>
      <c r="BL816">
        <v>0</v>
      </c>
      <c r="BM816">
        <v>74</v>
      </c>
      <c r="BN816">
        <v>0</v>
      </c>
      <c r="BO816">
        <v>0</v>
      </c>
      <c r="BP816">
        <v>1</v>
      </c>
      <c r="BQ816">
        <v>1</v>
      </c>
      <c r="BR816">
        <v>6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83</v>
      </c>
      <c r="CN816">
        <v>3</v>
      </c>
      <c r="CO816">
        <v>2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1</v>
      </c>
      <c r="DB816">
        <v>0</v>
      </c>
      <c r="DC816">
        <v>0</v>
      </c>
      <c r="DD816">
        <v>0</v>
      </c>
      <c r="DE816">
        <v>3</v>
      </c>
      <c r="DF816">
        <v>18</v>
      </c>
      <c r="DG816">
        <v>12</v>
      </c>
      <c r="DH816">
        <v>0</v>
      </c>
      <c r="DI816">
        <v>2</v>
      </c>
      <c r="DJ816">
        <v>1</v>
      </c>
      <c r="DK816">
        <v>0</v>
      </c>
      <c r="DL816">
        <v>0</v>
      </c>
      <c r="DM816">
        <v>0</v>
      </c>
      <c r="DN816">
        <v>1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1</v>
      </c>
      <c r="DV816">
        <v>0</v>
      </c>
      <c r="DW816">
        <v>1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18</v>
      </c>
      <c r="EJ816">
        <v>11</v>
      </c>
      <c r="EK816">
        <v>1</v>
      </c>
      <c r="EL816">
        <v>10</v>
      </c>
      <c r="EM816">
        <v>0</v>
      </c>
      <c r="EN816">
        <v>0</v>
      </c>
      <c r="EO816">
        <v>0</v>
      </c>
      <c r="EP816">
        <v>0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0</v>
      </c>
      <c r="FD816">
        <v>0</v>
      </c>
      <c r="FE816">
        <v>0</v>
      </c>
      <c r="FF816">
        <v>0</v>
      </c>
      <c r="FG816">
        <v>0</v>
      </c>
      <c r="FH816">
        <v>0</v>
      </c>
      <c r="FI816">
        <v>0</v>
      </c>
      <c r="FJ816">
        <v>0</v>
      </c>
      <c r="FK816">
        <v>0</v>
      </c>
      <c r="FL816">
        <v>0</v>
      </c>
      <c r="FM816">
        <v>0</v>
      </c>
      <c r="FN816">
        <v>0</v>
      </c>
      <c r="FO816">
        <v>11</v>
      </c>
      <c r="FP816">
        <v>7</v>
      </c>
      <c r="FQ816">
        <v>3</v>
      </c>
      <c r="FR816">
        <v>0</v>
      </c>
      <c r="FS816">
        <v>0</v>
      </c>
      <c r="FT816">
        <v>0</v>
      </c>
      <c r="FU816">
        <v>1</v>
      </c>
      <c r="FV816">
        <v>0</v>
      </c>
      <c r="FW816">
        <v>0</v>
      </c>
      <c r="FX816">
        <v>0</v>
      </c>
      <c r="FY816">
        <v>0</v>
      </c>
      <c r="FZ816">
        <v>0</v>
      </c>
      <c r="GA816">
        <v>0</v>
      </c>
      <c r="GB816">
        <v>0</v>
      </c>
      <c r="GC816">
        <v>0</v>
      </c>
      <c r="GD816">
        <v>0</v>
      </c>
      <c r="GE816">
        <v>0</v>
      </c>
      <c r="GF816">
        <v>0</v>
      </c>
      <c r="GG816">
        <v>0</v>
      </c>
      <c r="GH816">
        <v>0</v>
      </c>
      <c r="GI816">
        <v>0</v>
      </c>
      <c r="GJ816">
        <v>0</v>
      </c>
      <c r="GK816">
        <v>0</v>
      </c>
      <c r="GL816">
        <v>0</v>
      </c>
      <c r="GM816">
        <v>0</v>
      </c>
      <c r="GN816">
        <v>0</v>
      </c>
      <c r="GO816">
        <v>0</v>
      </c>
      <c r="GP816">
        <v>2</v>
      </c>
      <c r="GQ816">
        <v>0</v>
      </c>
      <c r="GR816">
        <v>1</v>
      </c>
      <c r="GS816">
        <v>0</v>
      </c>
      <c r="GT816">
        <v>0</v>
      </c>
      <c r="GU816">
        <v>7</v>
      </c>
      <c r="GV816">
        <v>35</v>
      </c>
      <c r="GW816">
        <v>10</v>
      </c>
      <c r="GX816">
        <v>3</v>
      </c>
      <c r="GY816">
        <v>1</v>
      </c>
      <c r="GZ816">
        <v>0</v>
      </c>
      <c r="HA816">
        <v>3</v>
      </c>
      <c r="HB816">
        <v>1</v>
      </c>
      <c r="HC816">
        <v>0</v>
      </c>
      <c r="HD816">
        <v>0</v>
      </c>
      <c r="HE816">
        <v>10</v>
      </c>
      <c r="HF816">
        <v>1</v>
      </c>
      <c r="HG816">
        <v>1</v>
      </c>
      <c r="HH816">
        <v>0</v>
      </c>
      <c r="HI816">
        <v>0</v>
      </c>
      <c r="HJ816">
        <v>0</v>
      </c>
      <c r="HK816">
        <v>0</v>
      </c>
      <c r="HL816">
        <v>0</v>
      </c>
      <c r="HM816">
        <v>0</v>
      </c>
      <c r="HN816">
        <v>0</v>
      </c>
      <c r="HO816">
        <v>0</v>
      </c>
      <c r="HP816">
        <v>0</v>
      </c>
      <c r="HQ816">
        <v>2</v>
      </c>
      <c r="HR816">
        <v>1</v>
      </c>
      <c r="HS816">
        <v>0</v>
      </c>
      <c r="HT816">
        <v>1</v>
      </c>
      <c r="HU816">
        <v>1</v>
      </c>
      <c r="HV816">
        <v>0</v>
      </c>
      <c r="HW816">
        <v>0</v>
      </c>
      <c r="HX816">
        <v>35</v>
      </c>
      <c r="HY816">
        <v>3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0</v>
      </c>
      <c r="IG816">
        <v>0</v>
      </c>
      <c r="IH816">
        <v>0</v>
      </c>
      <c r="II816">
        <v>0</v>
      </c>
      <c r="IJ816">
        <v>0</v>
      </c>
      <c r="IK816">
        <v>0</v>
      </c>
      <c r="IL816">
        <v>0</v>
      </c>
      <c r="IM816">
        <v>0</v>
      </c>
      <c r="IN816">
        <v>0</v>
      </c>
      <c r="IO816">
        <v>0</v>
      </c>
      <c r="IP816">
        <v>0</v>
      </c>
      <c r="IQ816">
        <v>0</v>
      </c>
      <c r="IR816">
        <v>0</v>
      </c>
      <c r="IS816">
        <v>0</v>
      </c>
      <c r="IT816">
        <v>0</v>
      </c>
      <c r="IU816">
        <v>0</v>
      </c>
      <c r="IV816">
        <v>0</v>
      </c>
      <c r="IW816">
        <v>0</v>
      </c>
      <c r="IX816">
        <v>0</v>
      </c>
      <c r="IY816">
        <v>0</v>
      </c>
      <c r="IZ816">
        <v>0</v>
      </c>
      <c r="JA816">
        <v>0</v>
      </c>
      <c r="JB816">
        <v>0</v>
      </c>
      <c r="JC816">
        <v>0</v>
      </c>
      <c r="JD816">
        <v>3</v>
      </c>
      <c r="JE816">
        <v>3</v>
      </c>
      <c r="JF816">
        <v>1</v>
      </c>
      <c r="JG816">
        <v>0</v>
      </c>
      <c r="JH816">
        <v>1</v>
      </c>
      <c r="JI816">
        <v>0</v>
      </c>
      <c r="JJ816">
        <v>0</v>
      </c>
      <c r="JK816">
        <v>0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1</v>
      </c>
      <c r="JX816">
        <v>0</v>
      </c>
      <c r="JY816">
        <v>3</v>
      </c>
      <c r="JZ816">
        <v>0</v>
      </c>
      <c r="KA816">
        <v>0</v>
      </c>
      <c r="KB816">
        <v>0</v>
      </c>
      <c r="KC816">
        <v>0</v>
      </c>
      <c r="KD816">
        <v>0</v>
      </c>
      <c r="KE816">
        <v>0</v>
      </c>
      <c r="KF816">
        <v>0</v>
      </c>
      <c r="KG816">
        <v>0</v>
      </c>
      <c r="KH816">
        <v>0</v>
      </c>
      <c r="KI816">
        <v>0</v>
      </c>
      <c r="KJ816">
        <v>0</v>
      </c>
      <c r="KK816">
        <v>0</v>
      </c>
      <c r="KL816">
        <v>0</v>
      </c>
      <c r="KM816">
        <v>0</v>
      </c>
      <c r="KN816">
        <v>0</v>
      </c>
      <c r="KO816">
        <v>0</v>
      </c>
      <c r="KP816">
        <v>0</v>
      </c>
      <c r="KQ816">
        <v>0</v>
      </c>
      <c r="KR816">
        <v>0</v>
      </c>
      <c r="KS816">
        <v>0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0</v>
      </c>
      <c r="LB816">
        <v>0</v>
      </c>
      <c r="LC816">
        <v>0</v>
      </c>
      <c r="LD816">
        <v>0</v>
      </c>
      <c r="LE816">
        <v>0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0</v>
      </c>
      <c r="LL816">
        <v>0</v>
      </c>
      <c r="LM816">
        <v>0</v>
      </c>
    </row>
    <row r="817" spans="1:325">
      <c r="A817" t="s">
        <v>312</v>
      </c>
      <c r="B817" t="s">
        <v>297</v>
      </c>
      <c r="C817" t="str">
        <f>"182001"</f>
        <v>182001</v>
      </c>
      <c r="D817" t="s">
        <v>311</v>
      </c>
      <c r="E817">
        <v>5</v>
      </c>
      <c r="F817">
        <v>561</v>
      </c>
      <c r="G817">
        <v>428</v>
      </c>
      <c r="H817">
        <v>139</v>
      </c>
      <c r="I817">
        <v>289</v>
      </c>
      <c r="J817">
        <v>0</v>
      </c>
      <c r="K817">
        <v>1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289</v>
      </c>
      <c r="T817">
        <v>0</v>
      </c>
      <c r="U817">
        <v>0</v>
      </c>
      <c r="V817">
        <v>289</v>
      </c>
      <c r="W817">
        <v>9</v>
      </c>
      <c r="X817">
        <v>8</v>
      </c>
      <c r="Y817">
        <v>1</v>
      </c>
      <c r="Z817">
        <v>0</v>
      </c>
      <c r="AA817">
        <v>280</v>
      </c>
      <c r="AB817">
        <v>166</v>
      </c>
      <c r="AC817">
        <v>11</v>
      </c>
      <c r="AD817">
        <v>4</v>
      </c>
      <c r="AE817">
        <v>1</v>
      </c>
      <c r="AF817">
        <v>1</v>
      </c>
      <c r="AG817">
        <v>100</v>
      </c>
      <c r="AH817">
        <v>1</v>
      </c>
      <c r="AI817">
        <v>1</v>
      </c>
      <c r="AJ817">
        <v>0</v>
      </c>
      <c r="AK817">
        <v>4</v>
      </c>
      <c r="AL817">
        <v>0</v>
      </c>
      <c r="AM817">
        <v>6</v>
      </c>
      <c r="AN817">
        <v>1</v>
      </c>
      <c r="AO817">
        <v>2</v>
      </c>
      <c r="AP817">
        <v>0</v>
      </c>
      <c r="AQ817">
        <v>2</v>
      </c>
      <c r="AR817">
        <v>0</v>
      </c>
      <c r="AS817">
        <v>22</v>
      </c>
      <c r="AT817">
        <v>0</v>
      </c>
      <c r="AU817">
        <v>2</v>
      </c>
      <c r="AV817">
        <v>0</v>
      </c>
      <c r="AW817">
        <v>0</v>
      </c>
      <c r="AX817">
        <v>1</v>
      </c>
      <c r="AY817">
        <v>0</v>
      </c>
      <c r="AZ817">
        <v>0</v>
      </c>
      <c r="BA817">
        <v>1</v>
      </c>
      <c r="BB817">
        <v>1</v>
      </c>
      <c r="BC817">
        <v>0</v>
      </c>
      <c r="BD817">
        <v>0</v>
      </c>
      <c r="BE817">
        <v>0</v>
      </c>
      <c r="BF817">
        <v>5</v>
      </c>
      <c r="BG817">
        <v>166</v>
      </c>
      <c r="BH817">
        <v>60</v>
      </c>
      <c r="BI817">
        <v>0</v>
      </c>
      <c r="BJ817">
        <v>0</v>
      </c>
      <c r="BK817">
        <v>0</v>
      </c>
      <c r="BL817">
        <v>0</v>
      </c>
      <c r="BM817">
        <v>59</v>
      </c>
      <c r="BN817">
        <v>0</v>
      </c>
      <c r="BO817">
        <v>0</v>
      </c>
      <c r="BP817">
        <v>0</v>
      </c>
      <c r="BQ817">
        <v>0</v>
      </c>
      <c r="BR817">
        <v>1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60</v>
      </c>
      <c r="CN817">
        <v>2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1</v>
      </c>
      <c r="DB817">
        <v>0</v>
      </c>
      <c r="DC817">
        <v>1</v>
      </c>
      <c r="DD817">
        <v>0</v>
      </c>
      <c r="DE817">
        <v>2</v>
      </c>
      <c r="DF817">
        <v>8</v>
      </c>
      <c r="DG817">
        <v>1</v>
      </c>
      <c r="DH817">
        <v>0</v>
      </c>
      <c r="DI817">
        <v>1</v>
      </c>
      <c r="DJ817">
        <v>1</v>
      </c>
      <c r="DK817">
        <v>0</v>
      </c>
      <c r="DL817">
        <v>1</v>
      </c>
      <c r="DM817">
        <v>0</v>
      </c>
      <c r="DN817">
        <v>1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1</v>
      </c>
      <c r="DZ817">
        <v>0</v>
      </c>
      <c r="EA817">
        <v>0</v>
      </c>
      <c r="EB817">
        <v>1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1</v>
      </c>
      <c r="EI817">
        <v>8</v>
      </c>
      <c r="EJ817">
        <v>10</v>
      </c>
      <c r="EK817">
        <v>1</v>
      </c>
      <c r="EL817">
        <v>5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0</v>
      </c>
      <c r="EX817">
        <v>0</v>
      </c>
      <c r="EY817">
        <v>0</v>
      </c>
      <c r="EZ817">
        <v>0</v>
      </c>
      <c r="FA817">
        <v>0</v>
      </c>
      <c r="FB817">
        <v>0</v>
      </c>
      <c r="FC817">
        <v>0</v>
      </c>
      <c r="FD817">
        <v>0</v>
      </c>
      <c r="FE817">
        <v>0</v>
      </c>
      <c r="FF817">
        <v>0</v>
      </c>
      <c r="FG817">
        <v>0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2</v>
      </c>
      <c r="FN817">
        <v>0</v>
      </c>
      <c r="FO817">
        <v>10</v>
      </c>
      <c r="FP817">
        <v>4</v>
      </c>
      <c r="FQ817">
        <v>1</v>
      </c>
      <c r="FR817">
        <v>0</v>
      </c>
      <c r="FS817">
        <v>0</v>
      </c>
      <c r="FT817">
        <v>0</v>
      </c>
      <c r="FU817">
        <v>0</v>
      </c>
      <c r="FV817">
        <v>1</v>
      </c>
      <c r="FW817">
        <v>0</v>
      </c>
      <c r="FX817">
        <v>2</v>
      </c>
      <c r="FY817">
        <v>0</v>
      </c>
      <c r="FZ817">
        <v>0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>
        <v>0</v>
      </c>
      <c r="GJ817">
        <v>0</v>
      </c>
      <c r="GK817">
        <v>0</v>
      </c>
      <c r="GL817">
        <v>0</v>
      </c>
      <c r="GM817">
        <v>0</v>
      </c>
      <c r="GN817">
        <v>0</v>
      </c>
      <c r="GO817">
        <v>0</v>
      </c>
      <c r="GP817">
        <v>0</v>
      </c>
      <c r="GQ817">
        <v>0</v>
      </c>
      <c r="GR817">
        <v>0</v>
      </c>
      <c r="GS817">
        <v>0</v>
      </c>
      <c r="GT817">
        <v>0</v>
      </c>
      <c r="GU817">
        <v>4</v>
      </c>
      <c r="GV817">
        <v>24</v>
      </c>
      <c r="GW817">
        <v>6</v>
      </c>
      <c r="GX817">
        <v>1</v>
      </c>
      <c r="GY817">
        <v>1</v>
      </c>
      <c r="GZ817">
        <v>1</v>
      </c>
      <c r="HA817">
        <v>2</v>
      </c>
      <c r="HB817">
        <v>2</v>
      </c>
      <c r="HC817">
        <v>1</v>
      </c>
      <c r="HD817">
        <v>0</v>
      </c>
      <c r="HE817">
        <v>1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1</v>
      </c>
      <c r="HL817">
        <v>0</v>
      </c>
      <c r="HM817">
        <v>1</v>
      </c>
      <c r="HN817">
        <v>0</v>
      </c>
      <c r="HO817">
        <v>0</v>
      </c>
      <c r="HP817">
        <v>0</v>
      </c>
      <c r="HQ817">
        <v>1</v>
      </c>
      <c r="HR817">
        <v>0</v>
      </c>
      <c r="HS817">
        <v>2</v>
      </c>
      <c r="HT817">
        <v>1</v>
      </c>
      <c r="HU817">
        <v>0</v>
      </c>
      <c r="HV817">
        <v>2</v>
      </c>
      <c r="HW817">
        <v>1</v>
      </c>
      <c r="HX817">
        <v>24</v>
      </c>
      <c r="HY817">
        <v>6</v>
      </c>
      <c r="HZ817">
        <v>6</v>
      </c>
      <c r="IA817">
        <v>0</v>
      </c>
      <c r="IB817">
        <v>0</v>
      </c>
      <c r="IC817">
        <v>0</v>
      </c>
      <c r="ID817">
        <v>0</v>
      </c>
      <c r="IE817">
        <v>0</v>
      </c>
      <c r="IF817">
        <v>0</v>
      </c>
      <c r="IG817">
        <v>0</v>
      </c>
      <c r="IH817">
        <v>0</v>
      </c>
      <c r="II817">
        <v>0</v>
      </c>
      <c r="IJ817">
        <v>0</v>
      </c>
      <c r="IK817">
        <v>0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0</v>
      </c>
      <c r="IU817">
        <v>0</v>
      </c>
      <c r="IV817">
        <v>0</v>
      </c>
      <c r="IW817">
        <v>0</v>
      </c>
      <c r="IX817">
        <v>0</v>
      </c>
      <c r="IY817">
        <v>0</v>
      </c>
      <c r="IZ817">
        <v>0</v>
      </c>
      <c r="JA817">
        <v>0</v>
      </c>
      <c r="JB817">
        <v>0</v>
      </c>
      <c r="JC817">
        <v>0</v>
      </c>
      <c r="JD817">
        <v>6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0</v>
      </c>
      <c r="JU817">
        <v>0</v>
      </c>
      <c r="JV817">
        <v>0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0</v>
      </c>
      <c r="KE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0</v>
      </c>
      <c r="KL817">
        <v>0</v>
      </c>
      <c r="KM817">
        <v>0</v>
      </c>
      <c r="KN817">
        <v>0</v>
      </c>
      <c r="KO817">
        <v>0</v>
      </c>
      <c r="KP817">
        <v>0</v>
      </c>
      <c r="KQ817">
        <v>0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0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  <c r="LL817">
        <v>0</v>
      </c>
      <c r="LM817">
        <v>0</v>
      </c>
    </row>
    <row r="818" spans="1:325">
      <c r="A818" t="s">
        <v>310</v>
      </c>
      <c r="B818" t="s">
        <v>297</v>
      </c>
      <c r="C818" t="str">
        <f>"182001"</f>
        <v>182001</v>
      </c>
      <c r="D818" t="s">
        <v>309</v>
      </c>
      <c r="E818">
        <v>6</v>
      </c>
      <c r="F818">
        <v>475</v>
      </c>
      <c r="G818">
        <v>370</v>
      </c>
      <c r="H818">
        <v>148</v>
      </c>
      <c r="I818">
        <v>222</v>
      </c>
      <c r="J818">
        <v>2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222</v>
      </c>
      <c r="T818">
        <v>0</v>
      </c>
      <c r="U818">
        <v>0</v>
      </c>
      <c r="V818">
        <v>222</v>
      </c>
      <c r="W818">
        <v>11</v>
      </c>
      <c r="X818">
        <v>9</v>
      </c>
      <c r="Y818">
        <v>2</v>
      </c>
      <c r="Z818">
        <v>0</v>
      </c>
      <c r="AA818">
        <v>211</v>
      </c>
      <c r="AB818">
        <v>127</v>
      </c>
      <c r="AC818">
        <v>26</v>
      </c>
      <c r="AD818">
        <v>6</v>
      </c>
      <c r="AE818">
        <v>0</v>
      </c>
      <c r="AF818">
        <v>0</v>
      </c>
      <c r="AG818">
        <v>22</v>
      </c>
      <c r="AH818">
        <v>4</v>
      </c>
      <c r="AI818">
        <v>3</v>
      </c>
      <c r="AJ818">
        <v>1</v>
      </c>
      <c r="AK818">
        <v>4</v>
      </c>
      <c r="AL818">
        <v>1</v>
      </c>
      <c r="AM818">
        <v>7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45</v>
      </c>
      <c r="AT818">
        <v>0</v>
      </c>
      <c r="AU818">
        <v>2</v>
      </c>
      <c r="AV818">
        <v>0</v>
      </c>
      <c r="AW818">
        <v>0</v>
      </c>
      <c r="AX818">
        <v>1</v>
      </c>
      <c r="AY818">
        <v>1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1</v>
      </c>
      <c r="BF818">
        <v>3</v>
      </c>
      <c r="BG818">
        <v>127</v>
      </c>
      <c r="BH818">
        <v>45</v>
      </c>
      <c r="BI818">
        <v>0</v>
      </c>
      <c r="BJ818">
        <v>0</v>
      </c>
      <c r="BK818">
        <v>0</v>
      </c>
      <c r="BL818">
        <v>0</v>
      </c>
      <c r="BM818">
        <v>45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45</v>
      </c>
      <c r="CN818">
        <v>7</v>
      </c>
      <c r="CO818">
        <v>3</v>
      </c>
      <c r="CP818">
        <v>2</v>
      </c>
      <c r="CQ818">
        <v>0</v>
      </c>
      <c r="CR818">
        <v>2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7</v>
      </c>
      <c r="DF818">
        <v>4</v>
      </c>
      <c r="DG818">
        <v>3</v>
      </c>
      <c r="DH818">
        <v>1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4</v>
      </c>
      <c r="EJ818">
        <v>10</v>
      </c>
      <c r="EK818">
        <v>3</v>
      </c>
      <c r="EL818">
        <v>0</v>
      </c>
      <c r="EM818">
        <v>0</v>
      </c>
      <c r="EN818">
        <v>0</v>
      </c>
      <c r="EO818">
        <v>5</v>
      </c>
      <c r="EP818">
        <v>0</v>
      </c>
      <c r="EQ818">
        <v>0</v>
      </c>
      <c r="ER818">
        <v>0</v>
      </c>
      <c r="ES818">
        <v>0</v>
      </c>
      <c r="ET818">
        <v>0</v>
      </c>
      <c r="EU818">
        <v>0</v>
      </c>
      <c r="EV818">
        <v>0</v>
      </c>
      <c r="EW818">
        <v>0</v>
      </c>
      <c r="EX818">
        <v>0</v>
      </c>
      <c r="EY818">
        <v>2</v>
      </c>
      <c r="EZ818">
        <v>0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10</v>
      </c>
      <c r="FP818">
        <v>2</v>
      </c>
      <c r="FQ818">
        <v>1</v>
      </c>
      <c r="FR818">
        <v>0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0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1</v>
      </c>
      <c r="GG818">
        <v>0</v>
      </c>
      <c r="GH818">
        <v>0</v>
      </c>
      <c r="GI818">
        <v>0</v>
      </c>
      <c r="GJ818">
        <v>0</v>
      </c>
      <c r="GK818">
        <v>0</v>
      </c>
      <c r="GL818">
        <v>0</v>
      </c>
      <c r="GM818">
        <v>0</v>
      </c>
      <c r="GN818">
        <v>0</v>
      </c>
      <c r="GO818">
        <v>0</v>
      </c>
      <c r="GP818">
        <v>0</v>
      </c>
      <c r="GQ818">
        <v>0</v>
      </c>
      <c r="GR818">
        <v>0</v>
      </c>
      <c r="GS818">
        <v>0</v>
      </c>
      <c r="GT818">
        <v>0</v>
      </c>
      <c r="GU818">
        <v>2</v>
      </c>
      <c r="GV818">
        <v>14</v>
      </c>
      <c r="GW818">
        <v>5</v>
      </c>
      <c r="GX818">
        <v>0</v>
      </c>
      <c r="GY818">
        <v>0</v>
      </c>
      <c r="GZ818">
        <v>0</v>
      </c>
      <c r="HA818">
        <v>0</v>
      </c>
      <c r="HB818">
        <v>1</v>
      </c>
      <c r="HC818">
        <v>0</v>
      </c>
      <c r="HD818">
        <v>0</v>
      </c>
      <c r="HE818">
        <v>4</v>
      </c>
      <c r="HF818">
        <v>1</v>
      </c>
      <c r="HG818">
        <v>1</v>
      </c>
      <c r="HH818">
        <v>0</v>
      </c>
      <c r="HI818">
        <v>0</v>
      </c>
      <c r="HJ818">
        <v>0</v>
      </c>
      <c r="HK818">
        <v>0</v>
      </c>
      <c r="HL818">
        <v>0</v>
      </c>
      <c r="HM818">
        <v>0</v>
      </c>
      <c r="HN818">
        <v>1</v>
      </c>
      <c r="HO818">
        <v>0</v>
      </c>
      <c r="HP818">
        <v>0</v>
      </c>
      <c r="HQ818">
        <v>1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14</v>
      </c>
      <c r="HY818">
        <v>1</v>
      </c>
      <c r="HZ818">
        <v>0</v>
      </c>
      <c r="IA818">
        <v>0</v>
      </c>
      <c r="IB818">
        <v>0</v>
      </c>
      <c r="IC818">
        <v>0</v>
      </c>
      <c r="ID818">
        <v>1</v>
      </c>
      <c r="IE818">
        <v>0</v>
      </c>
      <c r="IF818">
        <v>0</v>
      </c>
      <c r="IG818">
        <v>0</v>
      </c>
      <c r="IH818">
        <v>0</v>
      </c>
      <c r="II818">
        <v>0</v>
      </c>
      <c r="IJ818">
        <v>0</v>
      </c>
      <c r="IK818">
        <v>0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0</v>
      </c>
      <c r="IX818">
        <v>0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1</v>
      </c>
      <c r="JE818">
        <v>1</v>
      </c>
      <c r="JF818">
        <v>0</v>
      </c>
      <c r="JG818">
        <v>0</v>
      </c>
      <c r="JH818">
        <v>1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0</v>
      </c>
      <c r="JV818">
        <v>0</v>
      </c>
      <c r="JW818">
        <v>0</v>
      </c>
      <c r="JX818">
        <v>0</v>
      </c>
      <c r="JY818">
        <v>1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0</v>
      </c>
      <c r="KR818">
        <v>0</v>
      </c>
      <c r="KS818">
        <v>0</v>
      </c>
      <c r="KT818">
        <v>0</v>
      </c>
      <c r="KU818">
        <v>0</v>
      </c>
      <c r="KV818">
        <v>0</v>
      </c>
      <c r="KW818">
        <v>0</v>
      </c>
      <c r="KX818">
        <v>0</v>
      </c>
      <c r="KY818">
        <v>0</v>
      </c>
      <c r="KZ818">
        <v>0</v>
      </c>
      <c r="LA818">
        <v>0</v>
      </c>
      <c r="LB818">
        <v>0</v>
      </c>
      <c r="LC818">
        <v>0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  <c r="LL818">
        <v>0</v>
      </c>
      <c r="LM818">
        <v>0</v>
      </c>
    </row>
    <row r="819" spans="1:325">
      <c r="A819" t="s">
        <v>308</v>
      </c>
      <c r="B819" t="s">
        <v>297</v>
      </c>
      <c r="C819" t="str">
        <f>"182001"</f>
        <v>182001</v>
      </c>
      <c r="D819" t="s">
        <v>307</v>
      </c>
      <c r="E819">
        <v>7</v>
      </c>
      <c r="F819">
        <v>1765</v>
      </c>
      <c r="G819">
        <v>1370</v>
      </c>
      <c r="H819">
        <v>476</v>
      </c>
      <c r="I819">
        <v>894</v>
      </c>
      <c r="J819">
        <v>2</v>
      </c>
      <c r="K819">
        <v>6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893</v>
      </c>
      <c r="T819">
        <v>0</v>
      </c>
      <c r="U819">
        <v>0</v>
      </c>
      <c r="V819">
        <v>893</v>
      </c>
      <c r="W819">
        <v>34</v>
      </c>
      <c r="X819">
        <v>11</v>
      </c>
      <c r="Y819">
        <v>23</v>
      </c>
      <c r="Z819">
        <v>0</v>
      </c>
      <c r="AA819">
        <v>859</v>
      </c>
      <c r="AB819">
        <v>490</v>
      </c>
      <c r="AC819">
        <v>73</v>
      </c>
      <c r="AD819">
        <v>13</v>
      </c>
      <c r="AE819">
        <v>9</v>
      </c>
      <c r="AF819">
        <v>3</v>
      </c>
      <c r="AG819">
        <v>112</v>
      </c>
      <c r="AH819">
        <v>6</v>
      </c>
      <c r="AI819">
        <v>14</v>
      </c>
      <c r="AJ819">
        <v>2</v>
      </c>
      <c r="AK819">
        <v>10</v>
      </c>
      <c r="AL819">
        <v>18</v>
      </c>
      <c r="AM819">
        <v>22</v>
      </c>
      <c r="AN819">
        <v>0</v>
      </c>
      <c r="AO819">
        <v>22</v>
      </c>
      <c r="AP819">
        <v>4</v>
      </c>
      <c r="AQ819">
        <v>1</v>
      </c>
      <c r="AR819">
        <v>0</v>
      </c>
      <c r="AS819">
        <v>121</v>
      </c>
      <c r="AT819">
        <v>0</v>
      </c>
      <c r="AU819">
        <v>15</v>
      </c>
      <c r="AV819">
        <v>1</v>
      </c>
      <c r="AW819">
        <v>3</v>
      </c>
      <c r="AX819">
        <v>21</v>
      </c>
      <c r="AY819">
        <v>8</v>
      </c>
      <c r="AZ819">
        <v>3</v>
      </c>
      <c r="BA819">
        <v>0</v>
      </c>
      <c r="BB819">
        <v>3</v>
      </c>
      <c r="BC819">
        <v>2</v>
      </c>
      <c r="BD819">
        <v>0</v>
      </c>
      <c r="BE819">
        <v>1</v>
      </c>
      <c r="BF819">
        <v>3</v>
      </c>
      <c r="BG819">
        <v>490</v>
      </c>
      <c r="BH819">
        <v>227</v>
      </c>
      <c r="BI819">
        <v>3</v>
      </c>
      <c r="BJ819">
        <v>0</v>
      </c>
      <c r="BK819">
        <v>0</v>
      </c>
      <c r="BL819">
        <v>2</v>
      </c>
      <c r="BM819">
        <v>222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227</v>
      </c>
      <c r="CN819">
        <v>10</v>
      </c>
      <c r="CO819">
        <v>3</v>
      </c>
      <c r="CP819">
        <v>1</v>
      </c>
      <c r="CQ819">
        <v>0</v>
      </c>
      <c r="CR819">
        <v>1</v>
      </c>
      <c r="CS819">
        <v>1</v>
      </c>
      <c r="CT819">
        <v>0</v>
      </c>
      <c r="CU819">
        <v>3</v>
      </c>
      <c r="CV819">
        <v>0</v>
      </c>
      <c r="CW819">
        <v>0</v>
      </c>
      <c r="CX819">
        <v>0</v>
      </c>
      <c r="CY819">
        <v>1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10</v>
      </c>
      <c r="DF819">
        <v>29</v>
      </c>
      <c r="DG819">
        <v>12</v>
      </c>
      <c r="DH819">
        <v>4</v>
      </c>
      <c r="DI819">
        <v>1</v>
      </c>
      <c r="DJ819">
        <v>5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1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2</v>
      </c>
      <c r="EA819">
        <v>0</v>
      </c>
      <c r="EB819">
        <v>1</v>
      </c>
      <c r="EC819">
        <v>1</v>
      </c>
      <c r="ED819">
        <v>0</v>
      </c>
      <c r="EE819">
        <v>0</v>
      </c>
      <c r="EF819">
        <v>0</v>
      </c>
      <c r="EG819">
        <v>0</v>
      </c>
      <c r="EH819">
        <v>2</v>
      </c>
      <c r="EI819">
        <v>29</v>
      </c>
      <c r="EJ819">
        <v>10</v>
      </c>
      <c r="EK819">
        <v>0</v>
      </c>
      <c r="EL819">
        <v>4</v>
      </c>
      <c r="EM819">
        <v>0</v>
      </c>
      <c r="EN819">
        <v>5</v>
      </c>
      <c r="EO819">
        <v>0</v>
      </c>
      <c r="EP819">
        <v>0</v>
      </c>
      <c r="EQ819">
        <v>1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0</v>
      </c>
      <c r="FI819">
        <v>0</v>
      </c>
      <c r="FJ819">
        <v>0</v>
      </c>
      <c r="FK819">
        <v>0</v>
      </c>
      <c r="FL819">
        <v>0</v>
      </c>
      <c r="FM819">
        <v>0</v>
      </c>
      <c r="FN819">
        <v>0</v>
      </c>
      <c r="FO819">
        <v>10</v>
      </c>
      <c r="FP819">
        <v>5</v>
      </c>
      <c r="FQ819">
        <v>1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0</v>
      </c>
      <c r="FX819">
        <v>2</v>
      </c>
      <c r="FY819">
        <v>0</v>
      </c>
      <c r="FZ819">
        <v>0</v>
      </c>
      <c r="GA819">
        <v>0</v>
      </c>
      <c r="GB819">
        <v>0</v>
      </c>
      <c r="GC819">
        <v>0</v>
      </c>
      <c r="GD819">
        <v>0</v>
      </c>
      <c r="GE819">
        <v>0</v>
      </c>
      <c r="GF819">
        <v>0</v>
      </c>
      <c r="GG819">
        <v>0</v>
      </c>
      <c r="GH819">
        <v>0</v>
      </c>
      <c r="GI819">
        <v>0</v>
      </c>
      <c r="GJ819">
        <v>0</v>
      </c>
      <c r="GK819">
        <v>0</v>
      </c>
      <c r="GL819">
        <v>1</v>
      </c>
      <c r="GM819">
        <v>0</v>
      </c>
      <c r="GN819">
        <v>0</v>
      </c>
      <c r="GO819">
        <v>0</v>
      </c>
      <c r="GP819">
        <v>0</v>
      </c>
      <c r="GQ819">
        <v>0</v>
      </c>
      <c r="GR819">
        <v>0</v>
      </c>
      <c r="GS819">
        <v>1</v>
      </c>
      <c r="GT819">
        <v>0</v>
      </c>
      <c r="GU819">
        <v>5</v>
      </c>
      <c r="GV819">
        <v>70</v>
      </c>
      <c r="GW819">
        <v>15</v>
      </c>
      <c r="GX819">
        <v>6</v>
      </c>
      <c r="GY819">
        <v>6</v>
      </c>
      <c r="GZ819">
        <v>1</v>
      </c>
      <c r="HA819">
        <v>7</v>
      </c>
      <c r="HB819">
        <v>0</v>
      </c>
      <c r="HC819">
        <v>1</v>
      </c>
      <c r="HD819">
        <v>0</v>
      </c>
      <c r="HE819">
        <v>13</v>
      </c>
      <c r="HF819">
        <v>3</v>
      </c>
      <c r="HG819">
        <v>1</v>
      </c>
      <c r="HH819">
        <v>1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1</v>
      </c>
      <c r="HP819">
        <v>0</v>
      </c>
      <c r="HQ819">
        <v>5</v>
      </c>
      <c r="HR819">
        <v>0</v>
      </c>
      <c r="HS819">
        <v>4</v>
      </c>
      <c r="HT819">
        <v>2</v>
      </c>
      <c r="HU819">
        <v>0</v>
      </c>
      <c r="HV819">
        <v>1</v>
      </c>
      <c r="HW819">
        <v>3</v>
      </c>
      <c r="HX819">
        <v>70</v>
      </c>
      <c r="HY819">
        <v>12</v>
      </c>
      <c r="HZ819">
        <v>9</v>
      </c>
      <c r="IA819">
        <v>0</v>
      </c>
      <c r="IB819">
        <v>0</v>
      </c>
      <c r="IC819">
        <v>0</v>
      </c>
      <c r="ID819">
        <v>0</v>
      </c>
      <c r="IE819">
        <v>1</v>
      </c>
      <c r="IF819">
        <v>0</v>
      </c>
      <c r="IG819">
        <v>0</v>
      </c>
      <c r="IH819">
        <v>0</v>
      </c>
      <c r="II819">
        <v>0</v>
      </c>
      <c r="IJ819">
        <v>1</v>
      </c>
      <c r="IK819">
        <v>0</v>
      </c>
      <c r="IL819">
        <v>0</v>
      </c>
      <c r="IM819">
        <v>0</v>
      </c>
      <c r="IN819">
        <v>0</v>
      </c>
      <c r="IO819">
        <v>0</v>
      </c>
      <c r="IP819">
        <v>0</v>
      </c>
      <c r="IQ819">
        <v>0</v>
      </c>
      <c r="IR819">
        <v>0</v>
      </c>
      <c r="IS819">
        <v>0</v>
      </c>
      <c r="IT819">
        <v>1</v>
      </c>
      <c r="IU819">
        <v>0</v>
      </c>
      <c r="IV819">
        <v>0</v>
      </c>
      <c r="IW819">
        <v>0</v>
      </c>
      <c r="IX819">
        <v>0</v>
      </c>
      <c r="IY819">
        <v>0</v>
      </c>
      <c r="IZ819">
        <v>0</v>
      </c>
      <c r="JA819">
        <v>0</v>
      </c>
      <c r="JB819">
        <v>0</v>
      </c>
      <c r="JC819">
        <v>0</v>
      </c>
      <c r="JD819">
        <v>12</v>
      </c>
      <c r="JE819">
        <v>1</v>
      </c>
      <c r="JF819">
        <v>0</v>
      </c>
      <c r="JG819">
        <v>0</v>
      </c>
      <c r="JH819">
        <v>0</v>
      </c>
      <c r="JI819">
        <v>0</v>
      </c>
      <c r="JJ819">
        <v>0</v>
      </c>
      <c r="JK819">
        <v>0</v>
      </c>
      <c r="JL819">
        <v>0</v>
      </c>
      <c r="JM819">
        <v>0</v>
      </c>
      <c r="JN819">
        <v>1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0</v>
      </c>
      <c r="JW819">
        <v>0</v>
      </c>
      <c r="JX819">
        <v>0</v>
      </c>
      <c r="JY819">
        <v>1</v>
      </c>
      <c r="JZ819">
        <v>5</v>
      </c>
      <c r="KA819">
        <v>1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1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1</v>
      </c>
      <c r="KP819">
        <v>1</v>
      </c>
      <c r="KQ819">
        <v>5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  <c r="LL819">
        <v>0</v>
      </c>
      <c r="LM819">
        <v>0</v>
      </c>
    </row>
    <row r="820" spans="1:325">
      <c r="A820" t="s">
        <v>306</v>
      </c>
      <c r="B820" t="s">
        <v>297</v>
      </c>
      <c r="C820" t="str">
        <f>"182001"</f>
        <v>182001</v>
      </c>
      <c r="D820" t="s">
        <v>305</v>
      </c>
      <c r="E820">
        <v>8</v>
      </c>
      <c r="F820">
        <v>570</v>
      </c>
      <c r="G820">
        <v>440</v>
      </c>
      <c r="H820">
        <v>184</v>
      </c>
      <c r="I820">
        <v>256</v>
      </c>
      <c r="J820">
        <v>0</v>
      </c>
      <c r="K820">
        <v>1</v>
      </c>
      <c r="L820">
        <v>2</v>
      </c>
      <c r="M820">
        <v>2</v>
      </c>
      <c r="N820">
        <v>0</v>
      </c>
      <c r="O820">
        <v>0</v>
      </c>
      <c r="P820">
        <v>0</v>
      </c>
      <c r="Q820">
        <v>0</v>
      </c>
      <c r="R820">
        <v>2</v>
      </c>
      <c r="S820">
        <v>258</v>
      </c>
      <c r="T820">
        <v>2</v>
      </c>
      <c r="U820">
        <v>0</v>
      </c>
      <c r="V820">
        <v>258</v>
      </c>
      <c r="W820">
        <v>11</v>
      </c>
      <c r="X820">
        <v>3</v>
      </c>
      <c r="Y820">
        <v>8</v>
      </c>
      <c r="Z820">
        <v>0</v>
      </c>
      <c r="AA820">
        <v>247</v>
      </c>
      <c r="AB820">
        <v>172</v>
      </c>
      <c r="AC820">
        <v>7</v>
      </c>
      <c r="AD820">
        <v>2</v>
      </c>
      <c r="AE820">
        <v>4</v>
      </c>
      <c r="AF820">
        <v>1</v>
      </c>
      <c r="AG820">
        <v>100</v>
      </c>
      <c r="AH820">
        <v>1</v>
      </c>
      <c r="AI820">
        <v>4</v>
      </c>
      <c r="AJ820">
        <v>0</v>
      </c>
      <c r="AK820">
        <v>1</v>
      </c>
      <c r="AL820">
        <v>0</v>
      </c>
      <c r="AM820">
        <v>3</v>
      </c>
      <c r="AN820">
        <v>0</v>
      </c>
      <c r="AO820">
        <v>2</v>
      </c>
      <c r="AP820">
        <v>1</v>
      </c>
      <c r="AQ820">
        <v>1</v>
      </c>
      <c r="AR820">
        <v>0</v>
      </c>
      <c r="AS820">
        <v>37</v>
      </c>
      <c r="AT820">
        <v>0</v>
      </c>
      <c r="AU820">
        <v>4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1</v>
      </c>
      <c r="BE820">
        <v>1</v>
      </c>
      <c r="BF820">
        <v>2</v>
      </c>
      <c r="BG820">
        <v>172</v>
      </c>
      <c r="BH820">
        <v>49</v>
      </c>
      <c r="BI820">
        <v>6</v>
      </c>
      <c r="BJ820">
        <v>0</v>
      </c>
      <c r="BK820">
        <v>0</v>
      </c>
      <c r="BL820">
        <v>0</v>
      </c>
      <c r="BM820">
        <v>43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49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2</v>
      </c>
      <c r="DG820">
        <v>1</v>
      </c>
      <c r="DH820">
        <v>0</v>
      </c>
      <c r="DI820">
        <v>0</v>
      </c>
      <c r="DJ820">
        <v>1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2</v>
      </c>
      <c r="EJ820">
        <v>6</v>
      </c>
      <c r="EK820">
        <v>2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1</v>
      </c>
      <c r="ER820">
        <v>0</v>
      </c>
      <c r="ES820">
        <v>0</v>
      </c>
      <c r="ET820">
        <v>0</v>
      </c>
      <c r="EU820">
        <v>1</v>
      </c>
      <c r="EV820">
        <v>0</v>
      </c>
      <c r="EW820">
        <v>0</v>
      </c>
      <c r="EX820">
        <v>0</v>
      </c>
      <c r="EY820">
        <v>1</v>
      </c>
      <c r="EZ820">
        <v>0</v>
      </c>
      <c r="FA820">
        <v>0</v>
      </c>
      <c r="FB820">
        <v>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0</v>
      </c>
      <c r="FK820">
        <v>0</v>
      </c>
      <c r="FL820">
        <v>0</v>
      </c>
      <c r="FM820">
        <v>1</v>
      </c>
      <c r="FN820">
        <v>0</v>
      </c>
      <c r="FO820">
        <v>6</v>
      </c>
      <c r="FP820">
        <v>1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0</v>
      </c>
      <c r="FW820">
        <v>0</v>
      </c>
      <c r="FX820">
        <v>0</v>
      </c>
      <c r="FY820">
        <v>0</v>
      </c>
      <c r="FZ820">
        <v>1</v>
      </c>
      <c r="GA820">
        <v>0</v>
      </c>
      <c r="GB820">
        <v>0</v>
      </c>
      <c r="GC820">
        <v>0</v>
      </c>
      <c r="GD820">
        <v>0</v>
      </c>
      <c r="GE820">
        <v>0</v>
      </c>
      <c r="GF820">
        <v>0</v>
      </c>
      <c r="GG820">
        <v>0</v>
      </c>
      <c r="GH820">
        <v>0</v>
      </c>
      <c r="GI820">
        <v>0</v>
      </c>
      <c r="GJ820">
        <v>0</v>
      </c>
      <c r="GK820">
        <v>0</v>
      </c>
      <c r="GL820">
        <v>0</v>
      </c>
      <c r="GM820">
        <v>0</v>
      </c>
      <c r="GN820">
        <v>0</v>
      </c>
      <c r="GO820">
        <v>0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1</v>
      </c>
      <c r="GV820">
        <v>16</v>
      </c>
      <c r="GW820">
        <v>5</v>
      </c>
      <c r="GX820">
        <v>2</v>
      </c>
      <c r="GY820">
        <v>2</v>
      </c>
      <c r="GZ820">
        <v>0</v>
      </c>
      <c r="HA820">
        <v>0</v>
      </c>
      <c r="HB820">
        <v>0</v>
      </c>
      <c r="HC820">
        <v>0</v>
      </c>
      <c r="HD820">
        <v>0</v>
      </c>
      <c r="HE820">
        <v>2</v>
      </c>
      <c r="HF820">
        <v>0</v>
      </c>
      <c r="HG820">
        <v>0</v>
      </c>
      <c r="HH820">
        <v>0</v>
      </c>
      <c r="HI820">
        <v>2</v>
      </c>
      <c r="HJ820">
        <v>1</v>
      </c>
      <c r="HK820">
        <v>0</v>
      </c>
      <c r="HL820">
        <v>0</v>
      </c>
      <c r="HM820">
        <v>1</v>
      </c>
      <c r="HN820">
        <v>1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0</v>
      </c>
      <c r="HV820">
        <v>0</v>
      </c>
      <c r="HW820">
        <v>0</v>
      </c>
      <c r="HX820">
        <v>16</v>
      </c>
      <c r="HY820">
        <v>1</v>
      </c>
      <c r="HZ820">
        <v>1</v>
      </c>
      <c r="IA820">
        <v>0</v>
      </c>
      <c r="IB820">
        <v>0</v>
      </c>
      <c r="IC820">
        <v>0</v>
      </c>
      <c r="ID820">
        <v>0</v>
      </c>
      <c r="IE820">
        <v>0</v>
      </c>
      <c r="IF820">
        <v>0</v>
      </c>
      <c r="IG820">
        <v>0</v>
      </c>
      <c r="IH820">
        <v>0</v>
      </c>
      <c r="II820">
        <v>0</v>
      </c>
      <c r="IJ820">
        <v>0</v>
      </c>
      <c r="IK820">
        <v>0</v>
      </c>
      <c r="IL820">
        <v>0</v>
      </c>
      <c r="IM820">
        <v>0</v>
      </c>
      <c r="IN820">
        <v>0</v>
      </c>
      <c r="IO820">
        <v>0</v>
      </c>
      <c r="IP820">
        <v>0</v>
      </c>
      <c r="IQ820">
        <v>0</v>
      </c>
      <c r="IR820">
        <v>0</v>
      </c>
      <c r="IS820">
        <v>0</v>
      </c>
      <c r="IT820">
        <v>0</v>
      </c>
      <c r="IU820">
        <v>0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0</v>
      </c>
      <c r="JD820">
        <v>1</v>
      </c>
      <c r="JE820">
        <v>0</v>
      </c>
      <c r="JF820">
        <v>0</v>
      </c>
      <c r="JG820">
        <v>0</v>
      </c>
      <c r="JH820">
        <v>0</v>
      </c>
      <c r="JI820">
        <v>0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0</v>
      </c>
      <c r="JP820">
        <v>0</v>
      </c>
      <c r="JQ820">
        <v>0</v>
      </c>
      <c r="JR820">
        <v>0</v>
      </c>
      <c r="JS820">
        <v>0</v>
      </c>
      <c r="JT820">
        <v>0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E820">
        <v>0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0</v>
      </c>
      <c r="LD820">
        <v>0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  <c r="LM820">
        <v>0</v>
      </c>
    </row>
    <row r="821" spans="1:325">
      <c r="A821" t="s">
        <v>304</v>
      </c>
      <c r="B821" t="s">
        <v>297</v>
      </c>
      <c r="C821" t="str">
        <f>"182001"</f>
        <v>182001</v>
      </c>
      <c r="D821" t="s">
        <v>303</v>
      </c>
      <c r="E821">
        <v>9</v>
      </c>
      <c r="F821">
        <v>303</v>
      </c>
      <c r="G821">
        <v>239</v>
      </c>
      <c r="H821">
        <v>96</v>
      </c>
      <c r="I821">
        <v>143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143</v>
      </c>
      <c r="T821">
        <v>0</v>
      </c>
      <c r="U821">
        <v>0</v>
      </c>
      <c r="V821">
        <v>143</v>
      </c>
      <c r="W821">
        <v>10</v>
      </c>
      <c r="X821">
        <v>10</v>
      </c>
      <c r="Y821">
        <v>0</v>
      </c>
      <c r="Z821">
        <v>0</v>
      </c>
      <c r="AA821">
        <v>133</v>
      </c>
      <c r="AB821">
        <v>77</v>
      </c>
      <c r="AC821">
        <v>16</v>
      </c>
      <c r="AD821">
        <v>0</v>
      </c>
      <c r="AE821">
        <v>1</v>
      </c>
      <c r="AF821">
        <v>1</v>
      </c>
      <c r="AG821">
        <v>6</v>
      </c>
      <c r="AH821">
        <v>1</v>
      </c>
      <c r="AI821">
        <v>2</v>
      </c>
      <c r="AJ821">
        <v>1</v>
      </c>
      <c r="AK821">
        <v>12</v>
      </c>
      <c r="AL821">
        <v>1</v>
      </c>
      <c r="AM821">
        <v>4</v>
      </c>
      <c r="AN821">
        <v>0</v>
      </c>
      <c r="AO821">
        <v>6</v>
      </c>
      <c r="AP821">
        <v>0</v>
      </c>
      <c r="AQ821">
        <v>1</v>
      </c>
      <c r="AR821">
        <v>0</v>
      </c>
      <c r="AS821">
        <v>16</v>
      </c>
      <c r="AT821">
        <v>0</v>
      </c>
      <c r="AU821">
        <v>5</v>
      </c>
      <c r="AV821">
        <v>0</v>
      </c>
      <c r="AW821">
        <v>0</v>
      </c>
      <c r="AX821">
        <v>4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77</v>
      </c>
      <c r="BH821">
        <v>32</v>
      </c>
      <c r="BI821">
        <v>1</v>
      </c>
      <c r="BJ821">
        <v>0</v>
      </c>
      <c r="BK821">
        <v>0</v>
      </c>
      <c r="BL821">
        <v>0</v>
      </c>
      <c r="BM821">
        <v>28</v>
      </c>
      <c r="BN821">
        <v>0</v>
      </c>
      <c r="BO821">
        <v>0</v>
      </c>
      <c r="BP821">
        <v>0</v>
      </c>
      <c r="BQ821">
        <v>1</v>
      </c>
      <c r="BR821">
        <v>1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1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32</v>
      </c>
      <c r="CN821">
        <v>5</v>
      </c>
      <c r="CO821">
        <v>2</v>
      </c>
      <c r="CP821">
        <v>1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1</v>
      </c>
      <c r="DC821">
        <v>1</v>
      </c>
      <c r="DD821">
        <v>0</v>
      </c>
      <c r="DE821">
        <v>5</v>
      </c>
      <c r="DF821">
        <v>3</v>
      </c>
      <c r="DG821">
        <v>1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1</v>
      </c>
      <c r="DU821">
        <v>1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3</v>
      </c>
      <c r="EJ821">
        <v>1</v>
      </c>
      <c r="EK821">
        <v>0</v>
      </c>
      <c r="EL821">
        <v>1</v>
      </c>
      <c r="EM821">
        <v>0</v>
      </c>
      <c r="EN821">
        <v>0</v>
      </c>
      <c r="EO821">
        <v>0</v>
      </c>
      <c r="EP821">
        <v>0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0</v>
      </c>
      <c r="EW821">
        <v>0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0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1</v>
      </c>
      <c r="FP821">
        <v>3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1</v>
      </c>
      <c r="FY821">
        <v>0</v>
      </c>
      <c r="FZ821">
        <v>0</v>
      </c>
      <c r="GA821">
        <v>0</v>
      </c>
      <c r="GB821">
        <v>0</v>
      </c>
      <c r="GC821">
        <v>0</v>
      </c>
      <c r="GD821">
        <v>0</v>
      </c>
      <c r="GE821">
        <v>0</v>
      </c>
      <c r="GF821">
        <v>0</v>
      </c>
      <c r="GG821">
        <v>0</v>
      </c>
      <c r="GH821">
        <v>2</v>
      </c>
      <c r="GI821">
        <v>0</v>
      </c>
      <c r="GJ821">
        <v>0</v>
      </c>
      <c r="GK821">
        <v>0</v>
      </c>
      <c r="GL821">
        <v>0</v>
      </c>
      <c r="GM821">
        <v>0</v>
      </c>
      <c r="GN821">
        <v>0</v>
      </c>
      <c r="GO821">
        <v>0</v>
      </c>
      <c r="GP821">
        <v>0</v>
      </c>
      <c r="GQ821">
        <v>0</v>
      </c>
      <c r="GR821">
        <v>0</v>
      </c>
      <c r="GS821">
        <v>0</v>
      </c>
      <c r="GT821">
        <v>0</v>
      </c>
      <c r="GU821">
        <v>3</v>
      </c>
      <c r="GV821">
        <v>11</v>
      </c>
      <c r="GW821">
        <v>6</v>
      </c>
      <c r="GX821">
        <v>2</v>
      </c>
      <c r="GY821">
        <v>1</v>
      </c>
      <c r="GZ821">
        <v>1</v>
      </c>
      <c r="HA821">
        <v>0</v>
      </c>
      <c r="HB821">
        <v>0</v>
      </c>
      <c r="HC821">
        <v>1</v>
      </c>
      <c r="HD821">
        <v>0</v>
      </c>
      <c r="HE821">
        <v>0</v>
      </c>
      <c r="HF821">
        <v>0</v>
      </c>
      <c r="HG821">
        <v>0</v>
      </c>
      <c r="HH821">
        <v>0</v>
      </c>
      <c r="HI821">
        <v>0</v>
      </c>
      <c r="HJ821">
        <v>0</v>
      </c>
      <c r="HK821">
        <v>0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11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0</v>
      </c>
      <c r="IH821">
        <v>0</v>
      </c>
      <c r="II82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0</v>
      </c>
      <c r="JG821">
        <v>0</v>
      </c>
      <c r="JH821">
        <v>0</v>
      </c>
      <c r="JI821">
        <v>0</v>
      </c>
      <c r="JJ821">
        <v>0</v>
      </c>
      <c r="JK821">
        <v>0</v>
      </c>
      <c r="JL821">
        <v>0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1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1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0</v>
      </c>
      <c r="LM821">
        <v>1</v>
      </c>
    </row>
    <row r="822" spans="1:325">
      <c r="A822" t="s">
        <v>302</v>
      </c>
      <c r="B822" t="s">
        <v>297</v>
      </c>
      <c r="C822" t="str">
        <f>"182001"</f>
        <v>182001</v>
      </c>
      <c r="D822" t="s">
        <v>301</v>
      </c>
      <c r="E822">
        <v>10</v>
      </c>
      <c r="F822">
        <v>245</v>
      </c>
      <c r="G822">
        <v>190</v>
      </c>
      <c r="H822">
        <v>79</v>
      </c>
      <c r="I822">
        <v>111</v>
      </c>
      <c r="J822">
        <v>0</v>
      </c>
      <c r="K822">
        <v>1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111</v>
      </c>
      <c r="T822">
        <v>0</v>
      </c>
      <c r="U822">
        <v>0</v>
      </c>
      <c r="V822">
        <v>111</v>
      </c>
      <c r="W822">
        <v>4</v>
      </c>
      <c r="X822">
        <v>2</v>
      </c>
      <c r="Y822">
        <v>2</v>
      </c>
      <c r="Z822">
        <v>0</v>
      </c>
      <c r="AA822">
        <v>107</v>
      </c>
      <c r="AB822">
        <v>56</v>
      </c>
      <c r="AC822">
        <v>4</v>
      </c>
      <c r="AD822">
        <v>0</v>
      </c>
      <c r="AE822">
        <v>0</v>
      </c>
      <c r="AF822">
        <v>0</v>
      </c>
      <c r="AG822">
        <v>20</v>
      </c>
      <c r="AH822">
        <v>1</v>
      </c>
      <c r="AI822">
        <v>0</v>
      </c>
      <c r="AJ822">
        <v>0</v>
      </c>
      <c r="AK822">
        <v>2</v>
      </c>
      <c r="AL822">
        <v>0</v>
      </c>
      <c r="AM822">
        <v>4</v>
      </c>
      <c r="AN822">
        <v>0</v>
      </c>
      <c r="AO822">
        <v>6</v>
      </c>
      <c r="AP822">
        <v>1</v>
      </c>
      <c r="AQ822">
        <v>0</v>
      </c>
      <c r="AR822">
        <v>0</v>
      </c>
      <c r="AS822">
        <v>8</v>
      </c>
      <c r="AT822">
        <v>0</v>
      </c>
      <c r="AU822">
        <v>5</v>
      </c>
      <c r="AV822">
        <v>0</v>
      </c>
      <c r="AW822">
        <v>0</v>
      </c>
      <c r="AX822">
        <v>5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56</v>
      </c>
      <c r="BH822">
        <v>29</v>
      </c>
      <c r="BI822">
        <v>1</v>
      </c>
      <c r="BJ822">
        <v>0</v>
      </c>
      <c r="BK822">
        <v>0</v>
      </c>
      <c r="BL822">
        <v>0</v>
      </c>
      <c r="BM822">
        <v>27</v>
      </c>
      <c r="BN822">
        <v>0</v>
      </c>
      <c r="BO822">
        <v>0</v>
      </c>
      <c r="BP822">
        <v>0</v>
      </c>
      <c r="BQ822">
        <v>0</v>
      </c>
      <c r="BR822">
        <v>1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29</v>
      </c>
      <c r="CN822">
        <v>3</v>
      </c>
      <c r="CO822">
        <v>0</v>
      </c>
      <c r="CP822">
        <v>0</v>
      </c>
      <c r="CQ822">
        <v>0</v>
      </c>
      <c r="CR822">
        <v>1</v>
      </c>
      <c r="CS822">
        <v>1</v>
      </c>
      <c r="CT822">
        <v>0</v>
      </c>
      <c r="CU822">
        <v>0</v>
      </c>
      <c r="CV822">
        <v>1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3</v>
      </c>
      <c r="DF822">
        <v>4</v>
      </c>
      <c r="DG822">
        <v>0</v>
      </c>
      <c r="DH822">
        <v>0</v>
      </c>
      <c r="DI822">
        <v>1</v>
      </c>
      <c r="DJ822">
        <v>0</v>
      </c>
      <c r="DK822">
        <v>1</v>
      </c>
      <c r="DL822">
        <v>2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4</v>
      </c>
      <c r="EJ822">
        <v>6</v>
      </c>
      <c r="EK822">
        <v>1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0</v>
      </c>
      <c r="EW822">
        <v>0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0</v>
      </c>
      <c r="FI822">
        <v>0</v>
      </c>
      <c r="FJ822">
        <v>0</v>
      </c>
      <c r="FK822">
        <v>0</v>
      </c>
      <c r="FL822">
        <v>0</v>
      </c>
      <c r="FM822">
        <v>5</v>
      </c>
      <c r="FN822">
        <v>0</v>
      </c>
      <c r="FO822">
        <v>6</v>
      </c>
      <c r="FP822">
        <v>5</v>
      </c>
      <c r="FQ822">
        <v>1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0</v>
      </c>
      <c r="FX822">
        <v>1</v>
      </c>
      <c r="FY822">
        <v>0</v>
      </c>
      <c r="FZ822">
        <v>0</v>
      </c>
      <c r="GA822">
        <v>0</v>
      </c>
      <c r="GB822">
        <v>2</v>
      </c>
      <c r="GC822">
        <v>0</v>
      </c>
      <c r="GD822">
        <v>0</v>
      </c>
      <c r="GE822">
        <v>0</v>
      </c>
      <c r="GF822">
        <v>0</v>
      </c>
      <c r="GG822">
        <v>0</v>
      </c>
      <c r="GH822">
        <v>0</v>
      </c>
      <c r="GI822">
        <v>0</v>
      </c>
      <c r="GJ822">
        <v>0</v>
      </c>
      <c r="GK822">
        <v>0</v>
      </c>
      <c r="GL822">
        <v>0</v>
      </c>
      <c r="GM822">
        <v>0</v>
      </c>
      <c r="GN822">
        <v>0</v>
      </c>
      <c r="GO822">
        <v>0</v>
      </c>
      <c r="GP822">
        <v>0</v>
      </c>
      <c r="GQ822">
        <v>0</v>
      </c>
      <c r="GR822">
        <v>0</v>
      </c>
      <c r="GS822">
        <v>0</v>
      </c>
      <c r="GT822">
        <v>1</v>
      </c>
      <c r="GU822">
        <v>5</v>
      </c>
      <c r="GV822">
        <v>4</v>
      </c>
      <c r="GW822">
        <v>1</v>
      </c>
      <c r="GX822">
        <v>0</v>
      </c>
      <c r="GY822">
        <v>0</v>
      </c>
      <c r="GZ822">
        <v>0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1</v>
      </c>
      <c r="HH822">
        <v>0</v>
      </c>
      <c r="HI822">
        <v>0</v>
      </c>
      <c r="HJ822">
        <v>0</v>
      </c>
      <c r="HK822">
        <v>0</v>
      </c>
      <c r="HL822">
        <v>0</v>
      </c>
      <c r="HM822">
        <v>0</v>
      </c>
      <c r="HN822">
        <v>0</v>
      </c>
      <c r="HO822">
        <v>0</v>
      </c>
      <c r="HP822">
        <v>0</v>
      </c>
      <c r="HQ822">
        <v>0</v>
      </c>
      <c r="HR822">
        <v>0</v>
      </c>
      <c r="HS822">
        <v>1</v>
      </c>
      <c r="HT822">
        <v>0</v>
      </c>
      <c r="HU822">
        <v>0</v>
      </c>
      <c r="HV822">
        <v>0</v>
      </c>
      <c r="HW822">
        <v>0</v>
      </c>
      <c r="HX822">
        <v>4</v>
      </c>
      <c r="HY822">
        <v>0</v>
      </c>
      <c r="HZ822">
        <v>0</v>
      </c>
      <c r="IA822">
        <v>0</v>
      </c>
      <c r="IB822">
        <v>0</v>
      </c>
      <c r="IC822">
        <v>0</v>
      </c>
      <c r="ID822">
        <v>0</v>
      </c>
      <c r="IE822">
        <v>0</v>
      </c>
      <c r="IF822">
        <v>0</v>
      </c>
      <c r="IG822">
        <v>0</v>
      </c>
      <c r="IH822">
        <v>0</v>
      </c>
      <c r="II822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0</v>
      </c>
      <c r="IR822">
        <v>0</v>
      </c>
      <c r="IS822">
        <v>0</v>
      </c>
      <c r="IT822">
        <v>0</v>
      </c>
      <c r="IU822">
        <v>0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0</v>
      </c>
      <c r="JB822">
        <v>0</v>
      </c>
      <c r="JC822">
        <v>0</v>
      </c>
      <c r="JD822">
        <v>0</v>
      </c>
      <c r="JE822">
        <v>0</v>
      </c>
      <c r="JF822">
        <v>0</v>
      </c>
      <c r="JG822">
        <v>0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0</v>
      </c>
      <c r="JN822">
        <v>0</v>
      </c>
      <c r="JO822">
        <v>0</v>
      </c>
      <c r="JP822">
        <v>0</v>
      </c>
      <c r="JQ822">
        <v>0</v>
      </c>
      <c r="JR822">
        <v>0</v>
      </c>
      <c r="JS822">
        <v>0</v>
      </c>
      <c r="JT822">
        <v>0</v>
      </c>
      <c r="JU822">
        <v>0</v>
      </c>
      <c r="JV822">
        <v>0</v>
      </c>
      <c r="JW822">
        <v>0</v>
      </c>
      <c r="JX822">
        <v>0</v>
      </c>
      <c r="JY822">
        <v>0</v>
      </c>
      <c r="JZ822">
        <v>0</v>
      </c>
      <c r="KA822">
        <v>0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0</v>
      </c>
      <c r="KH822">
        <v>0</v>
      </c>
      <c r="KI822">
        <v>0</v>
      </c>
      <c r="KJ822">
        <v>0</v>
      </c>
      <c r="KK822">
        <v>0</v>
      </c>
      <c r="KL822">
        <v>0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0</v>
      </c>
      <c r="KS822">
        <v>0</v>
      </c>
      <c r="KT822">
        <v>0</v>
      </c>
      <c r="KU822">
        <v>0</v>
      </c>
      <c r="KV822">
        <v>0</v>
      </c>
      <c r="KW822">
        <v>0</v>
      </c>
      <c r="KX822">
        <v>0</v>
      </c>
      <c r="KY822">
        <v>0</v>
      </c>
      <c r="KZ822">
        <v>0</v>
      </c>
      <c r="LA822">
        <v>0</v>
      </c>
      <c r="LB822">
        <v>0</v>
      </c>
      <c r="LC822">
        <v>0</v>
      </c>
      <c r="LD822">
        <v>0</v>
      </c>
      <c r="LE822">
        <v>0</v>
      </c>
      <c r="LF822">
        <v>0</v>
      </c>
      <c r="LG822">
        <v>0</v>
      </c>
      <c r="LH822">
        <v>0</v>
      </c>
      <c r="LI822">
        <v>0</v>
      </c>
      <c r="LJ822">
        <v>0</v>
      </c>
      <c r="LK822">
        <v>0</v>
      </c>
      <c r="LL822">
        <v>0</v>
      </c>
      <c r="LM822">
        <v>0</v>
      </c>
    </row>
    <row r="823" spans="1:325">
      <c r="A823" t="s">
        <v>300</v>
      </c>
      <c r="B823" t="s">
        <v>297</v>
      </c>
      <c r="C823" t="str">
        <f>"182001"</f>
        <v>182001</v>
      </c>
      <c r="D823" t="s">
        <v>299</v>
      </c>
      <c r="E823">
        <v>11</v>
      </c>
      <c r="F823">
        <v>265</v>
      </c>
      <c r="G823">
        <v>200</v>
      </c>
      <c r="H823">
        <v>66</v>
      </c>
      <c r="I823">
        <v>134</v>
      </c>
      <c r="J823">
        <v>0</v>
      </c>
      <c r="K823">
        <v>1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134</v>
      </c>
      <c r="T823">
        <v>0</v>
      </c>
      <c r="U823">
        <v>0</v>
      </c>
      <c r="V823">
        <v>134</v>
      </c>
      <c r="W823">
        <v>2</v>
      </c>
      <c r="X823">
        <v>2</v>
      </c>
      <c r="Y823">
        <v>0</v>
      </c>
      <c r="Z823">
        <v>0</v>
      </c>
      <c r="AA823">
        <v>132</v>
      </c>
      <c r="AB823">
        <v>76</v>
      </c>
      <c r="AC823">
        <v>7</v>
      </c>
      <c r="AD823">
        <v>1</v>
      </c>
      <c r="AE823">
        <v>0</v>
      </c>
      <c r="AF823">
        <v>0</v>
      </c>
      <c r="AG823">
        <v>37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2</v>
      </c>
      <c r="AN823">
        <v>0</v>
      </c>
      <c r="AO823">
        <v>2</v>
      </c>
      <c r="AP823">
        <v>0</v>
      </c>
      <c r="AQ823">
        <v>0</v>
      </c>
      <c r="AR823">
        <v>0</v>
      </c>
      <c r="AS823">
        <v>21</v>
      </c>
      <c r="AT823">
        <v>0</v>
      </c>
      <c r="AU823">
        <v>3</v>
      </c>
      <c r="AV823">
        <v>0</v>
      </c>
      <c r="AW823">
        <v>0</v>
      </c>
      <c r="AX823">
        <v>1</v>
      </c>
      <c r="AY823">
        <v>0</v>
      </c>
      <c r="AZ823">
        <v>1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1</v>
      </c>
      <c r="BG823">
        <v>76</v>
      </c>
      <c r="BH823">
        <v>40</v>
      </c>
      <c r="BI823">
        <v>0</v>
      </c>
      <c r="BJ823">
        <v>0</v>
      </c>
      <c r="BK823">
        <v>0</v>
      </c>
      <c r="BL823">
        <v>0</v>
      </c>
      <c r="BM823">
        <v>39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1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40</v>
      </c>
      <c r="CN823">
        <v>1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1</v>
      </c>
      <c r="DF823">
        <v>2</v>
      </c>
      <c r="DG823">
        <v>1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1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2</v>
      </c>
      <c r="EJ823">
        <v>3</v>
      </c>
      <c r="EK823">
        <v>0</v>
      </c>
      <c r="EL823">
        <v>2</v>
      </c>
      <c r="EM823">
        <v>0</v>
      </c>
      <c r="EN823">
        <v>0</v>
      </c>
      <c r="EO823">
        <v>1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0</v>
      </c>
      <c r="FF823">
        <v>0</v>
      </c>
      <c r="FG823">
        <v>0</v>
      </c>
      <c r="FH823">
        <v>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3</v>
      </c>
      <c r="FP823">
        <v>0</v>
      </c>
      <c r="FQ823">
        <v>0</v>
      </c>
      <c r="FR823">
        <v>0</v>
      </c>
      <c r="FS823">
        <v>0</v>
      </c>
      <c r="FT823">
        <v>0</v>
      </c>
      <c r="FU823">
        <v>0</v>
      </c>
      <c r="FV823">
        <v>0</v>
      </c>
      <c r="FW823">
        <v>0</v>
      </c>
      <c r="FX823">
        <v>0</v>
      </c>
      <c r="FY823">
        <v>0</v>
      </c>
      <c r="FZ823">
        <v>0</v>
      </c>
      <c r="GA823">
        <v>0</v>
      </c>
      <c r="GB823">
        <v>0</v>
      </c>
      <c r="GC823">
        <v>0</v>
      </c>
      <c r="GD823">
        <v>0</v>
      </c>
      <c r="GE823">
        <v>0</v>
      </c>
      <c r="GF823">
        <v>0</v>
      </c>
      <c r="GG823">
        <v>0</v>
      </c>
      <c r="GH823">
        <v>0</v>
      </c>
      <c r="GI823">
        <v>0</v>
      </c>
      <c r="GJ823">
        <v>0</v>
      </c>
      <c r="GK823">
        <v>0</v>
      </c>
      <c r="GL823">
        <v>0</v>
      </c>
      <c r="GM823">
        <v>0</v>
      </c>
      <c r="GN823">
        <v>0</v>
      </c>
      <c r="GO823">
        <v>0</v>
      </c>
      <c r="GP823">
        <v>0</v>
      </c>
      <c r="GQ823">
        <v>0</v>
      </c>
      <c r="GR823">
        <v>0</v>
      </c>
      <c r="GS823">
        <v>0</v>
      </c>
      <c r="GT823">
        <v>0</v>
      </c>
      <c r="GU823">
        <v>0</v>
      </c>
      <c r="GV823">
        <v>8</v>
      </c>
      <c r="GW823">
        <v>2</v>
      </c>
      <c r="GX823">
        <v>1</v>
      </c>
      <c r="GY823">
        <v>0</v>
      </c>
      <c r="GZ823">
        <v>0</v>
      </c>
      <c r="HA823">
        <v>1</v>
      </c>
      <c r="HB823">
        <v>1</v>
      </c>
      <c r="HC823">
        <v>0</v>
      </c>
      <c r="HD823">
        <v>0</v>
      </c>
      <c r="HE823">
        <v>0</v>
      </c>
      <c r="HF823">
        <v>0</v>
      </c>
      <c r="HG823">
        <v>0</v>
      </c>
      <c r="HH823">
        <v>0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0</v>
      </c>
      <c r="HO823">
        <v>1</v>
      </c>
      <c r="HP823">
        <v>0</v>
      </c>
      <c r="HQ823">
        <v>0</v>
      </c>
      <c r="HR823">
        <v>0</v>
      </c>
      <c r="HS823">
        <v>0</v>
      </c>
      <c r="HT823">
        <v>1</v>
      </c>
      <c r="HU823">
        <v>0</v>
      </c>
      <c r="HV823">
        <v>0</v>
      </c>
      <c r="HW823">
        <v>1</v>
      </c>
      <c r="HX823">
        <v>8</v>
      </c>
      <c r="HY823">
        <v>1</v>
      </c>
      <c r="HZ823">
        <v>1</v>
      </c>
      <c r="IA823">
        <v>0</v>
      </c>
      <c r="IB823">
        <v>0</v>
      </c>
      <c r="IC823">
        <v>0</v>
      </c>
      <c r="ID823">
        <v>0</v>
      </c>
      <c r="IE823">
        <v>0</v>
      </c>
      <c r="IF823">
        <v>0</v>
      </c>
      <c r="IG823">
        <v>0</v>
      </c>
      <c r="IH823">
        <v>0</v>
      </c>
      <c r="II823">
        <v>0</v>
      </c>
      <c r="IJ823">
        <v>0</v>
      </c>
      <c r="IK823">
        <v>0</v>
      </c>
      <c r="IL823">
        <v>0</v>
      </c>
      <c r="IM823">
        <v>0</v>
      </c>
      <c r="IN823">
        <v>0</v>
      </c>
      <c r="IO823">
        <v>0</v>
      </c>
      <c r="IP823">
        <v>0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0</v>
      </c>
      <c r="IW823">
        <v>0</v>
      </c>
      <c r="IX823">
        <v>0</v>
      </c>
      <c r="IY823">
        <v>0</v>
      </c>
      <c r="IZ823">
        <v>0</v>
      </c>
      <c r="JA823">
        <v>0</v>
      </c>
      <c r="JB823">
        <v>0</v>
      </c>
      <c r="JC823">
        <v>0</v>
      </c>
      <c r="JD823">
        <v>1</v>
      </c>
      <c r="JE823">
        <v>0</v>
      </c>
      <c r="JF823">
        <v>0</v>
      </c>
      <c r="JG823">
        <v>0</v>
      </c>
      <c r="JH823">
        <v>0</v>
      </c>
      <c r="JI823">
        <v>0</v>
      </c>
      <c r="JJ823">
        <v>0</v>
      </c>
      <c r="JK823">
        <v>0</v>
      </c>
      <c r="JL823">
        <v>0</v>
      </c>
      <c r="JM823">
        <v>0</v>
      </c>
      <c r="JN823">
        <v>0</v>
      </c>
      <c r="JO823">
        <v>0</v>
      </c>
      <c r="JP823">
        <v>0</v>
      </c>
      <c r="JQ823">
        <v>0</v>
      </c>
      <c r="JR823">
        <v>0</v>
      </c>
      <c r="JS823">
        <v>0</v>
      </c>
      <c r="JT823">
        <v>0</v>
      </c>
      <c r="JU823">
        <v>0</v>
      </c>
      <c r="JV823">
        <v>0</v>
      </c>
      <c r="JW823">
        <v>0</v>
      </c>
      <c r="JX823">
        <v>0</v>
      </c>
      <c r="JY823">
        <v>0</v>
      </c>
      <c r="JZ823">
        <v>0</v>
      </c>
      <c r="KA823">
        <v>0</v>
      </c>
      <c r="KB823">
        <v>0</v>
      </c>
      <c r="KC823">
        <v>0</v>
      </c>
      <c r="KD823">
        <v>0</v>
      </c>
      <c r="KE823">
        <v>0</v>
      </c>
      <c r="KF823">
        <v>0</v>
      </c>
      <c r="KG823">
        <v>0</v>
      </c>
      <c r="KH823">
        <v>0</v>
      </c>
      <c r="KI823">
        <v>0</v>
      </c>
      <c r="KJ823">
        <v>0</v>
      </c>
      <c r="KK823">
        <v>0</v>
      </c>
      <c r="KL823">
        <v>0</v>
      </c>
      <c r="KM823">
        <v>0</v>
      </c>
      <c r="KN823">
        <v>0</v>
      </c>
      <c r="KO823">
        <v>0</v>
      </c>
      <c r="KP823">
        <v>0</v>
      </c>
      <c r="KQ823">
        <v>0</v>
      </c>
      <c r="KR823">
        <v>1</v>
      </c>
      <c r="KS823">
        <v>0</v>
      </c>
      <c r="KT823">
        <v>0</v>
      </c>
      <c r="KU823">
        <v>0</v>
      </c>
      <c r="KV823">
        <v>0</v>
      </c>
      <c r="KW823">
        <v>0</v>
      </c>
      <c r="KX823">
        <v>0</v>
      </c>
      <c r="KY823">
        <v>0</v>
      </c>
      <c r="KZ823">
        <v>0</v>
      </c>
      <c r="LA823">
        <v>0</v>
      </c>
      <c r="LB823">
        <v>0</v>
      </c>
      <c r="LC823">
        <v>0</v>
      </c>
      <c r="LD823">
        <v>0</v>
      </c>
      <c r="LE823">
        <v>0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1</v>
      </c>
      <c r="LM823">
        <v>1</v>
      </c>
    </row>
    <row r="824" spans="1:325">
      <c r="A824" t="s">
        <v>298</v>
      </c>
      <c r="B824" t="s">
        <v>297</v>
      </c>
      <c r="C824" t="str">
        <f>"182001"</f>
        <v>182001</v>
      </c>
      <c r="D824" t="s">
        <v>296</v>
      </c>
      <c r="E824">
        <v>12</v>
      </c>
      <c r="F824">
        <v>496</v>
      </c>
      <c r="G824">
        <v>372</v>
      </c>
      <c r="H824">
        <v>169</v>
      </c>
      <c r="I824">
        <v>203</v>
      </c>
      <c r="J824">
        <v>0</v>
      </c>
      <c r="K824">
        <v>1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203</v>
      </c>
      <c r="T824">
        <v>0</v>
      </c>
      <c r="U824">
        <v>0</v>
      </c>
      <c r="V824">
        <v>203</v>
      </c>
      <c r="W824">
        <v>8</v>
      </c>
      <c r="X824">
        <v>4</v>
      </c>
      <c r="Y824">
        <v>4</v>
      </c>
      <c r="Z824">
        <v>0</v>
      </c>
      <c r="AA824">
        <v>195</v>
      </c>
      <c r="AB824">
        <v>108</v>
      </c>
      <c r="AC824">
        <v>7</v>
      </c>
      <c r="AD824">
        <v>0</v>
      </c>
      <c r="AE824">
        <v>0</v>
      </c>
      <c r="AF824">
        <v>4</v>
      </c>
      <c r="AG824">
        <v>52</v>
      </c>
      <c r="AH824">
        <v>2</v>
      </c>
      <c r="AI824">
        <v>1</v>
      </c>
      <c r="AJ824">
        <v>0</v>
      </c>
      <c r="AK824">
        <v>0</v>
      </c>
      <c r="AL824">
        <v>0</v>
      </c>
      <c r="AM824">
        <v>5</v>
      </c>
      <c r="AN824">
        <v>0</v>
      </c>
      <c r="AO824">
        <v>2</v>
      </c>
      <c r="AP824">
        <v>0</v>
      </c>
      <c r="AQ824">
        <v>0</v>
      </c>
      <c r="AR824">
        <v>0</v>
      </c>
      <c r="AS824">
        <v>28</v>
      </c>
      <c r="AT824">
        <v>0</v>
      </c>
      <c r="AU824">
        <v>1</v>
      </c>
      <c r="AV824">
        <v>0</v>
      </c>
      <c r="AW824">
        <v>0</v>
      </c>
      <c r="AX824">
        <v>3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1</v>
      </c>
      <c r="BE824">
        <v>1</v>
      </c>
      <c r="BF824">
        <v>1</v>
      </c>
      <c r="BG824">
        <v>108</v>
      </c>
      <c r="BH824">
        <v>55</v>
      </c>
      <c r="BI824">
        <v>0</v>
      </c>
      <c r="BJ824">
        <v>0</v>
      </c>
      <c r="BK824">
        <v>0</v>
      </c>
      <c r="BL824">
        <v>1</v>
      </c>
      <c r="BM824">
        <v>50</v>
      </c>
      <c r="BN824">
        <v>0</v>
      </c>
      <c r="BO824">
        <v>0</v>
      </c>
      <c r="BP824">
        <v>0</v>
      </c>
      <c r="BQ824">
        <v>0</v>
      </c>
      <c r="BR824">
        <v>1</v>
      </c>
      <c r="BS824">
        <v>1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1</v>
      </c>
      <c r="CE824">
        <v>0</v>
      </c>
      <c r="CF824">
        <v>0</v>
      </c>
      <c r="CG824">
        <v>1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55</v>
      </c>
      <c r="CN824">
        <v>3</v>
      </c>
      <c r="CO824">
        <v>1</v>
      </c>
      <c r="CP824">
        <v>1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1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3</v>
      </c>
      <c r="DF824">
        <v>3</v>
      </c>
      <c r="DG824">
        <v>1</v>
      </c>
      <c r="DH824">
        <v>0</v>
      </c>
      <c r="DI824">
        <v>1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1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3</v>
      </c>
      <c r="EJ824">
        <v>8</v>
      </c>
      <c r="EK824">
        <v>0</v>
      </c>
      <c r="EL824">
        <v>3</v>
      </c>
      <c r="EM824">
        <v>0</v>
      </c>
      <c r="EN824">
        <v>0</v>
      </c>
      <c r="EO824">
        <v>0</v>
      </c>
      <c r="EP824">
        <v>0</v>
      </c>
      <c r="EQ824">
        <v>5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</v>
      </c>
      <c r="FJ824">
        <v>0</v>
      </c>
      <c r="FK824">
        <v>0</v>
      </c>
      <c r="FL824">
        <v>0</v>
      </c>
      <c r="FM824">
        <v>0</v>
      </c>
      <c r="FN824">
        <v>0</v>
      </c>
      <c r="FO824">
        <v>8</v>
      </c>
      <c r="FP824">
        <v>1</v>
      </c>
      <c r="FQ824">
        <v>0</v>
      </c>
      <c r="FR824">
        <v>0</v>
      </c>
      <c r="FS824">
        <v>0</v>
      </c>
      <c r="FT824">
        <v>0</v>
      </c>
      <c r="FU824">
        <v>0</v>
      </c>
      <c r="FV824">
        <v>0</v>
      </c>
      <c r="FW824">
        <v>0</v>
      </c>
      <c r="FX824">
        <v>0</v>
      </c>
      <c r="FY824">
        <v>0</v>
      </c>
      <c r="FZ824">
        <v>0</v>
      </c>
      <c r="GA824">
        <v>0</v>
      </c>
      <c r="GB824">
        <v>1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0</v>
      </c>
      <c r="GI824">
        <v>0</v>
      </c>
      <c r="GJ824">
        <v>0</v>
      </c>
      <c r="GK824">
        <v>0</v>
      </c>
      <c r="GL824">
        <v>0</v>
      </c>
      <c r="GM824">
        <v>0</v>
      </c>
      <c r="GN824">
        <v>0</v>
      </c>
      <c r="GO824">
        <v>0</v>
      </c>
      <c r="GP824">
        <v>0</v>
      </c>
      <c r="GQ824">
        <v>0</v>
      </c>
      <c r="GR824">
        <v>0</v>
      </c>
      <c r="GS824">
        <v>0</v>
      </c>
      <c r="GT824">
        <v>0</v>
      </c>
      <c r="GU824">
        <v>1</v>
      </c>
      <c r="GV824">
        <v>17</v>
      </c>
      <c r="GW824">
        <v>4</v>
      </c>
      <c r="GX824">
        <v>2</v>
      </c>
      <c r="GY824">
        <v>2</v>
      </c>
      <c r="GZ824">
        <v>0</v>
      </c>
      <c r="HA824">
        <v>5</v>
      </c>
      <c r="HB824">
        <v>0</v>
      </c>
      <c r="HC824">
        <v>0</v>
      </c>
      <c r="HD824">
        <v>1</v>
      </c>
      <c r="HE824">
        <v>0</v>
      </c>
      <c r="HF824">
        <v>0</v>
      </c>
      <c r="HG824">
        <v>0</v>
      </c>
      <c r="HH824">
        <v>0</v>
      </c>
      <c r="HI824">
        <v>0</v>
      </c>
      <c r="HJ824">
        <v>1</v>
      </c>
      <c r="HK824">
        <v>0</v>
      </c>
      <c r="HL824">
        <v>0</v>
      </c>
      <c r="HM824">
        <v>0</v>
      </c>
      <c r="HN824">
        <v>0</v>
      </c>
      <c r="HO824">
        <v>0</v>
      </c>
      <c r="HP824">
        <v>0</v>
      </c>
      <c r="HQ824">
        <v>0</v>
      </c>
      <c r="HR824">
        <v>0</v>
      </c>
      <c r="HS824">
        <v>0</v>
      </c>
      <c r="HT824">
        <v>1</v>
      </c>
      <c r="HU824">
        <v>0</v>
      </c>
      <c r="HV824">
        <v>0</v>
      </c>
      <c r="HW824">
        <v>1</v>
      </c>
      <c r="HX824">
        <v>17</v>
      </c>
      <c r="HY824">
        <v>0</v>
      </c>
      <c r="HZ824">
        <v>0</v>
      </c>
      <c r="IA824">
        <v>0</v>
      </c>
      <c r="IB824">
        <v>0</v>
      </c>
      <c r="IC824">
        <v>0</v>
      </c>
      <c r="ID824">
        <v>0</v>
      </c>
      <c r="IE824">
        <v>0</v>
      </c>
      <c r="IF824">
        <v>0</v>
      </c>
      <c r="IG824">
        <v>0</v>
      </c>
      <c r="IH824">
        <v>0</v>
      </c>
      <c r="II824">
        <v>0</v>
      </c>
      <c r="IJ824">
        <v>0</v>
      </c>
      <c r="IK824">
        <v>0</v>
      </c>
      <c r="IL824">
        <v>0</v>
      </c>
      <c r="IM824">
        <v>0</v>
      </c>
      <c r="IN824">
        <v>0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0</v>
      </c>
      <c r="IW824">
        <v>0</v>
      </c>
      <c r="IX824">
        <v>0</v>
      </c>
      <c r="IY824">
        <v>0</v>
      </c>
      <c r="IZ824">
        <v>0</v>
      </c>
      <c r="JA824">
        <v>0</v>
      </c>
      <c r="JB824">
        <v>0</v>
      </c>
      <c r="JC824">
        <v>0</v>
      </c>
      <c r="JD824">
        <v>0</v>
      </c>
      <c r="JE824">
        <v>0</v>
      </c>
      <c r="JF824">
        <v>0</v>
      </c>
      <c r="JG824">
        <v>0</v>
      </c>
      <c r="JH824">
        <v>0</v>
      </c>
      <c r="JI824">
        <v>0</v>
      </c>
      <c r="JJ824">
        <v>0</v>
      </c>
      <c r="JK824">
        <v>0</v>
      </c>
      <c r="JL824">
        <v>0</v>
      </c>
      <c r="JM824">
        <v>0</v>
      </c>
      <c r="JN824">
        <v>0</v>
      </c>
      <c r="JO824">
        <v>0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0</v>
      </c>
      <c r="JV824">
        <v>0</v>
      </c>
      <c r="JW824">
        <v>0</v>
      </c>
      <c r="JX824">
        <v>0</v>
      </c>
      <c r="JY824">
        <v>0</v>
      </c>
      <c r="JZ824">
        <v>0</v>
      </c>
      <c r="KA824">
        <v>0</v>
      </c>
      <c r="KB824">
        <v>0</v>
      </c>
      <c r="KC824">
        <v>0</v>
      </c>
      <c r="KD824">
        <v>0</v>
      </c>
      <c r="KE824">
        <v>0</v>
      </c>
      <c r="KF824">
        <v>0</v>
      </c>
      <c r="KG824">
        <v>0</v>
      </c>
      <c r="KH824">
        <v>0</v>
      </c>
      <c r="KI824">
        <v>0</v>
      </c>
      <c r="KJ824">
        <v>0</v>
      </c>
      <c r="KK824">
        <v>0</v>
      </c>
      <c r="KL824">
        <v>0</v>
      </c>
      <c r="KM824">
        <v>0</v>
      </c>
      <c r="KN824">
        <v>0</v>
      </c>
      <c r="KO824">
        <v>0</v>
      </c>
      <c r="KP824">
        <v>0</v>
      </c>
      <c r="KQ824">
        <v>0</v>
      </c>
      <c r="KR824">
        <v>0</v>
      </c>
      <c r="KS824">
        <v>0</v>
      </c>
      <c r="KT824">
        <v>0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0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</row>
    <row r="825" spans="1:325">
      <c r="A825" t="s">
        <v>295</v>
      </c>
      <c r="B825" t="s">
        <v>274</v>
      </c>
      <c r="C825" t="str">
        <f>"182002"</f>
        <v>182002</v>
      </c>
      <c r="D825" t="s">
        <v>294</v>
      </c>
      <c r="E825">
        <v>1</v>
      </c>
      <c r="F825">
        <v>1631</v>
      </c>
      <c r="G825">
        <v>1259</v>
      </c>
      <c r="H825">
        <v>498</v>
      </c>
      <c r="I825">
        <v>761</v>
      </c>
      <c r="J825">
        <v>0</v>
      </c>
      <c r="K825">
        <v>1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761</v>
      </c>
      <c r="T825">
        <v>0</v>
      </c>
      <c r="U825">
        <v>0</v>
      </c>
      <c r="V825">
        <v>761</v>
      </c>
      <c r="W825">
        <v>26</v>
      </c>
      <c r="X825">
        <v>21</v>
      </c>
      <c r="Y825">
        <v>5</v>
      </c>
      <c r="Z825">
        <v>0</v>
      </c>
      <c r="AA825">
        <v>735</v>
      </c>
      <c r="AB825">
        <v>319</v>
      </c>
      <c r="AC825">
        <v>26</v>
      </c>
      <c r="AD825">
        <v>9</v>
      </c>
      <c r="AE825">
        <v>17</v>
      </c>
      <c r="AF825">
        <v>0</v>
      </c>
      <c r="AG825">
        <v>4</v>
      </c>
      <c r="AH825">
        <v>3</v>
      </c>
      <c r="AI825">
        <v>8</v>
      </c>
      <c r="AJ825">
        <v>0</v>
      </c>
      <c r="AK825">
        <v>3</v>
      </c>
      <c r="AL825">
        <v>3</v>
      </c>
      <c r="AM825">
        <v>6</v>
      </c>
      <c r="AN825">
        <v>2</v>
      </c>
      <c r="AO825">
        <v>0</v>
      </c>
      <c r="AP825">
        <v>1</v>
      </c>
      <c r="AQ825">
        <v>3</v>
      </c>
      <c r="AR825">
        <v>0</v>
      </c>
      <c r="AS825">
        <v>28</v>
      </c>
      <c r="AT825">
        <v>1</v>
      </c>
      <c r="AU825">
        <v>183</v>
      </c>
      <c r="AV825">
        <v>0</v>
      </c>
      <c r="AW825">
        <v>2</v>
      </c>
      <c r="AX825">
        <v>1</v>
      </c>
      <c r="AY825">
        <v>0</v>
      </c>
      <c r="AZ825">
        <v>1</v>
      </c>
      <c r="BA825">
        <v>0</v>
      </c>
      <c r="BB825">
        <v>1</v>
      </c>
      <c r="BC825">
        <v>2</v>
      </c>
      <c r="BD825">
        <v>1</v>
      </c>
      <c r="BE825">
        <v>3</v>
      </c>
      <c r="BF825">
        <v>11</v>
      </c>
      <c r="BG825">
        <v>319</v>
      </c>
      <c r="BH825">
        <v>128</v>
      </c>
      <c r="BI825">
        <v>15</v>
      </c>
      <c r="BJ825">
        <v>3</v>
      </c>
      <c r="BK825">
        <v>0</v>
      </c>
      <c r="BL825">
        <v>11</v>
      </c>
      <c r="BM825">
        <v>92</v>
      </c>
      <c r="BN825">
        <v>1</v>
      </c>
      <c r="BO825">
        <v>0</v>
      </c>
      <c r="BP825">
        <v>0</v>
      </c>
      <c r="BQ825">
        <v>0</v>
      </c>
      <c r="BR825">
        <v>3</v>
      </c>
      <c r="BS825">
        <v>0</v>
      </c>
      <c r="BT825">
        <v>0</v>
      </c>
      <c r="BU825">
        <v>0</v>
      </c>
      <c r="BV825">
        <v>1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2</v>
      </c>
      <c r="CM825">
        <v>128</v>
      </c>
      <c r="CN825">
        <v>15</v>
      </c>
      <c r="CO825">
        <v>8</v>
      </c>
      <c r="CP825">
        <v>2</v>
      </c>
      <c r="CQ825">
        <v>0</v>
      </c>
      <c r="CR825">
        <v>1</v>
      </c>
      <c r="CS825">
        <v>1</v>
      </c>
      <c r="CT825">
        <v>0</v>
      </c>
      <c r="CU825">
        <v>0</v>
      </c>
      <c r="CV825">
        <v>1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2</v>
      </c>
      <c r="DE825">
        <v>15</v>
      </c>
      <c r="DF825">
        <v>49</v>
      </c>
      <c r="DG825">
        <v>22</v>
      </c>
      <c r="DH825">
        <v>1</v>
      </c>
      <c r="DI825">
        <v>3</v>
      </c>
      <c r="DJ825">
        <v>5</v>
      </c>
      <c r="DK825">
        <v>1</v>
      </c>
      <c r="DL825">
        <v>2</v>
      </c>
      <c r="DM825">
        <v>1</v>
      </c>
      <c r="DN825">
        <v>0</v>
      </c>
      <c r="DO825">
        <v>0</v>
      </c>
      <c r="DP825">
        <v>0</v>
      </c>
      <c r="DQ825">
        <v>0</v>
      </c>
      <c r="DR825">
        <v>1</v>
      </c>
      <c r="DS825">
        <v>0</v>
      </c>
      <c r="DT825">
        <v>0</v>
      </c>
      <c r="DU825">
        <v>0</v>
      </c>
      <c r="DV825">
        <v>10</v>
      </c>
      <c r="DW825">
        <v>2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1</v>
      </c>
      <c r="EI825">
        <v>49</v>
      </c>
      <c r="EJ825">
        <v>51</v>
      </c>
      <c r="EK825">
        <v>9</v>
      </c>
      <c r="EL825">
        <v>36</v>
      </c>
      <c r="EM825">
        <v>0</v>
      </c>
      <c r="EN825">
        <v>0</v>
      </c>
      <c r="EO825">
        <v>0</v>
      </c>
      <c r="EP825">
        <v>0</v>
      </c>
      <c r="EQ825">
        <v>2</v>
      </c>
      <c r="ER825">
        <v>0</v>
      </c>
      <c r="ES825">
        <v>0</v>
      </c>
      <c r="ET825">
        <v>0</v>
      </c>
      <c r="EU825">
        <v>0</v>
      </c>
      <c r="EV825">
        <v>0</v>
      </c>
      <c r="EW825">
        <v>0</v>
      </c>
      <c r="EX825">
        <v>1</v>
      </c>
      <c r="EY825">
        <v>0</v>
      </c>
      <c r="EZ825">
        <v>0</v>
      </c>
      <c r="FA825">
        <v>0</v>
      </c>
      <c r="FB825">
        <v>0</v>
      </c>
      <c r="FC825">
        <v>0</v>
      </c>
      <c r="FD825">
        <v>0</v>
      </c>
      <c r="FE825">
        <v>0</v>
      </c>
      <c r="FF825">
        <v>0</v>
      </c>
      <c r="FG825">
        <v>0</v>
      </c>
      <c r="FH825">
        <v>1</v>
      </c>
      <c r="FI825">
        <v>0</v>
      </c>
      <c r="FJ825">
        <v>0</v>
      </c>
      <c r="FK825">
        <v>0</v>
      </c>
      <c r="FL825">
        <v>0</v>
      </c>
      <c r="FM825">
        <v>0</v>
      </c>
      <c r="FN825">
        <v>2</v>
      </c>
      <c r="FO825">
        <v>51</v>
      </c>
      <c r="FP825">
        <v>45</v>
      </c>
      <c r="FQ825">
        <v>28</v>
      </c>
      <c r="FR825">
        <v>0</v>
      </c>
      <c r="FS825">
        <v>0</v>
      </c>
      <c r="FT825">
        <v>1</v>
      </c>
      <c r="FU825">
        <v>5</v>
      </c>
      <c r="FV825">
        <v>1</v>
      </c>
      <c r="FW825">
        <v>0</v>
      </c>
      <c r="FX825">
        <v>2</v>
      </c>
      <c r="FY825">
        <v>1</v>
      </c>
      <c r="FZ825">
        <v>0</v>
      </c>
      <c r="GA825">
        <v>0</v>
      </c>
      <c r="GB825">
        <v>1</v>
      </c>
      <c r="GC825">
        <v>1</v>
      </c>
      <c r="GD825">
        <v>1</v>
      </c>
      <c r="GE825">
        <v>0</v>
      </c>
      <c r="GF825">
        <v>0</v>
      </c>
      <c r="GG825">
        <v>0</v>
      </c>
      <c r="GH825">
        <v>0</v>
      </c>
      <c r="GI825">
        <v>0</v>
      </c>
      <c r="GJ825">
        <v>0</v>
      </c>
      <c r="GK825">
        <v>0</v>
      </c>
      <c r="GL825">
        <v>0</v>
      </c>
      <c r="GM825">
        <v>0</v>
      </c>
      <c r="GN825">
        <v>0</v>
      </c>
      <c r="GO825">
        <v>0</v>
      </c>
      <c r="GP825">
        <v>1</v>
      </c>
      <c r="GQ825">
        <v>0</v>
      </c>
      <c r="GR825">
        <v>0</v>
      </c>
      <c r="GS825">
        <v>0</v>
      </c>
      <c r="GT825">
        <v>3</v>
      </c>
      <c r="GU825">
        <v>45</v>
      </c>
      <c r="GV825">
        <v>92</v>
      </c>
      <c r="GW825">
        <v>17</v>
      </c>
      <c r="GX825">
        <v>4</v>
      </c>
      <c r="GY825">
        <v>6</v>
      </c>
      <c r="GZ825">
        <v>0</v>
      </c>
      <c r="HA825">
        <v>11</v>
      </c>
      <c r="HB825">
        <v>4</v>
      </c>
      <c r="HC825">
        <v>2</v>
      </c>
      <c r="HD825">
        <v>1</v>
      </c>
      <c r="HE825">
        <v>10</v>
      </c>
      <c r="HF825">
        <v>0</v>
      </c>
      <c r="HG825">
        <v>0</v>
      </c>
      <c r="HH825">
        <v>1</v>
      </c>
      <c r="HI825">
        <v>1</v>
      </c>
      <c r="HJ825">
        <v>0</v>
      </c>
      <c r="HK825">
        <v>1</v>
      </c>
      <c r="HL825">
        <v>2</v>
      </c>
      <c r="HM825">
        <v>2</v>
      </c>
      <c r="HN825">
        <v>0</v>
      </c>
      <c r="HO825">
        <v>0</v>
      </c>
      <c r="HP825">
        <v>0</v>
      </c>
      <c r="HQ825">
        <v>5</v>
      </c>
      <c r="HR825">
        <v>1</v>
      </c>
      <c r="HS825">
        <v>0</v>
      </c>
      <c r="HT825">
        <v>0</v>
      </c>
      <c r="HU825">
        <v>0</v>
      </c>
      <c r="HV825">
        <v>0</v>
      </c>
      <c r="HW825">
        <v>24</v>
      </c>
      <c r="HX825">
        <v>92</v>
      </c>
      <c r="HY825">
        <v>27</v>
      </c>
      <c r="HZ825">
        <v>15</v>
      </c>
      <c r="IA825">
        <v>0</v>
      </c>
      <c r="IB825">
        <v>1</v>
      </c>
      <c r="IC825">
        <v>0</v>
      </c>
      <c r="ID825">
        <v>5</v>
      </c>
      <c r="IE825">
        <v>0</v>
      </c>
      <c r="IF825">
        <v>0</v>
      </c>
      <c r="IG825">
        <v>0</v>
      </c>
      <c r="IH825">
        <v>0</v>
      </c>
      <c r="II825">
        <v>1</v>
      </c>
      <c r="IJ825">
        <v>1</v>
      </c>
      <c r="IK825">
        <v>0</v>
      </c>
      <c r="IL825">
        <v>2</v>
      </c>
      <c r="IM825">
        <v>0</v>
      </c>
      <c r="IN825">
        <v>1</v>
      </c>
      <c r="IO825">
        <v>0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0</v>
      </c>
      <c r="IV825">
        <v>0</v>
      </c>
      <c r="IW825">
        <v>0</v>
      </c>
      <c r="IX825">
        <v>0</v>
      </c>
      <c r="IY825">
        <v>0</v>
      </c>
      <c r="IZ825">
        <v>0</v>
      </c>
      <c r="JA825">
        <v>0</v>
      </c>
      <c r="JB825">
        <v>0</v>
      </c>
      <c r="JC825">
        <v>1</v>
      </c>
      <c r="JD825">
        <v>27</v>
      </c>
      <c r="JE825">
        <v>3</v>
      </c>
      <c r="JF825">
        <v>0</v>
      </c>
      <c r="JG825">
        <v>1</v>
      </c>
      <c r="JH825">
        <v>0</v>
      </c>
      <c r="JI825">
        <v>0</v>
      </c>
      <c r="JJ825">
        <v>1</v>
      </c>
      <c r="JK825">
        <v>0</v>
      </c>
      <c r="JL825">
        <v>1</v>
      </c>
      <c r="JM825">
        <v>0</v>
      </c>
      <c r="JN825">
        <v>0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0</v>
      </c>
      <c r="JU825">
        <v>0</v>
      </c>
      <c r="JV825">
        <v>0</v>
      </c>
      <c r="JW825">
        <v>0</v>
      </c>
      <c r="JX825">
        <v>0</v>
      </c>
      <c r="JY825">
        <v>3</v>
      </c>
      <c r="JZ825">
        <v>2</v>
      </c>
      <c r="KA825">
        <v>1</v>
      </c>
      <c r="KB825">
        <v>0</v>
      </c>
      <c r="KC825">
        <v>0</v>
      </c>
      <c r="KD825">
        <v>0</v>
      </c>
      <c r="KE825">
        <v>1</v>
      </c>
      <c r="KF825">
        <v>0</v>
      </c>
      <c r="KG825">
        <v>0</v>
      </c>
      <c r="KH825">
        <v>0</v>
      </c>
      <c r="KI825">
        <v>0</v>
      </c>
      <c r="KJ825">
        <v>0</v>
      </c>
      <c r="KK825">
        <v>0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2</v>
      </c>
      <c r="KR825">
        <v>4</v>
      </c>
      <c r="KS825">
        <v>0</v>
      </c>
      <c r="KT825">
        <v>1</v>
      </c>
      <c r="KU825">
        <v>0</v>
      </c>
      <c r="KV825">
        <v>0</v>
      </c>
      <c r="KW825">
        <v>1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0</v>
      </c>
      <c r="LF825">
        <v>1</v>
      </c>
      <c r="LG825">
        <v>0</v>
      </c>
      <c r="LH825">
        <v>0</v>
      </c>
      <c r="LI825">
        <v>1</v>
      </c>
      <c r="LJ825">
        <v>0</v>
      </c>
      <c r="LK825">
        <v>0</v>
      </c>
      <c r="LL825">
        <v>0</v>
      </c>
      <c r="LM825">
        <v>4</v>
      </c>
    </row>
    <row r="826" spans="1:325">
      <c r="A826" t="s">
        <v>293</v>
      </c>
      <c r="B826" t="s">
        <v>274</v>
      </c>
      <c r="C826" t="str">
        <f>"182002"</f>
        <v>182002</v>
      </c>
      <c r="D826" t="s">
        <v>292</v>
      </c>
      <c r="E826">
        <v>2</v>
      </c>
      <c r="F826">
        <v>1280</v>
      </c>
      <c r="G826">
        <v>991</v>
      </c>
      <c r="H826">
        <v>407</v>
      </c>
      <c r="I826">
        <v>584</v>
      </c>
      <c r="J826">
        <v>0</v>
      </c>
      <c r="K826">
        <v>1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584</v>
      </c>
      <c r="T826">
        <v>0</v>
      </c>
      <c r="U826">
        <v>0</v>
      </c>
      <c r="V826">
        <v>584</v>
      </c>
      <c r="W826">
        <v>21</v>
      </c>
      <c r="X826">
        <v>12</v>
      </c>
      <c r="Y826">
        <v>9</v>
      </c>
      <c r="Z826">
        <v>0</v>
      </c>
      <c r="AA826">
        <v>563</v>
      </c>
      <c r="AB826">
        <v>242</v>
      </c>
      <c r="AC826">
        <v>32</v>
      </c>
      <c r="AD826">
        <v>6</v>
      </c>
      <c r="AE826">
        <v>10</v>
      </c>
      <c r="AF826">
        <v>5</v>
      </c>
      <c r="AG826">
        <v>1</v>
      </c>
      <c r="AH826">
        <v>1</v>
      </c>
      <c r="AI826">
        <v>7</v>
      </c>
      <c r="AJ826">
        <v>1</v>
      </c>
      <c r="AK826">
        <v>1</v>
      </c>
      <c r="AL826">
        <v>2</v>
      </c>
      <c r="AM826">
        <v>2</v>
      </c>
      <c r="AN826">
        <v>1</v>
      </c>
      <c r="AO826">
        <v>0</v>
      </c>
      <c r="AP826">
        <v>1</v>
      </c>
      <c r="AQ826">
        <v>4</v>
      </c>
      <c r="AR826">
        <v>0</v>
      </c>
      <c r="AS826">
        <v>17</v>
      </c>
      <c r="AT826">
        <v>0</v>
      </c>
      <c r="AU826">
        <v>121</v>
      </c>
      <c r="AV826">
        <v>0</v>
      </c>
      <c r="AW826">
        <v>0</v>
      </c>
      <c r="AX826">
        <v>3</v>
      </c>
      <c r="AY826">
        <v>1</v>
      </c>
      <c r="AZ826">
        <v>2</v>
      </c>
      <c r="BA826">
        <v>1</v>
      </c>
      <c r="BB826">
        <v>5</v>
      </c>
      <c r="BC826">
        <v>0</v>
      </c>
      <c r="BD826">
        <v>1</v>
      </c>
      <c r="BE826">
        <v>0</v>
      </c>
      <c r="BF826">
        <v>17</v>
      </c>
      <c r="BG826">
        <v>242</v>
      </c>
      <c r="BH826">
        <v>123</v>
      </c>
      <c r="BI826">
        <v>21</v>
      </c>
      <c r="BJ826">
        <v>0</v>
      </c>
      <c r="BK826">
        <v>0</v>
      </c>
      <c r="BL826">
        <v>9</v>
      </c>
      <c r="BM826">
        <v>81</v>
      </c>
      <c r="BN826">
        <v>0</v>
      </c>
      <c r="BO826">
        <v>0</v>
      </c>
      <c r="BP826">
        <v>0</v>
      </c>
      <c r="BQ826">
        <v>1</v>
      </c>
      <c r="BR826">
        <v>7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1</v>
      </c>
      <c r="CC826">
        <v>0</v>
      </c>
      <c r="CD826">
        <v>0</v>
      </c>
      <c r="CE826">
        <v>0</v>
      </c>
      <c r="CF826">
        <v>0</v>
      </c>
      <c r="CG826">
        <v>1</v>
      </c>
      <c r="CH826">
        <v>0</v>
      </c>
      <c r="CI826">
        <v>0</v>
      </c>
      <c r="CJ826">
        <v>0</v>
      </c>
      <c r="CK826">
        <v>0</v>
      </c>
      <c r="CL826">
        <v>2</v>
      </c>
      <c r="CM826">
        <v>123</v>
      </c>
      <c r="CN826">
        <v>22</v>
      </c>
      <c r="CO826">
        <v>8</v>
      </c>
      <c r="CP826">
        <v>3</v>
      </c>
      <c r="CQ826">
        <v>1</v>
      </c>
      <c r="CR826">
        <v>0</v>
      </c>
      <c r="CS826">
        <v>0</v>
      </c>
      <c r="CT826">
        <v>0</v>
      </c>
      <c r="CU826">
        <v>5</v>
      </c>
      <c r="CV826">
        <v>1</v>
      </c>
      <c r="CW826">
        <v>1</v>
      </c>
      <c r="CX826">
        <v>0</v>
      </c>
      <c r="CY826">
        <v>0</v>
      </c>
      <c r="CZ826">
        <v>0</v>
      </c>
      <c r="DA826">
        <v>0</v>
      </c>
      <c r="DB826">
        <v>2</v>
      </c>
      <c r="DC826">
        <v>0</v>
      </c>
      <c r="DD826">
        <v>1</v>
      </c>
      <c r="DE826">
        <v>22</v>
      </c>
      <c r="DF826">
        <v>31</v>
      </c>
      <c r="DG826">
        <v>12</v>
      </c>
      <c r="DH826">
        <v>0</v>
      </c>
      <c r="DI826">
        <v>3</v>
      </c>
      <c r="DJ826">
        <v>5</v>
      </c>
      <c r="DK826">
        <v>0</v>
      </c>
      <c r="DL826">
        <v>0</v>
      </c>
      <c r="DM826">
        <v>1</v>
      </c>
      <c r="DN826">
        <v>1</v>
      </c>
      <c r="DO826">
        <v>1</v>
      </c>
      <c r="DP826">
        <v>0</v>
      </c>
      <c r="DQ826">
        <v>0</v>
      </c>
      <c r="DR826">
        <v>0</v>
      </c>
      <c r="DS826">
        <v>1</v>
      </c>
      <c r="DT826">
        <v>2</v>
      </c>
      <c r="DU826">
        <v>2</v>
      </c>
      <c r="DV826">
        <v>1</v>
      </c>
      <c r="DW826">
        <v>0</v>
      </c>
      <c r="DX826">
        <v>0</v>
      </c>
      <c r="DY826">
        <v>0</v>
      </c>
      <c r="DZ826">
        <v>1</v>
      </c>
      <c r="EA826">
        <v>1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31</v>
      </c>
      <c r="EJ826">
        <v>32</v>
      </c>
      <c r="EK826">
        <v>15</v>
      </c>
      <c r="EL826">
        <v>15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1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0</v>
      </c>
      <c r="FD826">
        <v>0</v>
      </c>
      <c r="FE826">
        <v>0</v>
      </c>
      <c r="FF826">
        <v>0</v>
      </c>
      <c r="FG826">
        <v>0</v>
      </c>
      <c r="FH826">
        <v>0</v>
      </c>
      <c r="FI826">
        <v>0</v>
      </c>
      <c r="FJ826">
        <v>0</v>
      </c>
      <c r="FK826">
        <v>0</v>
      </c>
      <c r="FL826">
        <v>0</v>
      </c>
      <c r="FM826">
        <v>0</v>
      </c>
      <c r="FN826">
        <v>1</v>
      </c>
      <c r="FO826">
        <v>32</v>
      </c>
      <c r="FP826">
        <v>28</v>
      </c>
      <c r="FQ826">
        <v>14</v>
      </c>
      <c r="FR826">
        <v>0</v>
      </c>
      <c r="FS826">
        <v>2</v>
      </c>
      <c r="FT826">
        <v>0</v>
      </c>
      <c r="FU826">
        <v>2</v>
      </c>
      <c r="FV826">
        <v>1</v>
      </c>
      <c r="FW826">
        <v>2</v>
      </c>
      <c r="FX826">
        <v>2</v>
      </c>
      <c r="FY826">
        <v>0</v>
      </c>
      <c r="FZ826">
        <v>0</v>
      </c>
      <c r="GA826">
        <v>1</v>
      </c>
      <c r="GB826">
        <v>0</v>
      </c>
      <c r="GC826">
        <v>0</v>
      </c>
      <c r="GD826">
        <v>0</v>
      </c>
      <c r="GE826">
        <v>0</v>
      </c>
      <c r="GF826">
        <v>0</v>
      </c>
      <c r="GG826">
        <v>0</v>
      </c>
      <c r="GH826">
        <v>0</v>
      </c>
      <c r="GI826">
        <v>0</v>
      </c>
      <c r="GJ826">
        <v>0</v>
      </c>
      <c r="GK826">
        <v>0</v>
      </c>
      <c r="GL826">
        <v>0</v>
      </c>
      <c r="GM826">
        <v>0</v>
      </c>
      <c r="GN826">
        <v>0</v>
      </c>
      <c r="GO826">
        <v>0</v>
      </c>
      <c r="GP826">
        <v>1</v>
      </c>
      <c r="GQ826">
        <v>0</v>
      </c>
      <c r="GR826">
        <v>0</v>
      </c>
      <c r="GS826">
        <v>1</v>
      </c>
      <c r="GT826">
        <v>2</v>
      </c>
      <c r="GU826">
        <v>28</v>
      </c>
      <c r="GV826">
        <v>65</v>
      </c>
      <c r="GW826">
        <v>21</v>
      </c>
      <c r="GX826">
        <v>6</v>
      </c>
      <c r="GY826">
        <v>10</v>
      </c>
      <c r="GZ826">
        <v>0</v>
      </c>
      <c r="HA826">
        <v>3</v>
      </c>
      <c r="HB826">
        <v>0</v>
      </c>
      <c r="HC826">
        <v>1</v>
      </c>
      <c r="HD826">
        <v>1</v>
      </c>
      <c r="HE826">
        <v>5</v>
      </c>
      <c r="HF826">
        <v>3</v>
      </c>
      <c r="HG826">
        <v>2</v>
      </c>
      <c r="HH826">
        <v>1</v>
      </c>
      <c r="HI826">
        <v>0</v>
      </c>
      <c r="HJ826">
        <v>0</v>
      </c>
      <c r="HK826">
        <v>0</v>
      </c>
      <c r="HL826">
        <v>0</v>
      </c>
      <c r="HM826">
        <v>1</v>
      </c>
      <c r="HN826">
        <v>0</v>
      </c>
      <c r="HO826">
        <v>0</v>
      </c>
      <c r="HP826">
        <v>0</v>
      </c>
      <c r="HQ826">
        <v>2</v>
      </c>
      <c r="HR826">
        <v>0</v>
      </c>
      <c r="HS826">
        <v>1</v>
      </c>
      <c r="HT826">
        <v>0</v>
      </c>
      <c r="HU826">
        <v>1</v>
      </c>
      <c r="HV826">
        <v>0</v>
      </c>
      <c r="HW826">
        <v>7</v>
      </c>
      <c r="HX826">
        <v>65</v>
      </c>
      <c r="HY826">
        <v>14</v>
      </c>
      <c r="HZ826">
        <v>6</v>
      </c>
      <c r="IA826">
        <v>0</v>
      </c>
      <c r="IB826">
        <v>1</v>
      </c>
      <c r="IC826">
        <v>0</v>
      </c>
      <c r="ID826">
        <v>1</v>
      </c>
      <c r="IE826">
        <v>1</v>
      </c>
      <c r="IF826">
        <v>0</v>
      </c>
      <c r="IG826">
        <v>0</v>
      </c>
      <c r="IH826">
        <v>0</v>
      </c>
      <c r="II826">
        <v>0</v>
      </c>
      <c r="IJ826">
        <v>1</v>
      </c>
      <c r="IK826">
        <v>0</v>
      </c>
      <c r="IL826">
        <v>1</v>
      </c>
      <c r="IM826">
        <v>0</v>
      </c>
      <c r="IN826">
        <v>0</v>
      </c>
      <c r="IO826">
        <v>0</v>
      </c>
      <c r="IP826">
        <v>0</v>
      </c>
      <c r="IQ826">
        <v>0</v>
      </c>
      <c r="IR826">
        <v>0</v>
      </c>
      <c r="IS826">
        <v>0</v>
      </c>
      <c r="IT826">
        <v>1</v>
      </c>
      <c r="IU826">
        <v>0</v>
      </c>
      <c r="IV826">
        <v>0</v>
      </c>
      <c r="IW826">
        <v>0</v>
      </c>
      <c r="IX826">
        <v>0</v>
      </c>
      <c r="IY826">
        <v>0</v>
      </c>
      <c r="IZ826">
        <v>1</v>
      </c>
      <c r="JA826">
        <v>0</v>
      </c>
      <c r="JB826">
        <v>1</v>
      </c>
      <c r="JC826">
        <v>0</v>
      </c>
      <c r="JD826">
        <v>14</v>
      </c>
      <c r="JE826">
        <v>4</v>
      </c>
      <c r="JF826">
        <v>2</v>
      </c>
      <c r="JG826">
        <v>1</v>
      </c>
      <c r="JH826">
        <v>1</v>
      </c>
      <c r="JI826">
        <v>0</v>
      </c>
      <c r="JJ826">
        <v>0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0</v>
      </c>
      <c r="JQ826">
        <v>0</v>
      </c>
      <c r="JR826">
        <v>0</v>
      </c>
      <c r="JS826">
        <v>0</v>
      </c>
      <c r="JT826">
        <v>0</v>
      </c>
      <c r="JU826">
        <v>0</v>
      </c>
      <c r="JV826">
        <v>0</v>
      </c>
      <c r="JW826">
        <v>0</v>
      </c>
      <c r="JX826">
        <v>0</v>
      </c>
      <c r="JY826">
        <v>4</v>
      </c>
      <c r="JZ826">
        <v>1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1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1</v>
      </c>
      <c r="KR826">
        <v>1</v>
      </c>
      <c r="KS826">
        <v>0</v>
      </c>
      <c r="KT826">
        <v>0</v>
      </c>
      <c r="KU826">
        <v>0</v>
      </c>
      <c r="KV826">
        <v>1</v>
      </c>
      <c r="KW826">
        <v>0</v>
      </c>
      <c r="KX826">
        <v>0</v>
      </c>
      <c r="KY826">
        <v>0</v>
      </c>
      <c r="KZ826">
        <v>0</v>
      </c>
      <c r="LA826">
        <v>0</v>
      </c>
      <c r="LB826">
        <v>0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0</v>
      </c>
      <c r="LJ826">
        <v>0</v>
      </c>
      <c r="LK826">
        <v>0</v>
      </c>
      <c r="LL826">
        <v>0</v>
      </c>
      <c r="LM826">
        <v>1</v>
      </c>
    </row>
    <row r="827" spans="1:325">
      <c r="A827" t="s">
        <v>291</v>
      </c>
      <c r="B827" t="s">
        <v>274</v>
      </c>
      <c r="C827" t="str">
        <f>"182002"</f>
        <v>182002</v>
      </c>
      <c r="D827" t="s">
        <v>290</v>
      </c>
      <c r="E827">
        <v>3</v>
      </c>
      <c r="F827">
        <v>1434</v>
      </c>
      <c r="G827">
        <v>1111</v>
      </c>
      <c r="H827">
        <v>477</v>
      </c>
      <c r="I827">
        <v>634</v>
      </c>
      <c r="J827">
        <v>0</v>
      </c>
      <c r="K827">
        <v>0</v>
      </c>
      <c r="L827">
        <v>1</v>
      </c>
      <c r="M827">
        <v>1</v>
      </c>
      <c r="N827">
        <v>0</v>
      </c>
      <c r="O827">
        <v>0</v>
      </c>
      <c r="P827">
        <v>0</v>
      </c>
      <c r="Q827">
        <v>0</v>
      </c>
      <c r="R827">
        <v>1</v>
      </c>
      <c r="S827">
        <v>635</v>
      </c>
      <c r="T827">
        <v>1</v>
      </c>
      <c r="U827">
        <v>0</v>
      </c>
      <c r="V827">
        <v>635</v>
      </c>
      <c r="W827">
        <v>15</v>
      </c>
      <c r="X827">
        <v>8</v>
      </c>
      <c r="Y827">
        <v>7</v>
      </c>
      <c r="Z827">
        <v>0</v>
      </c>
      <c r="AA827">
        <v>620</v>
      </c>
      <c r="AB827">
        <v>267</v>
      </c>
      <c r="AC827">
        <v>30</v>
      </c>
      <c r="AD827">
        <v>9</v>
      </c>
      <c r="AE827">
        <v>7</v>
      </c>
      <c r="AF827">
        <v>3</v>
      </c>
      <c r="AG827">
        <v>4</v>
      </c>
      <c r="AH827">
        <v>8</v>
      </c>
      <c r="AI827">
        <v>12</v>
      </c>
      <c r="AJ827">
        <v>1</v>
      </c>
      <c r="AK827">
        <v>0</v>
      </c>
      <c r="AL827">
        <v>2</v>
      </c>
      <c r="AM827">
        <v>3</v>
      </c>
      <c r="AN827">
        <v>0</v>
      </c>
      <c r="AO827">
        <v>0</v>
      </c>
      <c r="AP827">
        <v>0</v>
      </c>
      <c r="AQ827">
        <v>3</v>
      </c>
      <c r="AR827">
        <v>3</v>
      </c>
      <c r="AS827">
        <v>22</v>
      </c>
      <c r="AT827">
        <v>1</v>
      </c>
      <c r="AU827">
        <v>132</v>
      </c>
      <c r="AV827">
        <v>0</v>
      </c>
      <c r="AW827">
        <v>3</v>
      </c>
      <c r="AX827">
        <v>2</v>
      </c>
      <c r="AY827">
        <v>0</v>
      </c>
      <c r="AZ827">
        <v>0</v>
      </c>
      <c r="BA827">
        <v>1</v>
      </c>
      <c r="BB827">
        <v>4</v>
      </c>
      <c r="BC827">
        <v>0</v>
      </c>
      <c r="BD827">
        <v>0</v>
      </c>
      <c r="BE827">
        <v>0</v>
      </c>
      <c r="BF827">
        <v>17</v>
      </c>
      <c r="BG827">
        <v>267</v>
      </c>
      <c r="BH827">
        <v>131</v>
      </c>
      <c r="BI827">
        <v>24</v>
      </c>
      <c r="BJ827">
        <v>3</v>
      </c>
      <c r="BK827">
        <v>0</v>
      </c>
      <c r="BL827">
        <v>6</v>
      </c>
      <c r="BM827">
        <v>87</v>
      </c>
      <c r="BN827">
        <v>0</v>
      </c>
      <c r="BO827">
        <v>0</v>
      </c>
      <c r="BP827">
        <v>0</v>
      </c>
      <c r="BQ827">
        <v>2</v>
      </c>
      <c r="BR827">
        <v>4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1</v>
      </c>
      <c r="CC827">
        <v>2</v>
      </c>
      <c r="CD827">
        <v>0</v>
      </c>
      <c r="CE827">
        <v>0</v>
      </c>
      <c r="CF827">
        <v>0</v>
      </c>
      <c r="CG827">
        <v>0</v>
      </c>
      <c r="CH827">
        <v>2</v>
      </c>
      <c r="CI827">
        <v>0</v>
      </c>
      <c r="CJ827">
        <v>0</v>
      </c>
      <c r="CK827">
        <v>0</v>
      </c>
      <c r="CL827">
        <v>0</v>
      </c>
      <c r="CM827">
        <v>131</v>
      </c>
      <c r="CN827">
        <v>30</v>
      </c>
      <c r="CO827">
        <v>11</v>
      </c>
      <c r="CP827">
        <v>3</v>
      </c>
      <c r="CQ827">
        <v>4</v>
      </c>
      <c r="CR827">
        <v>5</v>
      </c>
      <c r="CS827">
        <v>1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1</v>
      </c>
      <c r="CZ827">
        <v>0</v>
      </c>
      <c r="DA827">
        <v>1</v>
      </c>
      <c r="DB827">
        <v>1</v>
      </c>
      <c r="DC827">
        <v>1</v>
      </c>
      <c r="DD827">
        <v>2</v>
      </c>
      <c r="DE827">
        <v>30</v>
      </c>
      <c r="DF827">
        <v>36</v>
      </c>
      <c r="DG827">
        <v>15</v>
      </c>
      <c r="DH827">
        <v>1</v>
      </c>
      <c r="DI827">
        <v>4</v>
      </c>
      <c r="DJ827">
        <v>1</v>
      </c>
      <c r="DK827">
        <v>0</v>
      </c>
      <c r="DL827">
        <v>1</v>
      </c>
      <c r="DM827">
        <v>1</v>
      </c>
      <c r="DN827">
        <v>1</v>
      </c>
      <c r="DO827">
        <v>0</v>
      </c>
      <c r="DP827">
        <v>0</v>
      </c>
      <c r="DQ827">
        <v>1</v>
      </c>
      <c r="DR827">
        <v>0</v>
      </c>
      <c r="DS827">
        <v>0</v>
      </c>
      <c r="DT827">
        <v>2</v>
      </c>
      <c r="DU827">
        <v>0</v>
      </c>
      <c r="DV827">
        <v>5</v>
      </c>
      <c r="DW827">
        <v>0</v>
      </c>
      <c r="DX827">
        <v>0</v>
      </c>
      <c r="DY827">
        <v>1</v>
      </c>
      <c r="DZ827">
        <v>0</v>
      </c>
      <c r="EA827">
        <v>2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1</v>
      </c>
      <c r="EI827">
        <v>36</v>
      </c>
      <c r="EJ827">
        <v>24</v>
      </c>
      <c r="EK827">
        <v>4</v>
      </c>
      <c r="EL827">
        <v>12</v>
      </c>
      <c r="EM827">
        <v>0</v>
      </c>
      <c r="EN827">
        <v>0</v>
      </c>
      <c r="EO827">
        <v>0</v>
      </c>
      <c r="EP827">
        <v>3</v>
      </c>
      <c r="EQ827">
        <v>4</v>
      </c>
      <c r="ER827">
        <v>0</v>
      </c>
      <c r="ES827">
        <v>0</v>
      </c>
      <c r="ET827">
        <v>0</v>
      </c>
      <c r="EU827">
        <v>0</v>
      </c>
      <c r="EV827">
        <v>0</v>
      </c>
      <c r="EW827">
        <v>0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0</v>
      </c>
      <c r="FF827">
        <v>0</v>
      </c>
      <c r="FG827">
        <v>0</v>
      </c>
      <c r="FH827">
        <v>1</v>
      </c>
      <c r="FI827">
        <v>0</v>
      </c>
      <c r="FJ827">
        <v>0</v>
      </c>
      <c r="FK827">
        <v>0</v>
      </c>
      <c r="FL827">
        <v>0</v>
      </c>
      <c r="FM827">
        <v>0</v>
      </c>
      <c r="FN827">
        <v>0</v>
      </c>
      <c r="FO827">
        <v>24</v>
      </c>
      <c r="FP827">
        <v>49</v>
      </c>
      <c r="FQ827">
        <v>34</v>
      </c>
      <c r="FR827">
        <v>0</v>
      </c>
      <c r="FS827">
        <v>1</v>
      </c>
      <c r="FT827">
        <v>1</v>
      </c>
      <c r="FU827">
        <v>2</v>
      </c>
      <c r="FV827">
        <v>0</v>
      </c>
      <c r="FW827">
        <v>0</v>
      </c>
      <c r="FX827">
        <v>3</v>
      </c>
      <c r="FY827">
        <v>1</v>
      </c>
      <c r="FZ827">
        <v>0</v>
      </c>
      <c r="GA827">
        <v>0</v>
      </c>
      <c r="GB827">
        <v>0</v>
      </c>
      <c r="GC827">
        <v>1</v>
      </c>
      <c r="GD827">
        <v>1</v>
      </c>
      <c r="GE827">
        <v>0</v>
      </c>
      <c r="GF827">
        <v>0</v>
      </c>
      <c r="GG827">
        <v>1</v>
      </c>
      <c r="GH827">
        <v>0</v>
      </c>
      <c r="GI827">
        <v>0</v>
      </c>
      <c r="GJ827">
        <v>0</v>
      </c>
      <c r="GK827">
        <v>0</v>
      </c>
      <c r="GL827">
        <v>0</v>
      </c>
      <c r="GM827">
        <v>0</v>
      </c>
      <c r="GN827">
        <v>0</v>
      </c>
      <c r="GO827">
        <v>0</v>
      </c>
      <c r="GP827">
        <v>1</v>
      </c>
      <c r="GQ827">
        <v>0</v>
      </c>
      <c r="GR827">
        <v>1</v>
      </c>
      <c r="GS827">
        <v>0</v>
      </c>
      <c r="GT827">
        <v>2</v>
      </c>
      <c r="GU827">
        <v>49</v>
      </c>
      <c r="GV827">
        <v>59</v>
      </c>
      <c r="GW827">
        <v>13</v>
      </c>
      <c r="GX827">
        <v>0</v>
      </c>
      <c r="GY827">
        <v>1</v>
      </c>
      <c r="GZ827">
        <v>1</v>
      </c>
      <c r="HA827">
        <v>8</v>
      </c>
      <c r="HB827">
        <v>1</v>
      </c>
      <c r="HC827">
        <v>2</v>
      </c>
      <c r="HD827">
        <v>0</v>
      </c>
      <c r="HE827">
        <v>6</v>
      </c>
      <c r="HF827">
        <v>0</v>
      </c>
      <c r="HG827">
        <v>0</v>
      </c>
      <c r="HH827">
        <v>1</v>
      </c>
      <c r="HI827">
        <v>0</v>
      </c>
      <c r="HJ827">
        <v>1</v>
      </c>
      <c r="HK827">
        <v>0</v>
      </c>
      <c r="HL827">
        <v>0</v>
      </c>
      <c r="HM827">
        <v>1</v>
      </c>
      <c r="HN827">
        <v>0</v>
      </c>
      <c r="HO827">
        <v>0</v>
      </c>
      <c r="HP827">
        <v>2</v>
      </c>
      <c r="HQ827">
        <v>8</v>
      </c>
      <c r="HR827">
        <v>1</v>
      </c>
      <c r="HS827">
        <v>2</v>
      </c>
      <c r="HT827">
        <v>3</v>
      </c>
      <c r="HU827">
        <v>2</v>
      </c>
      <c r="HV827">
        <v>0</v>
      </c>
      <c r="HW827">
        <v>6</v>
      </c>
      <c r="HX827">
        <v>59</v>
      </c>
      <c r="HY827">
        <v>17</v>
      </c>
      <c r="HZ827">
        <v>7</v>
      </c>
      <c r="IA827">
        <v>2</v>
      </c>
      <c r="IB827">
        <v>0</v>
      </c>
      <c r="IC827">
        <v>2</v>
      </c>
      <c r="ID827">
        <v>0</v>
      </c>
      <c r="IE827">
        <v>0</v>
      </c>
      <c r="IF827">
        <v>0</v>
      </c>
      <c r="IG827">
        <v>0</v>
      </c>
      <c r="IH827">
        <v>0</v>
      </c>
      <c r="II827">
        <v>0</v>
      </c>
      <c r="IJ827">
        <v>0</v>
      </c>
      <c r="IK827">
        <v>0</v>
      </c>
      <c r="IL827">
        <v>0</v>
      </c>
      <c r="IM827">
        <v>0</v>
      </c>
      <c r="IN827">
        <v>0</v>
      </c>
      <c r="IO827">
        <v>1</v>
      </c>
      <c r="IP827">
        <v>0</v>
      </c>
      <c r="IQ827">
        <v>1</v>
      </c>
      <c r="IR827">
        <v>0</v>
      </c>
      <c r="IS827">
        <v>1</v>
      </c>
      <c r="IT827">
        <v>0</v>
      </c>
      <c r="IU827">
        <v>0</v>
      </c>
      <c r="IV827">
        <v>0</v>
      </c>
      <c r="IW827">
        <v>0</v>
      </c>
      <c r="IX827">
        <v>0</v>
      </c>
      <c r="IY827">
        <v>1</v>
      </c>
      <c r="IZ827">
        <v>0</v>
      </c>
      <c r="JA827">
        <v>1</v>
      </c>
      <c r="JB827">
        <v>0</v>
      </c>
      <c r="JC827">
        <v>1</v>
      </c>
      <c r="JD827">
        <v>17</v>
      </c>
      <c r="JE827">
        <v>4</v>
      </c>
      <c r="JF827">
        <v>1</v>
      </c>
      <c r="JG827">
        <v>0</v>
      </c>
      <c r="JH827">
        <v>0</v>
      </c>
      <c r="JI827">
        <v>0</v>
      </c>
      <c r="JJ827">
        <v>1</v>
      </c>
      <c r="JK827">
        <v>0</v>
      </c>
      <c r="JL827">
        <v>1</v>
      </c>
      <c r="JM827">
        <v>1</v>
      </c>
      <c r="JN827">
        <v>0</v>
      </c>
      <c r="JO827">
        <v>0</v>
      </c>
      <c r="JP827">
        <v>0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0</v>
      </c>
      <c r="JX827">
        <v>0</v>
      </c>
      <c r="JY827">
        <v>4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0</v>
      </c>
      <c r="KL827">
        <v>0</v>
      </c>
      <c r="KM827">
        <v>0</v>
      </c>
      <c r="KN827">
        <v>0</v>
      </c>
      <c r="KO827">
        <v>0</v>
      </c>
      <c r="KP827">
        <v>0</v>
      </c>
      <c r="KQ827">
        <v>0</v>
      </c>
      <c r="KR827">
        <v>3</v>
      </c>
      <c r="KS827">
        <v>0</v>
      </c>
      <c r="KT827">
        <v>1</v>
      </c>
      <c r="KU827">
        <v>0</v>
      </c>
      <c r="KV827">
        <v>1</v>
      </c>
      <c r="KW827">
        <v>0</v>
      </c>
      <c r="KX827">
        <v>0</v>
      </c>
      <c r="KY827">
        <v>0</v>
      </c>
      <c r="KZ827">
        <v>0</v>
      </c>
      <c r="LA827">
        <v>1</v>
      </c>
      <c r="LB827">
        <v>0</v>
      </c>
      <c r="LC827">
        <v>0</v>
      </c>
      <c r="LD827">
        <v>0</v>
      </c>
      <c r="LE827">
        <v>0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0</v>
      </c>
      <c r="LL827">
        <v>0</v>
      </c>
      <c r="LM827">
        <v>3</v>
      </c>
    </row>
    <row r="828" spans="1:325">
      <c r="A828" t="s">
        <v>289</v>
      </c>
      <c r="B828" t="s">
        <v>274</v>
      </c>
      <c r="C828" t="str">
        <f>"182002"</f>
        <v>182002</v>
      </c>
      <c r="D828" t="s">
        <v>288</v>
      </c>
      <c r="E828">
        <v>4</v>
      </c>
      <c r="F828">
        <v>1174</v>
      </c>
      <c r="G828">
        <v>899</v>
      </c>
      <c r="H828">
        <v>331</v>
      </c>
      <c r="I828">
        <v>568</v>
      </c>
      <c r="J828">
        <v>1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568</v>
      </c>
      <c r="T828">
        <v>0</v>
      </c>
      <c r="U828">
        <v>0</v>
      </c>
      <c r="V828">
        <v>568</v>
      </c>
      <c r="W828">
        <v>24</v>
      </c>
      <c r="X828">
        <v>18</v>
      </c>
      <c r="Y828">
        <v>6</v>
      </c>
      <c r="Z828">
        <v>0</v>
      </c>
      <c r="AA828">
        <v>544</v>
      </c>
      <c r="AB828">
        <v>240</v>
      </c>
      <c r="AC828">
        <v>20</v>
      </c>
      <c r="AD828">
        <v>6</v>
      </c>
      <c r="AE828">
        <v>3</v>
      </c>
      <c r="AF828">
        <v>1</v>
      </c>
      <c r="AG828">
        <v>7</v>
      </c>
      <c r="AH828">
        <v>0</v>
      </c>
      <c r="AI828">
        <v>5</v>
      </c>
      <c r="AJ828">
        <v>2</v>
      </c>
      <c r="AK828">
        <v>1</v>
      </c>
      <c r="AL828">
        <v>4</v>
      </c>
      <c r="AM828">
        <v>5</v>
      </c>
      <c r="AN828">
        <v>1</v>
      </c>
      <c r="AO828">
        <v>0</v>
      </c>
      <c r="AP828">
        <v>0</v>
      </c>
      <c r="AQ828">
        <v>0</v>
      </c>
      <c r="AR828">
        <v>0</v>
      </c>
      <c r="AS828">
        <v>34</v>
      </c>
      <c r="AT828">
        <v>0</v>
      </c>
      <c r="AU828">
        <v>129</v>
      </c>
      <c r="AV828">
        <v>0</v>
      </c>
      <c r="AW828">
        <v>0</v>
      </c>
      <c r="AX828">
        <v>0</v>
      </c>
      <c r="AY828">
        <v>0</v>
      </c>
      <c r="AZ828">
        <v>2</v>
      </c>
      <c r="BA828">
        <v>0</v>
      </c>
      <c r="BB828">
        <v>3</v>
      </c>
      <c r="BC828">
        <v>0</v>
      </c>
      <c r="BD828">
        <v>0</v>
      </c>
      <c r="BE828">
        <v>0</v>
      </c>
      <c r="BF828">
        <v>17</v>
      </c>
      <c r="BG828">
        <v>240</v>
      </c>
      <c r="BH828">
        <v>118</v>
      </c>
      <c r="BI828">
        <v>13</v>
      </c>
      <c r="BJ828">
        <v>4</v>
      </c>
      <c r="BK828">
        <v>1</v>
      </c>
      <c r="BL828">
        <v>6</v>
      </c>
      <c r="BM828">
        <v>84</v>
      </c>
      <c r="BN828">
        <v>0</v>
      </c>
      <c r="BO828">
        <v>0</v>
      </c>
      <c r="BP828">
        <v>2</v>
      </c>
      <c r="BQ828">
        <v>0</v>
      </c>
      <c r="BR828">
        <v>4</v>
      </c>
      <c r="BS828">
        <v>0</v>
      </c>
      <c r="BT828">
        <v>0</v>
      </c>
      <c r="BU828">
        <v>0</v>
      </c>
      <c r="BV828">
        <v>1</v>
      </c>
      <c r="BW828">
        <v>0</v>
      </c>
      <c r="BX828">
        <v>0</v>
      </c>
      <c r="BY828">
        <v>0</v>
      </c>
      <c r="BZ828">
        <v>1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2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118</v>
      </c>
      <c r="CN828">
        <v>23</v>
      </c>
      <c r="CO828">
        <v>13</v>
      </c>
      <c r="CP828">
        <v>1</v>
      </c>
      <c r="CQ828">
        <v>2</v>
      </c>
      <c r="CR828">
        <v>0</v>
      </c>
      <c r="CS828">
        <v>0</v>
      </c>
      <c r="CT828">
        <v>2</v>
      </c>
      <c r="CU828">
        <v>0</v>
      </c>
      <c r="CV828">
        <v>0</v>
      </c>
      <c r="CW828">
        <v>0</v>
      </c>
      <c r="CX828">
        <v>0</v>
      </c>
      <c r="CY828">
        <v>1</v>
      </c>
      <c r="CZ828">
        <v>1</v>
      </c>
      <c r="DA828">
        <v>0</v>
      </c>
      <c r="DB828">
        <v>1</v>
      </c>
      <c r="DC828">
        <v>2</v>
      </c>
      <c r="DD828">
        <v>0</v>
      </c>
      <c r="DE828">
        <v>23</v>
      </c>
      <c r="DF828">
        <v>17</v>
      </c>
      <c r="DG828">
        <v>0</v>
      </c>
      <c r="DH828">
        <v>0</v>
      </c>
      <c r="DI828">
        <v>4</v>
      </c>
      <c r="DJ828">
        <v>0</v>
      </c>
      <c r="DK828">
        <v>0</v>
      </c>
      <c r="DL828">
        <v>2</v>
      </c>
      <c r="DM828">
        <v>0</v>
      </c>
      <c r="DN828">
        <v>0</v>
      </c>
      <c r="DO828">
        <v>0</v>
      </c>
      <c r="DP828">
        <v>2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2</v>
      </c>
      <c r="DW828">
        <v>0</v>
      </c>
      <c r="DX828">
        <v>0</v>
      </c>
      <c r="DY828">
        <v>0</v>
      </c>
      <c r="DZ828">
        <v>1</v>
      </c>
      <c r="EA828">
        <v>1</v>
      </c>
      <c r="EB828">
        <v>0</v>
      </c>
      <c r="EC828">
        <v>5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17</v>
      </c>
      <c r="EJ828">
        <v>50</v>
      </c>
      <c r="EK828">
        <v>13</v>
      </c>
      <c r="EL828">
        <v>30</v>
      </c>
      <c r="EM828">
        <v>0</v>
      </c>
      <c r="EN828">
        <v>0</v>
      </c>
      <c r="EO828">
        <v>0</v>
      </c>
      <c r="EP828">
        <v>2</v>
      </c>
      <c r="EQ828">
        <v>1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1</v>
      </c>
      <c r="EX828">
        <v>0</v>
      </c>
      <c r="EY828">
        <v>0</v>
      </c>
      <c r="EZ828">
        <v>0</v>
      </c>
      <c r="FA828">
        <v>0</v>
      </c>
      <c r="FB828">
        <v>1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1</v>
      </c>
      <c r="FI828">
        <v>0</v>
      </c>
      <c r="FJ828">
        <v>0</v>
      </c>
      <c r="FK828">
        <v>0</v>
      </c>
      <c r="FL828">
        <v>0</v>
      </c>
      <c r="FM828">
        <v>0</v>
      </c>
      <c r="FN828">
        <v>1</v>
      </c>
      <c r="FO828">
        <v>50</v>
      </c>
      <c r="FP828">
        <v>28</v>
      </c>
      <c r="FQ828">
        <v>22</v>
      </c>
      <c r="FR828">
        <v>0</v>
      </c>
      <c r="FS828">
        <v>1</v>
      </c>
      <c r="FT828">
        <v>0</v>
      </c>
      <c r="FU828">
        <v>1</v>
      </c>
      <c r="FV828">
        <v>1</v>
      </c>
      <c r="FW828">
        <v>1</v>
      </c>
      <c r="FX828">
        <v>0</v>
      </c>
      <c r="FY828">
        <v>0</v>
      </c>
      <c r="FZ828">
        <v>0</v>
      </c>
      <c r="GA828">
        <v>0</v>
      </c>
      <c r="GB828">
        <v>0</v>
      </c>
      <c r="GC828">
        <v>0</v>
      </c>
      <c r="GD828">
        <v>0</v>
      </c>
      <c r="GE828">
        <v>0</v>
      </c>
      <c r="GF828">
        <v>0</v>
      </c>
      <c r="GG828">
        <v>0</v>
      </c>
      <c r="GH828">
        <v>0</v>
      </c>
      <c r="GI828">
        <v>0</v>
      </c>
      <c r="GJ828">
        <v>0</v>
      </c>
      <c r="GK828">
        <v>0</v>
      </c>
      <c r="GL828">
        <v>0</v>
      </c>
      <c r="GM828">
        <v>0</v>
      </c>
      <c r="GN828">
        <v>0</v>
      </c>
      <c r="GO828">
        <v>0</v>
      </c>
      <c r="GP828">
        <v>0</v>
      </c>
      <c r="GQ828">
        <v>0</v>
      </c>
      <c r="GR828">
        <v>0</v>
      </c>
      <c r="GS828">
        <v>0</v>
      </c>
      <c r="GT828">
        <v>2</v>
      </c>
      <c r="GU828">
        <v>28</v>
      </c>
      <c r="GV828">
        <v>51</v>
      </c>
      <c r="GW828">
        <v>13</v>
      </c>
      <c r="GX828">
        <v>1</v>
      </c>
      <c r="GY828">
        <v>2</v>
      </c>
      <c r="GZ828">
        <v>1</v>
      </c>
      <c r="HA828">
        <v>4</v>
      </c>
      <c r="HB828">
        <v>0</v>
      </c>
      <c r="HC828">
        <v>1</v>
      </c>
      <c r="HD828">
        <v>0</v>
      </c>
      <c r="HE828">
        <v>8</v>
      </c>
      <c r="HF828">
        <v>2</v>
      </c>
      <c r="HG828">
        <v>1</v>
      </c>
      <c r="HH828">
        <v>0</v>
      </c>
      <c r="HI828">
        <v>1</v>
      </c>
      <c r="HJ828">
        <v>0</v>
      </c>
      <c r="HK828">
        <v>0</v>
      </c>
      <c r="HL828">
        <v>0</v>
      </c>
      <c r="HM828">
        <v>1</v>
      </c>
      <c r="HN828">
        <v>1</v>
      </c>
      <c r="HO828">
        <v>0</v>
      </c>
      <c r="HP828">
        <v>1</v>
      </c>
      <c r="HQ828">
        <v>4</v>
      </c>
      <c r="HR828">
        <v>1</v>
      </c>
      <c r="HS828">
        <v>2</v>
      </c>
      <c r="HT828">
        <v>0</v>
      </c>
      <c r="HU828">
        <v>1</v>
      </c>
      <c r="HV828">
        <v>1</v>
      </c>
      <c r="HW828">
        <v>5</v>
      </c>
      <c r="HX828">
        <v>51</v>
      </c>
      <c r="HY828">
        <v>13</v>
      </c>
      <c r="HZ828">
        <v>8</v>
      </c>
      <c r="IA828">
        <v>1</v>
      </c>
      <c r="IB828">
        <v>1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0</v>
      </c>
      <c r="IJ828">
        <v>0</v>
      </c>
      <c r="IK828">
        <v>0</v>
      </c>
      <c r="IL828">
        <v>0</v>
      </c>
      <c r="IM828">
        <v>1</v>
      </c>
      <c r="IN828">
        <v>0</v>
      </c>
      <c r="IO828">
        <v>0</v>
      </c>
      <c r="IP828">
        <v>0</v>
      </c>
      <c r="IQ828">
        <v>0</v>
      </c>
      <c r="IR828">
        <v>1</v>
      </c>
      <c r="IS828">
        <v>0</v>
      </c>
      <c r="IT828">
        <v>1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0</v>
      </c>
      <c r="JC828">
        <v>0</v>
      </c>
      <c r="JD828">
        <v>13</v>
      </c>
      <c r="JE828">
        <v>3</v>
      </c>
      <c r="JF828">
        <v>2</v>
      </c>
      <c r="JG828">
        <v>0</v>
      </c>
      <c r="JH828">
        <v>0</v>
      </c>
      <c r="JI828">
        <v>0</v>
      </c>
      <c r="JJ828">
        <v>0</v>
      </c>
      <c r="JK828">
        <v>0</v>
      </c>
      <c r="JL828">
        <v>1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0</v>
      </c>
      <c r="JX828">
        <v>0</v>
      </c>
      <c r="JY828">
        <v>3</v>
      </c>
      <c r="JZ828">
        <v>1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1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1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0</v>
      </c>
      <c r="LB828">
        <v>0</v>
      </c>
      <c r="LC828">
        <v>0</v>
      </c>
      <c r="LD828">
        <v>0</v>
      </c>
      <c r="LE828">
        <v>0</v>
      </c>
      <c r="LF828">
        <v>0</v>
      </c>
      <c r="LG828">
        <v>0</v>
      </c>
      <c r="LH828">
        <v>0</v>
      </c>
      <c r="LI828">
        <v>0</v>
      </c>
      <c r="LJ828">
        <v>0</v>
      </c>
      <c r="LK828">
        <v>0</v>
      </c>
      <c r="LL828">
        <v>0</v>
      </c>
      <c r="LM828">
        <v>0</v>
      </c>
    </row>
    <row r="829" spans="1:325">
      <c r="A829" t="s">
        <v>287</v>
      </c>
      <c r="B829" t="s">
        <v>274</v>
      </c>
      <c r="C829" t="str">
        <f>"182002"</f>
        <v>182002</v>
      </c>
      <c r="D829" t="s">
        <v>286</v>
      </c>
      <c r="E829">
        <v>5</v>
      </c>
      <c r="F829">
        <v>254</v>
      </c>
      <c r="G829">
        <v>200</v>
      </c>
      <c r="H829">
        <v>88</v>
      </c>
      <c r="I829">
        <v>112</v>
      </c>
      <c r="J829">
        <v>0</v>
      </c>
      <c r="K829">
        <v>1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112</v>
      </c>
      <c r="T829">
        <v>0</v>
      </c>
      <c r="U829">
        <v>0</v>
      </c>
      <c r="V829">
        <v>112</v>
      </c>
      <c r="W829">
        <v>2</v>
      </c>
      <c r="X829">
        <v>2</v>
      </c>
      <c r="Y829">
        <v>0</v>
      </c>
      <c r="Z829">
        <v>0</v>
      </c>
      <c r="AA829">
        <v>110</v>
      </c>
      <c r="AB829">
        <v>47</v>
      </c>
      <c r="AC829">
        <v>5</v>
      </c>
      <c r="AD829">
        <v>0</v>
      </c>
      <c r="AE829">
        <v>2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1</v>
      </c>
      <c r="AP829">
        <v>0</v>
      </c>
      <c r="AQ829">
        <v>1</v>
      </c>
      <c r="AR829">
        <v>0</v>
      </c>
      <c r="AS829">
        <v>2</v>
      </c>
      <c r="AT829">
        <v>0</v>
      </c>
      <c r="AU829">
        <v>28</v>
      </c>
      <c r="AV829">
        <v>0</v>
      </c>
      <c r="AW829">
        <v>0</v>
      </c>
      <c r="AX829">
        <v>1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7</v>
      </c>
      <c r="BG829">
        <v>47</v>
      </c>
      <c r="BH829">
        <v>17</v>
      </c>
      <c r="BI829">
        <v>3</v>
      </c>
      <c r="BJ829">
        <v>0</v>
      </c>
      <c r="BK829">
        <v>0</v>
      </c>
      <c r="BL829">
        <v>1</v>
      </c>
      <c r="BM829">
        <v>9</v>
      </c>
      <c r="BN829">
        <v>0</v>
      </c>
      <c r="BO829">
        <v>1</v>
      </c>
      <c r="BP829">
        <v>0</v>
      </c>
      <c r="BQ829">
        <v>2</v>
      </c>
      <c r="BR829">
        <v>1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17</v>
      </c>
      <c r="CN829">
        <v>2</v>
      </c>
      <c r="CO829">
        <v>0</v>
      </c>
      <c r="CP829">
        <v>1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0</v>
      </c>
      <c r="DD829">
        <v>0</v>
      </c>
      <c r="DE829">
        <v>2</v>
      </c>
      <c r="DF829">
        <v>6</v>
      </c>
      <c r="DG829">
        <v>3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2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6</v>
      </c>
      <c r="EJ829">
        <v>22</v>
      </c>
      <c r="EK829">
        <v>4</v>
      </c>
      <c r="EL829">
        <v>18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0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0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22</v>
      </c>
      <c r="FP829">
        <v>5</v>
      </c>
      <c r="FQ829">
        <v>2</v>
      </c>
      <c r="FR829">
        <v>1</v>
      </c>
      <c r="FS829">
        <v>0</v>
      </c>
      <c r="FT829">
        <v>1</v>
      </c>
      <c r="FU829">
        <v>1</v>
      </c>
      <c r="FV829">
        <v>0</v>
      </c>
      <c r="FW829">
        <v>0</v>
      </c>
      <c r="FX829">
        <v>0</v>
      </c>
      <c r="FY829">
        <v>0</v>
      </c>
      <c r="FZ829">
        <v>0</v>
      </c>
      <c r="GA829">
        <v>0</v>
      </c>
      <c r="GB829">
        <v>0</v>
      </c>
      <c r="GC829">
        <v>0</v>
      </c>
      <c r="GD829">
        <v>0</v>
      </c>
      <c r="GE829">
        <v>0</v>
      </c>
      <c r="GF829">
        <v>0</v>
      </c>
      <c r="GG829">
        <v>0</v>
      </c>
      <c r="GH829">
        <v>0</v>
      </c>
      <c r="GI829">
        <v>0</v>
      </c>
      <c r="GJ829">
        <v>0</v>
      </c>
      <c r="GK829">
        <v>0</v>
      </c>
      <c r="GL829">
        <v>0</v>
      </c>
      <c r="GM829">
        <v>0</v>
      </c>
      <c r="GN829">
        <v>0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5</v>
      </c>
      <c r="GV829">
        <v>6</v>
      </c>
      <c r="GW829">
        <v>1</v>
      </c>
      <c r="GX829">
        <v>0</v>
      </c>
      <c r="GY829">
        <v>2</v>
      </c>
      <c r="GZ829">
        <v>0</v>
      </c>
      <c r="HA829">
        <v>1</v>
      </c>
      <c r="HB829">
        <v>0</v>
      </c>
      <c r="HC829">
        <v>1</v>
      </c>
      <c r="HD829">
        <v>0</v>
      </c>
      <c r="HE829">
        <v>0</v>
      </c>
      <c r="HF829">
        <v>0</v>
      </c>
      <c r="HG829">
        <v>0</v>
      </c>
      <c r="HH829">
        <v>1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0</v>
      </c>
      <c r="HU829">
        <v>0</v>
      </c>
      <c r="HV829">
        <v>0</v>
      </c>
      <c r="HW829">
        <v>0</v>
      </c>
      <c r="HX829">
        <v>6</v>
      </c>
      <c r="HY829">
        <v>4</v>
      </c>
      <c r="HZ829">
        <v>1</v>
      </c>
      <c r="IA829">
        <v>0</v>
      </c>
      <c r="IB829">
        <v>0</v>
      </c>
      <c r="IC829">
        <v>0</v>
      </c>
      <c r="ID829">
        <v>1</v>
      </c>
      <c r="IE829">
        <v>0</v>
      </c>
      <c r="IF829">
        <v>0</v>
      </c>
      <c r="IG829">
        <v>0</v>
      </c>
      <c r="IH829">
        <v>0</v>
      </c>
      <c r="II829">
        <v>0</v>
      </c>
      <c r="IJ829">
        <v>0</v>
      </c>
      <c r="IK829">
        <v>0</v>
      </c>
      <c r="IL829">
        <v>0</v>
      </c>
      <c r="IM829">
        <v>0</v>
      </c>
      <c r="IN829">
        <v>0</v>
      </c>
      <c r="IO829">
        <v>0</v>
      </c>
      <c r="IP829">
        <v>0</v>
      </c>
      <c r="IQ829">
        <v>0</v>
      </c>
      <c r="IR829">
        <v>2</v>
      </c>
      <c r="IS829">
        <v>0</v>
      </c>
      <c r="IT829">
        <v>0</v>
      </c>
      <c r="IU829">
        <v>0</v>
      </c>
      <c r="IV829">
        <v>0</v>
      </c>
      <c r="IW829">
        <v>0</v>
      </c>
      <c r="IX829">
        <v>0</v>
      </c>
      <c r="IY829">
        <v>0</v>
      </c>
      <c r="IZ829">
        <v>0</v>
      </c>
      <c r="JA829">
        <v>0</v>
      </c>
      <c r="JB829">
        <v>0</v>
      </c>
      <c r="JC829">
        <v>0</v>
      </c>
      <c r="JD829">
        <v>4</v>
      </c>
      <c r="JE829">
        <v>1</v>
      </c>
      <c r="JF829">
        <v>1</v>
      </c>
      <c r="JG829">
        <v>0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1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0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0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0</v>
      </c>
      <c r="LC829">
        <v>0</v>
      </c>
      <c r="LD829">
        <v>0</v>
      </c>
      <c r="LE829">
        <v>0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</row>
    <row r="830" spans="1:325">
      <c r="A830" t="s">
        <v>285</v>
      </c>
      <c r="B830" t="s">
        <v>274</v>
      </c>
      <c r="C830" t="str">
        <f>"182002"</f>
        <v>182002</v>
      </c>
      <c r="D830" t="s">
        <v>284</v>
      </c>
      <c r="E830">
        <v>6</v>
      </c>
      <c r="F830">
        <v>160</v>
      </c>
      <c r="G830">
        <v>120</v>
      </c>
      <c r="H830">
        <v>30</v>
      </c>
      <c r="I830">
        <v>90</v>
      </c>
      <c r="J830">
        <v>0</v>
      </c>
      <c r="K830">
        <v>1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90</v>
      </c>
      <c r="T830">
        <v>0</v>
      </c>
      <c r="U830">
        <v>0</v>
      </c>
      <c r="V830">
        <v>90</v>
      </c>
      <c r="W830">
        <v>1</v>
      </c>
      <c r="X830">
        <v>1</v>
      </c>
      <c r="Y830">
        <v>0</v>
      </c>
      <c r="Z830">
        <v>0</v>
      </c>
      <c r="AA830">
        <v>89</v>
      </c>
      <c r="AB830">
        <v>41</v>
      </c>
      <c r="AC830">
        <v>3</v>
      </c>
      <c r="AD830">
        <v>2</v>
      </c>
      <c r="AE830">
        <v>0</v>
      </c>
      <c r="AF830">
        <v>1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1</v>
      </c>
      <c r="AM830">
        <v>1</v>
      </c>
      <c r="AN830">
        <v>1</v>
      </c>
      <c r="AO830">
        <v>0</v>
      </c>
      <c r="AP830">
        <v>1</v>
      </c>
      <c r="AQ830">
        <v>1</v>
      </c>
      <c r="AR830">
        <v>0</v>
      </c>
      <c r="AS830">
        <v>4</v>
      </c>
      <c r="AT830">
        <v>1</v>
      </c>
      <c r="AU830">
        <v>22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1</v>
      </c>
      <c r="BC830">
        <v>0</v>
      </c>
      <c r="BD830">
        <v>0</v>
      </c>
      <c r="BE830">
        <v>1</v>
      </c>
      <c r="BF830">
        <v>1</v>
      </c>
      <c r="BG830">
        <v>41</v>
      </c>
      <c r="BH830">
        <v>17</v>
      </c>
      <c r="BI830">
        <v>0</v>
      </c>
      <c r="BJ830">
        <v>0</v>
      </c>
      <c r="BK830">
        <v>0</v>
      </c>
      <c r="BL830">
        <v>1</v>
      </c>
      <c r="BM830">
        <v>12</v>
      </c>
      <c r="BN830">
        <v>1</v>
      </c>
      <c r="BO830">
        <v>0</v>
      </c>
      <c r="BP830">
        <v>0</v>
      </c>
      <c r="BQ830">
        <v>1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1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1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17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2</v>
      </c>
      <c r="DG830">
        <v>1</v>
      </c>
      <c r="DH830">
        <v>0</v>
      </c>
      <c r="DI830">
        <v>1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2</v>
      </c>
      <c r="EJ830">
        <v>19</v>
      </c>
      <c r="EK830">
        <v>12</v>
      </c>
      <c r="EL830">
        <v>6</v>
      </c>
      <c r="EM830">
        <v>0</v>
      </c>
      <c r="EN830">
        <v>0</v>
      </c>
      <c r="EO830">
        <v>0</v>
      </c>
      <c r="EP830">
        <v>0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0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19</v>
      </c>
      <c r="FP830">
        <v>2</v>
      </c>
      <c r="FQ830">
        <v>2</v>
      </c>
      <c r="FR830">
        <v>0</v>
      </c>
      <c r="FS830">
        <v>0</v>
      </c>
      <c r="FT830">
        <v>0</v>
      </c>
      <c r="FU830">
        <v>0</v>
      </c>
      <c r="FV830">
        <v>0</v>
      </c>
      <c r="FW830">
        <v>0</v>
      </c>
      <c r="FX830">
        <v>0</v>
      </c>
      <c r="FY830">
        <v>0</v>
      </c>
      <c r="FZ830">
        <v>0</v>
      </c>
      <c r="GA830">
        <v>0</v>
      </c>
      <c r="GB830">
        <v>0</v>
      </c>
      <c r="GC830">
        <v>0</v>
      </c>
      <c r="GD830">
        <v>0</v>
      </c>
      <c r="GE830">
        <v>0</v>
      </c>
      <c r="GF830">
        <v>0</v>
      </c>
      <c r="GG830">
        <v>0</v>
      </c>
      <c r="GH830">
        <v>0</v>
      </c>
      <c r="GI830">
        <v>0</v>
      </c>
      <c r="GJ830">
        <v>0</v>
      </c>
      <c r="GK830">
        <v>0</v>
      </c>
      <c r="GL830">
        <v>0</v>
      </c>
      <c r="GM830">
        <v>0</v>
      </c>
      <c r="GN830">
        <v>0</v>
      </c>
      <c r="GO830">
        <v>0</v>
      </c>
      <c r="GP830">
        <v>0</v>
      </c>
      <c r="GQ830">
        <v>0</v>
      </c>
      <c r="GR830">
        <v>0</v>
      </c>
      <c r="GS830">
        <v>0</v>
      </c>
      <c r="GT830">
        <v>0</v>
      </c>
      <c r="GU830">
        <v>2</v>
      </c>
      <c r="GV830">
        <v>7</v>
      </c>
      <c r="GW830">
        <v>4</v>
      </c>
      <c r="GX830">
        <v>1</v>
      </c>
      <c r="GY830">
        <v>0</v>
      </c>
      <c r="GZ830">
        <v>0</v>
      </c>
      <c r="HA830">
        <v>1</v>
      </c>
      <c r="HB830">
        <v>0</v>
      </c>
      <c r="HC830">
        <v>0</v>
      </c>
      <c r="HD830">
        <v>0</v>
      </c>
      <c r="HE830">
        <v>0</v>
      </c>
      <c r="HF830">
        <v>0</v>
      </c>
      <c r="HG830">
        <v>0</v>
      </c>
      <c r="HH830">
        <v>0</v>
      </c>
      <c r="HI830">
        <v>0</v>
      </c>
      <c r="HJ830">
        <v>0</v>
      </c>
      <c r="HK830">
        <v>0</v>
      </c>
      <c r="HL830">
        <v>0</v>
      </c>
      <c r="HM830">
        <v>0</v>
      </c>
      <c r="HN830">
        <v>1</v>
      </c>
      <c r="HO830">
        <v>0</v>
      </c>
      <c r="HP830">
        <v>0</v>
      </c>
      <c r="HQ830">
        <v>0</v>
      </c>
      <c r="HR830">
        <v>0</v>
      </c>
      <c r="HS830">
        <v>0</v>
      </c>
      <c r="HT830">
        <v>0</v>
      </c>
      <c r="HU830">
        <v>0</v>
      </c>
      <c r="HV830">
        <v>0</v>
      </c>
      <c r="HW830">
        <v>0</v>
      </c>
      <c r="HX830">
        <v>7</v>
      </c>
      <c r="HY830">
        <v>0</v>
      </c>
      <c r="HZ830">
        <v>0</v>
      </c>
      <c r="IA830">
        <v>0</v>
      </c>
      <c r="IB830">
        <v>0</v>
      </c>
      <c r="IC830">
        <v>0</v>
      </c>
      <c r="ID830">
        <v>0</v>
      </c>
      <c r="IE830">
        <v>0</v>
      </c>
      <c r="IF830">
        <v>0</v>
      </c>
      <c r="IG830">
        <v>0</v>
      </c>
      <c r="IH830">
        <v>0</v>
      </c>
      <c r="II830">
        <v>0</v>
      </c>
      <c r="IJ830">
        <v>0</v>
      </c>
      <c r="IK830">
        <v>0</v>
      </c>
      <c r="IL830">
        <v>0</v>
      </c>
      <c r="IM830">
        <v>0</v>
      </c>
      <c r="IN830">
        <v>0</v>
      </c>
      <c r="IO830">
        <v>0</v>
      </c>
      <c r="IP830">
        <v>0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0</v>
      </c>
      <c r="IY830">
        <v>0</v>
      </c>
      <c r="IZ830">
        <v>0</v>
      </c>
      <c r="JA830">
        <v>0</v>
      </c>
      <c r="JB830">
        <v>0</v>
      </c>
      <c r="JC830">
        <v>0</v>
      </c>
      <c r="JD830">
        <v>0</v>
      </c>
      <c r="JE830">
        <v>1</v>
      </c>
      <c r="JF830">
        <v>1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0</v>
      </c>
      <c r="JQ830">
        <v>0</v>
      </c>
      <c r="JR830">
        <v>0</v>
      </c>
      <c r="JS830">
        <v>0</v>
      </c>
      <c r="JT830">
        <v>0</v>
      </c>
      <c r="JU830">
        <v>0</v>
      </c>
      <c r="JV830">
        <v>0</v>
      </c>
      <c r="JW830">
        <v>0</v>
      </c>
      <c r="JX830">
        <v>0</v>
      </c>
      <c r="JY830">
        <v>1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0</v>
      </c>
      <c r="KS830">
        <v>0</v>
      </c>
      <c r="KT830">
        <v>0</v>
      </c>
      <c r="KU830">
        <v>0</v>
      </c>
      <c r="KV830">
        <v>0</v>
      </c>
      <c r="KW830">
        <v>0</v>
      </c>
      <c r="KX830">
        <v>0</v>
      </c>
      <c r="KY830">
        <v>0</v>
      </c>
      <c r="KZ830">
        <v>0</v>
      </c>
      <c r="LA830">
        <v>0</v>
      </c>
      <c r="LB830">
        <v>0</v>
      </c>
      <c r="LC830">
        <v>0</v>
      </c>
      <c r="LD830">
        <v>0</v>
      </c>
      <c r="LE830">
        <v>0</v>
      </c>
      <c r="LF830">
        <v>0</v>
      </c>
      <c r="LG830">
        <v>0</v>
      </c>
      <c r="LH830">
        <v>0</v>
      </c>
      <c r="LI830">
        <v>0</v>
      </c>
      <c r="LJ830">
        <v>0</v>
      </c>
      <c r="LK830">
        <v>0</v>
      </c>
      <c r="LL830">
        <v>0</v>
      </c>
      <c r="LM830">
        <v>0</v>
      </c>
    </row>
    <row r="831" spans="1:325">
      <c r="A831" t="s">
        <v>283</v>
      </c>
      <c r="B831" t="s">
        <v>274</v>
      </c>
      <c r="C831" t="str">
        <f>"182002"</f>
        <v>182002</v>
      </c>
      <c r="D831" t="s">
        <v>282</v>
      </c>
      <c r="E831">
        <v>7</v>
      </c>
      <c r="F831">
        <v>1263</v>
      </c>
      <c r="G831">
        <v>960</v>
      </c>
      <c r="H831">
        <v>444</v>
      </c>
      <c r="I831">
        <v>516</v>
      </c>
      <c r="J831">
        <v>1</v>
      </c>
      <c r="K831">
        <v>1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515</v>
      </c>
      <c r="T831">
        <v>0</v>
      </c>
      <c r="U831">
        <v>0</v>
      </c>
      <c r="V831">
        <v>515</v>
      </c>
      <c r="W831">
        <v>24</v>
      </c>
      <c r="X831">
        <v>20</v>
      </c>
      <c r="Y831">
        <v>3</v>
      </c>
      <c r="Z831">
        <v>0</v>
      </c>
      <c r="AA831">
        <v>491</v>
      </c>
      <c r="AB831">
        <v>220</v>
      </c>
      <c r="AC831">
        <v>38</v>
      </c>
      <c r="AD831">
        <v>10</v>
      </c>
      <c r="AE831">
        <v>12</v>
      </c>
      <c r="AF831">
        <v>2</v>
      </c>
      <c r="AG831">
        <v>7</v>
      </c>
      <c r="AH831">
        <v>0</v>
      </c>
      <c r="AI831">
        <v>0</v>
      </c>
      <c r="AJ831">
        <v>1</v>
      </c>
      <c r="AK831">
        <v>0</v>
      </c>
      <c r="AL831">
        <v>2</v>
      </c>
      <c r="AM831">
        <v>19</v>
      </c>
      <c r="AN831">
        <v>1</v>
      </c>
      <c r="AO831">
        <v>0</v>
      </c>
      <c r="AP831">
        <v>0</v>
      </c>
      <c r="AQ831">
        <v>3</v>
      </c>
      <c r="AR831">
        <v>0</v>
      </c>
      <c r="AS831">
        <v>23</v>
      </c>
      <c r="AT831">
        <v>0</v>
      </c>
      <c r="AU831">
        <v>91</v>
      </c>
      <c r="AV831">
        <v>1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2</v>
      </c>
      <c r="BC831">
        <v>0</v>
      </c>
      <c r="BD831">
        <v>0</v>
      </c>
      <c r="BE831">
        <v>0</v>
      </c>
      <c r="BF831">
        <v>8</v>
      </c>
      <c r="BG831">
        <v>220</v>
      </c>
      <c r="BH831">
        <v>54</v>
      </c>
      <c r="BI831">
        <v>8</v>
      </c>
      <c r="BJ831">
        <v>2</v>
      </c>
      <c r="BK831">
        <v>1</v>
      </c>
      <c r="BL831">
        <v>2</v>
      </c>
      <c r="BM831">
        <v>38</v>
      </c>
      <c r="BN831">
        <v>0</v>
      </c>
      <c r="BO831">
        <v>0</v>
      </c>
      <c r="BP831">
        <v>0</v>
      </c>
      <c r="BQ831">
        <v>1</v>
      </c>
      <c r="BR831">
        <v>0</v>
      </c>
      <c r="BS831">
        <v>0</v>
      </c>
      <c r="BT831">
        <v>0</v>
      </c>
      <c r="BU831">
        <v>0</v>
      </c>
      <c r="BV831">
        <v>1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1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54</v>
      </c>
      <c r="CN831">
        <v>14</v>
      </c>
      <c r="CO831">
        <v>5</v>
      </c>
      <c r="CP831">
        <v>0</v>
      </c>
      <c r="CQ831">
        <v>2</v>
      </c>
      <c r="CR831">
        <v>2</v>
      </c>
      <c r="CS831">
        <v>0</v>
      </c>
      <c r="CT831">
        <v>1</v>
      </c>
      <c r="CU831">
        <v>1</v>
      </c>
      <c r="CV831">
        <v>0</v>
      </c>
      <c r="CW831">
        <v>0</v>
      </c>
      <c r="CX831">
        <v>0</v>
      </c>
      <c r="CY831">
        <v>0</v>
      </c>
      <c r="CZ831">
        <v>2</v>
      </c>
      <c r="DA831">
        <v>0</v>
      </c>
      <c r="DB831">
        <v>1</v>
      </c>
      <c r="DC831">
        <v>0</v>
      </c>
      <c r="DD831">
        <v>0</v>
      </c>
      <c r="DE831">
        <v>14</v>
      </c>
      <c r="DF831">
        <v>20</v>
      </c>
      <c r="DG831">
        <v>8</v>
      </c>
      <c r="DH831">
        <v>0</v>
      </c>
      <c r="DI831">
        <v>0</v>
      </c>
      <c r="DJ831">
        <v>1</v>
      </c>
      <c r="DK831">
        <v>0</v>
      </c>
      <c r="DL831">
        <v>4</v>
      </c>
      <c r="DM831">
        <v>0</v>
      </c>
      <c r="DN831">
        <v>1</v>
      </c>
      <c r="DO831">
        <v>1</v>
      </c>
      <c r="DP831">
        <v>0</v>
      </c>
      <c r="DQ831">
        <v>0</v>
      </c>
      <c r="DR831">
        <v>0</v>
      </c>
      <c r="DS831">
        <v>0</v>
      </c>
      <c r="DT831">
        <v>2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1</v>
      </c>
      <c r="EA831">
        <v>1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1</v>
      </c>
      <c r="EI831">
        <v>20</v>
      </c>
      <c r="EJ831">
        <v>65</v>
      </c>
      <c r="EK831">
        <v>37</v>
      </c>
      <c r="EL831">
        <v>22</v>
      </c>
      <c r="EM831">
        <v>1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1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0</v>
      </c>
      <c r="FL831">
        <v>1</v>
      </c>
      <c r="FM831">
        <v>3</v>
      </c>
      <c r="FN831">
        <v>0</v>
      </c>
      <c r="FO831">
        <v>65</v>
      </c>
      <c r="FP831">
        <v>24</v>
      </c>
      <c r="FQ831">
        <v>19</v>
      </c>
      <c r="FR831">
        <v>0</v>
      </c>
      <c r="FS831">
        <v>1</v>
      </c>
      <c r="FT831">
        <v>0</v>
      </c>
      <c r="FU831">
        <v>0</v>
      </c>
      <c r="FV831">
        <v>0</v>
      </c>
      <c r="FW831">
        <v>1</v>
      </c>
      <c r="FX831">
        <v>0</v>
      </c>
      <c r="FY831">
        <v>1</v>
      </c>
      <c r="FZ831">
        <v>0</v>
      </c>
      <c r="GA831">
        <v>0</v>
      </c>
      <c r="GB831">
        <v>0</v>
      </c>
      <c r="GC831">
        <v>1</v>
      </c>
      <c r="GD831">
        <v>0</v>
      </c>
      <c r="GE831">
        <v>0</v>
      </c>
      <c r="GF831">
        <v>0</v>
      </c>
      <c r="GG831">
        <v>0</v>
      </c>
      <c r="GH831">
        <v>0</v>
      </c>
      <c r="GI831">
        <v>0</v>
      </c>
      <c r="GJ831">
        <v>0</v>
      </c>
      <c r="GK831">
        <v>0</v>
      </c>
      <c r="GL831">
        <v>0</v>
      </c>
      <c r="GM831">
        <v>0</v>
      </c>
      <c r="GN831">
        <v>0</v>
      </c>
      <c r="GO831">
        <v>0</v>
      </c>
      <c r="GP831">
        <v>0</v>
      </c>
      <c r="GQ831">
        <v>0</v>
      </c>
      <c r="GR831">
        <v>0</v>
      </c>
      <c r="GS831">
        <v>0</v>
      </c>
      <c r="GT831">
        <v>1</v>
      </c>
      <c r="GU831">
        <v>24</v>
      </c>
      <c r="GV831">
        <v>79</v>
      </c>
      <c r="GW831">
        <v>18</v>
      </c>
      <c r="GX831">
        <v>6</v>
      </c>
      <c r="GY831">
        <v>8</v>
      </c>
      <c r="GZ831">
        <v>0</v>
      </c>
      <c r="HA831">
        <v>8</v>
      </c>
      <c r="HB831">
        <v>2</v>
      </c>
      <c r="HC831">
        <v>0</v>
      </c>
      <c r="HD831">
        <v>2</v>
      </c>
      <c r="HE831">
        <v>9</v>
      </c>
      <c r="HF831">
        <v>2</v>
      </c>
      <c r="HG831">
        <v>2</v>
      </c>
      <c r="HH831">
        <v>0</v>
      </c>
      <c r="HI831">
        <v>3</v>
      </c>
      <c r="HJ831">
        <v>1</v>
      </c>
      <c r="HK831">
        <v>1</v>
      </c>
      <c r="HL831">
        <v>0</v>
      </c>
      <c r="HM831">
        <v>2</v>
      </c>
      <c r="HN831">
        <v>2</v>
      </c>
      <c r="HO831">
        <v>1</v>
      </c>
      <c r="HP831">
        <v>0</v>
      </c>
      <c r="HQ831">
        <v>2</v>
      </c>
      <c r="HR831">
        <v>1</v>
      </c>
      <c r="HS831">
        <v>3</v>
      </c>
      <c r="HT831">
        <v>0</v>
      </c>
      <c r="HU831">
        <v>0</v>
      </c>
      <c r="HV831">
        <v>0</v>
      </c>
      <c r="HW831">
        <v>6</v>
      </c>
      <c r="HX831">
        <v>79</v>
      </c>
      <c r="HY831">
        <v>9</v>
      </c>
      <c r="HZ831">
        <v>4</v>
      </c>
      <c r="IA831">
        <v>1</v>
      </c>
      <c r="IB831">
        <v>0</v>
      </c>
      <c r="IC831">
        <v>0</v>
      </c>
      <c r="ID831">
        <v>0</v>
      </c>
      <c r="IE831">
        <v>1</v>
      </c>
      <c r="IF831">
        <v>0</v>
      </c>
      <c r="IG831">
        <v>0</v>
      </c>
      <c r="IH831">
        <v>0</v>
      </c>
      <c r="II831">
        <v>0</v>
      </c>
      <c r="IJ831">
        <v>0</v>
      </c>
      <c r="IK831">
        <v>0</v>
      </c>
      <c r="IL831">
        <v>0</v>
      </c>
      <c r="IM831">
        <v>0</v>
      </c>
      <c r="IN831">
        <v>0</v>
      </c>
      <c r="IO831">
        <v>1</v>
      </c>
      <c r="IP831">
        <v>0</v>
      </c>
      <c r="IQ831">
        <v>1</v>
      </c>
      <c r="IR831">
        <v>0</v>
      </c>
      <c r="IS831">
        <v>1</v>
      </c>
      <c r="IT831">
        <v>0</v>
      </c>
      <c r="IU831">
        <v>0</v>
      </c>
      <c r="IV831">
        <v>0</v>
      </c>
      <c r="IW831">
        <v>0</v>
      </c>
      <c r="IX831">
        <v>0</v>
      </c>
      <c r="IY831">
        <v>0</v>
      </c>
      <c r="IZ831">
        <v>0</v>
      </c>
      <c r="JA831">
        <v>0</v>
      </c>
      <c r="JB831">
        <v>0</v>
      </c>
      <c r="JC831">
        <v>0</v>
      </c>
      <c r="JD831">
        <v>9</v>
      </c>
      <c r="JE831">
        <v>6</v>
      </c>
      <c r="JF831">
        <v>3</v>
      </c>
      <c r="JG831">
        <v>0</v>
      </c>
      <c r="JH831">
        <v>1</v>
      </c>
      <c r="JI831">
        <v>0</v>
      </c>
      <c r="JJ831">
        <v>0</v>
      </c>
      <c r="JK831">
        <v>0</v>
      </c>
      <c r="JL831">
        <v>0</v>
      </c>
      <c r="JM831">
        <v>1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1</v>
      </c>
      <c r="JY831">
        <v>6</v>
      </c>
      <c r="JZ831">
        <v>0</v>
      </c>
      <c r="KA831">
        <v>0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  <c r="LM831">
        <v>0</v>
      </c>
    </row>
    <row r="832" spans="1:325">
      <c r="A832" t="s">
        <v>281</v>
      </c>
      <c r="B832" t="s">
        <v>274</v>
      </c>
      <c r="C832" t="str">
        <f>"182002"</f>
        <v>182002</v>
      </c>
      <c r="D832" t="s">
        <v>280</v>
      </c>
      <c r="E832">
        <v>8</v>
      </c>
      <c r="F832">
        <v>1244</v>
      </c>
      <c r="G832">
        <v>950</v>
      </c>
      <c r="H832">
        <v>379</v>
      </c>
      <c r="I832">
        <v>571</v>
      </c>
      <c r="J832">
        <v>0</v>
      </c>
      <c r="K832">
        <v>4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571</v>
      </c>
      <c r="T832">
        <v>0</v>
      </c>
      <c r="U832">
        <v>0</v>
      </c>
      <c r="V832">
        <v>571</v>
      </c>
      <c r="W832">
        <v>17</v>
      </c>
      <c r="X832">
        <v>13</v>
      </c>
      <c r="Y832">
        <v>4</v>
      </c>
      <c r="Z832">
        <v>0</v>
      </c>
      <c r="AA832">
        <v>554</v>
      </c>
      <c r="AB832">
        <v>327</v>
      </c>
      <c r="AC832">
        <v>53</v>
      </c>
      <c r="AD832">
        <v>7</v>
      </c>
      <c r="AE832">
        <v>9</v>
      </c>
      <c r="AF832">
        <v>3</v>
      </c>
      <c r="AG832">
        <v>11</v>
      </c>
      <c r="AH832">
        <v>2</v>
      </c>
      <c r="AI832">
        <v>7</v>
      </c>
      <c r="AJ832">
        <v>1</v>
      </c>
      <c r="AK832">
        <v>1</v>
      </c>
      <c r="AL832">
        <v>0</v>
      </c>
      <c r="AM832">
        <v>27</v>
      </c>
      <c r="AN832">
        <v>3</v>
      </c>
      <c r="AO832">
        <v>1</v>
      </c>
      <c r="AP832">
        <v>5</v>
      </c>
      <c r="AQ832">
        <v>0</v>
      </c>
      <c r="AR832">
        <v>0</v>
      </c>
      <c r="AS832">
        <v>73</v>
      </c>
      <c r="AT832">
        <v>0</v>
      </c>
      <c r="AU832">
        <v>104</v>
      </c>
      <c r="AV832">
        <v>0</v>
      </c>
      <c r="AW832">
        <v>1</v>
      </c>
      <c r="AX832">
        <v>4</v>
      </c>
      <c r="AY832">
        <v>1</v>
      </c>
      <c r="AZ832">
        <v>0</v>
      </c>
      <c r="BA832">
        <v>0</v>
      </c>
      <c r="BB832">
        <v>0</v>
      </c>
      <c r="BC832">
        <v>1</v>
      </c>
      <c r="BD832">
        <v>1</v>
      </c>
      <c r="BE832">
        <v>6</v>
      </c>
      <c r="BF832">
        <v>6</v>
      </c>
      <c r="BG832">
        <v>327</v>
      </c>
      <c r="BH832">
        <v>61</v>
      </c>
      <c r="BI832">
        <v>9</v>
      </c>
      <c r="BJ832">
        <v>2</v>
      </c>
      <c r="BK832">
        <v>0</v>
      </c>
      <c r="BL832">
        <v>5</v>
      </c>
      <c r="BM832">
        <v>37</v>
      </c>
      <c r="BN832">
        <v>1</v>
      </c>
      <c r="BO832">
        <v>0</v>
      </c>
      <c r="BP832">
        <v>0</v>
      </c>
      <c r="BQ832">
        <v>2</v>
      </c>
      <c r="BR832">
        <v>5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61</v>
      </c>
      <c r="CN832">
        <v>12</v>
      </c>
      <c r="CO832">
        <v>7</v>
      </c>
      <c r="CP832">
        <v>3</v>
      </c>
      <c r="CQ832">
        <v>1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1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12</v>
      </c>
      <c r="DF832">
        <v>22</v>
      </c>
      <c r="DG832">
        <v>10</v>
      </c>
      <c r="DH832">
        <v>0</v>
      </c>
      <c r="DI832">
        <v>0</v>
      </c>
      <c r="DJ832">
        <v>5</v>
      </c>
      <c r="DK832">
        <v>1</v>
      </c>
      <c r="DL832">
        <v>1</v>
      </c>
      <c r="DM832">
        <v>2</v>
      </c>
      <c r="DN832">
        <v>0</v>
      </c>
      <c r="DO832">
        <v>0</v>
      </c>
      <c r="DP832">
        <v>0</v>
      </c>
      <c r="DQ832">
        <v>0</v>
      </c>
      <c r="DR832">
        <v>1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1</v>
      </c>
      <c r="DZ832">
        <v>0</v>
      </c>
      <c r="EA832">
        <v>0</v>
      </c>
      <c r="EB832">
        <v>0</v>
      </c>
      <c r="EC832">
        <v>0</v>
      </c>
      <c r="ED832">
        <v>1</v>
      </c>
      <c r="EE832">
        <v>0</v>
      </c>
      <c r="EF832">
        <v>0</v>
      </c>
      <c r="EG832">
        <v>0</v>
      </c>
      <c r="EH832">
        <v>0</v>
      </c>
      <c r="EI832">
        <v>22</v>
      </c>
      <c r="EJ832">
        <v>31</v>
      </c>
      <c r="EK832">
        <v>6</v>
      </c>
      <c r="EL832">
        <v>19</v>
      </c>
      <c r="EM832">
        <v>0</v>
      </c>
      <c r="EN832">
        <v>0</v>
      </c>
      <c r="EO832">
        <v>0</v>
      </c>
      <c r="EP832">
        <v>0</v>
      </c>
      <c r="EQ832">
        <v>3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0</v>
      </c>
      <c r="EX832">
        <v>0</v>
      </c>
      <c r="EY832">
        <v>0</v>
      </c>
      <c r="EZ832">
        <v>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3</v>
      </c>
      <c r="FN832">
        <v>0</v>
      </c>
      <c r="FO832">
        <v>31</v>
      </c>
      <c r="FP832">
        <v>25</v>
      </c>
      <c r="FQ832">
        <v>6</v>
      </c>
      <c r="FR832">
        <v>0</v>
      </c>
      <c r="FS832">
        <v>0</v>
      </c>
      <c r="FT832">
        <v>0</v>
      </c>
      <c r="FU832">
        <v>0</v>
      </c>
      <c r="FV832">
        <v>0</v>
      </c>
      <c r="FW832">
        <v>0</v>
      </c>
      <c r="FX832">
        <v>0</v>
      </c>
      <c r="FY832">
        <v>1</v>
      </c>
      <c r="FZ832">
        <v>0</v>
      </c>
      <c r="GA832">
        <v>0</v>
      </c>
      <c r="GB832">
        <v>3</v>
      </c>
      <c r="GC832">
        <v>1</v>
      </c>
      <c r="GD832">
        <v>0</v>
      </c>
      <c r="GE832">
        <v>0</v>
      </c>
      <c r="GF832">
        <v>0</v>
      </c>
      <c r="GG832">
        <v>0</v>
      </c>
      <c r="GH832">
        <v>0</v>
      </c>
      <c r="GI832">
        <v>0</v>
      </c>
      <c r="GJ832">
        <v>0</v>
      </c>
      <c r="GK832">
        <v>0</v>
      </c>
      <c r="GL832">
        <v>0</v>
      </c>
      <c r="GM832">
        <v>9</v>
      </c>
      <c r="GN832">
        <v>0</v>
      </c>
      <c r="GO832">
        <v>0</v>
      </c>
      <c r="GP832">
        <v>0</v>
      </c>
      <c r="GQ832">
        <v>0</v>
      </c>
      <c r="GR832">
        <v>4</v>
      </c>
      <c r="GS832">
        <v>0</v>
      </c>
      <c r="GT832">
        <v>1</v>
      </c>
      <c r="GU832">
        <v>25</v>
      </c>
      <c r="GV832">
        <v>67</v>
      </c>
      <c r="GW832">
        <v>21</v>
      </c>
      <c r="GX832">
        <v>5</v>
      </c>
      <c r="GY832">
        <v>3</v>
      </c>
      <c r="GZ832">
        <v>2</v>
      </c>
      <c r="HA832">
        <v>11</v>
      </c>
      <c r="HB832">
        <v>0</v>
      </c>
      <c r="HC832">
        <v>0</v>
      </c>
      <c r="HD832">
        <v>1</v>
      </c>
      <c r="HE832">
        <v>10</v>
      </c>
      <c r="HF832">
        <v>0</v>
      </c>
      <c r="HG832">
        <v>1</v>
      </c>
      <c r="HH832">
        <v>1</v>
      </c>
      <c r="HI832">
        <v>2</v>
      </c>
      <c r="HJ832">
        <v>0</v>
      </c>
      <c r="HK832">
        <v>1</v>
      </c>
      <c r="HL832">
        <v>2</v>
      </c>
      <c r="HM832">
        <v>0</v>
      </c>
      <c r="HN832">
        <v>1</v>
      </c>
      <c r="HO832">
        <v>0</v>
      </c>
      <c r="HP832">
        <v>0</v>
      </c>
      <c r="HQ832">
        <v>3</v>
      </c>
      <c r="HR832">
        <v>0</v>
      </c>
      <c r="HS832">
        <v>1</v>
      </c>
      <c r="HT832">
        <v>0</v>
      </c>
      <c r="HU832">
        <v>0</v>
      </c>
      <c r="HV832">
        <v>0</v>
      </c>
      <c r="HW832">
        <v>2</v>
      </c>
      <c r="HX832">
        <v>67</v>
      </c>
      <c r="HY832">
        <v>7</v>
      </c>
      <c r="HZ832">
        <v>5</v>
      </c>
      <c r="IA832">
        <v>0</v>
      </c>
      <c r="IB832">
        <v>0</v>
      </c>
      <c r="IC832">
        <v>0</v>
      </c>
      <c r="ID832">
        <v>0</v>
      </c>
      <c r="IE832">
        <v>0</v>
      </c>
      <c r="IF832">
        <v>1</v>
      </c>
      <c r="IG832">
        <v>0</v>
      </c>
      <c r="IH832">
        <v>0</v>
      </c>
      <c r="II832">
        <v>0</v>
      </c>
      <c r="IJ832">
        <v>1</v>
      </c>
      <c r="IK832">
        <v>0</v>
      </c>
      <c r="IL832">
        <v>0</v>
      </c>
      <c r="IM832">
        <v>0</v>
      </c>
      <c r="IN832">
        <v>0</v>
      </c>
      <c r="IO832">
        <v>0</v>
      </c>
      <c r="IP832">
        <v>0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0</v>
      </c>
      <c r="IW832">
        <v>0</v>
      </c>
      <c r="IX832">
        <v>0</v>
      </c>
      <c r="IY832">
        <v>0</v>
      </c>
      <c r="IZ832">
        <v>0</v>
      </c>
      <c r="JA832">
        <v>0</v>
      </c>
      <c r="JB832">
        <v>0</v>
      </c>
      <c r="JC832">
        <v>0</v>
      </c>
      <c r="JD832">
        <v>7</v>
      </c>
      <c r="JE832">
        <v>1</v>
      </c>
      <c r="JF832">
        <v>0</v>
      </c>
      <c r="JG832">
        <v>0</v>
      </c>
      <c r="JH832">
        <v>1</v>
      </c>
      <c r="JI832">
        <v>0</v>
      </c>
      <c r="JJ832">
        <v>0</v>
      </c>
      <c r="JK832">
        <v>0</v>
      </c>
      <c r="JL832">
        <v>0</v>
      </c>
      <c r="JM832">
        <v>0</v>
      </c>
      <c r="JN832">
        <v>0</v>
      </c>
      <c r="JO832">
        <v>0</v>
      </c>
      <c r="JP832">
        <v>0</v>
      </c>
      <c r="JQ832">
        <v>0</v>
      </c>
      <c r="JR832">
        <v>0</v>
      </c>
      <c r="JS832">
        <v>0</v>
      </c>
      <c r="JT832">
        <v>0</v>
      </c>
      <c r="JU832">
        <v>0</v>
      </c>
      <c r="JV832">
        <v>0</v>
      </c>
      <c r="JW832">
        <v>0</v>
      </c>
      <c r="JX832">
        <v>0</v>
      </c>
      <c r="JY832">
        <v>1</v>
      </c>
      <c r="JZ832">
        <v>0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0</v>
      </c>
      <c r="KG832">
        <v>0</v>
      </c>
      <c r="KH832">
        <v>0</v>
      </c>
      <c r="KI832">
        <v>0</v>
      </c>
      <c r="KJ832">
        <v>0</v>
      </c>
      <c r="KK832">
        <v>0</v>
      </c>
      <c r="KL832">
        <v>0</v>
      </c>
      <c r="KM832">
        <v>0</v>
      </c>
      <c r="KN832">
        <v>0</v>
      </c>
      <c r="KO832">
        <v>0</v>
      </c>
      <c r="KP832">
        <v>0</v>
      </c>
      <c r="KQ832">
        <v>0</v>
      </c>
      <c r="KR832">
        <v>1</v>
      </c>
      <c r="KS832">
        <v>0</v>
      </c>
      <c r="KT832">
        <v>0</v>
      </c>
      <c r="KU832">
        <v>1</v>
      </c>
      <c r="KV832">
        <v>0</v>
      </c>
      <c r="KW832">
        <v>0</v>
      </c>
      <c r="KX832">
        <v>0</v>
      </c>
      <c r="KY832">
        <v>0</v>
      </c>
      <c r="KZ832">
        <v>0</v>
      </c>
      <c r="LA832">
        <v>0</v>
      </c>
      <c r="LB832">
        <v>0</v>
      </c>
      <c r="LC832">
        <v>0</v>
      </c>
      <c r="LD832">
        <v>0</v>
      </c>
      <c r="LE832">
        <v>0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  <c r="LL832">
        <v>0</v>
      </c>
      <c r="LM832">
        <v>1</v>
      </c>
    </row>
    <row r="833" spans="1:325">
      <c r="A833" t="s">
        <v>279</v>
      </c>
      <c r="B833" t="s">
        <v>274</v>
      </c>
      <c r="C833" t="str">
        <f>"182002"</f>
        <v>182002</v>
      </c>
      <c r="D833" t="s">
        <v>278</v>
      </c>
      <c r="E833">
        <v>9</v>
      </c>
      <c r="F833">
        <v>1513</v>
      </c>
      <c r="G833">
        <v>1160</v>
      </c>
      <c r="H833">
        <v>550</v>
      </c>
      <c r="I833">
        <v>610</v>
      </c>
      <c r="J833">
        <v>1</v>
      </c>
      <c r="K833">
        <v>2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610</v>
      </c>
      <c r="T833">
        <v>0</v>
      </c>
      <c r="U833">
        <v>0</v>
      </c>
      <c r="V833">
        <v>610</v>
      </c>
      <c r="W833">
        <v>15</v>
      </c>
      <c r="X833">
        <v>11</v>
      </c>
      <c r="Y833">
        <v>4</v>
      </c>
      <c r="Z833">
        <v>0</v>
      </c>
      <c r="AA833">
        <v>595</v>
      </c>
      <c r="AB833">
        <v>306</v>
      </c>
      <c r="AC833">
        <v>31</v>
      </c>
      <c r="AD833">
        <v>6</v>
      </c>
      <c r="AE833">
        <v>11</v>
      </c>
      <c r="AF833">
        <v>3</v>
      </c>
      <c r="AG833">
        <v>10</v>
      </c>
      <c r="AH833">
        <v>0</v>
      </c>
      <c r="AI833">
        <v>2</v>
      </c>
      <c r="AJ833">
        <v>1</v>
      </c>
      <c r="AK833">
        <v>3</v>
      </c>
      <c r="AL833">
        <v>2</v>
      </c>
      <c r="AM833">
        <v>15</v>
      </c>
      <c r="AN833">
        <v>1</v>
      </c>
      <c r="AO833">
        <v>1</v>
      </c>
      <c r="AP833">
        <v>2</v>
      </c>
      <c r="AQ833">
        <v>0</v>
      </c>
      <c r="AR833">
        <v>0</v>
      </c>
      <c r="AS833">
        <v>126</v>
      </c>
      <c r="AT833">
        <v>0</v>
      </c>
      <c r="AU833">
        <v>68</v>
      </c>
      <c r="AV833">
        <v>1</v>
      </c>
      <c r="AW833">
        <v>1</v>
      </c>
      <c r="AX833">
        <v>7</v>
      </c>
      <c r="AY833">
        <v>1</v>
      </c>
      <c r="AZ833">
        <v>2</v>
      </c>
      <c r="BA833">
        <v>0</v>
      </c>
      <c r="BB833">
        <v>2</v>
      </c>
      <c r="BC833">
        <v>0</v>
      </c>
      <c r="BD833">
        <v>0</v>
      </c>
      <c r="BE833">
        <v>2</v>
      </c>
      <c r="BF833">
        <v>8</v>
      </c>
      <c r="BG833">
        <v>306</v>
      </c>
      <c r="BH833">
        <v>124</v>
      </c>
      <c r="BI833">
        <v>12</v>
      </c>
      <c r="BJ833">
        <v>0</v>
      </c>
      <c r="BK833">
        <v>1</v>
      </c>
      <c r="BL833">
        <v>4</v>
      </c>
      <c r="BM833">
        <v>94</v>
      </c>
      <c r="BN833">
        <v>0</v>
      </c>
      <c r="BO833">
        <v>1</v>
      </c>
      <c r="BP833">
        <v>1</v>
      </c>
      <c r="BQ833">
        <v>1</v>
      </c>
      <c r="BR833">
        <v>4</v>
      </c>
      <c r="BS833">
        <v>1</v>
      </c>
      <c r="BT833">
        <v>0</v>
      </c>
      <c r="BU833">
        <v>0</v>
      </c>
      <c r="BV833">
        <v>1</v>
      </c>
      <c r="BW833">
        <v>1</v>
      </c>
      <c r="BX833">
        <v>0</v>
      </c>
      <c r="BY833">
        <v>0</v>
      </c>
      <c r="BZ833">
        <v>0</v>
      </c>
      <c r="CA833">
        <v>1</v>
      </c>
      <c r="CB833">
        <v>0</v>
      </c>
      <c r="CC833">
        <v>0</v>
      </c>
      <c r="CD833">
        <v>0</v>
      </c>
      <c r="CE833">
        <v>0</v>
      </c>
      <c r="CF833">
        <v>1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1</v>
      </c>
      <c r="CM833">
        <v>124</v>
      </c>
      <c r="CN833">
        <v>8</v>
      </c>
      <c r="CO833">
        <v>2</v>
      </c>
      <c r="CP833">
        <v>0</v>
      </c>
      <c r="CQ833">
        <v>0</v>
      </c>
      <c r="CR833">
        <v>0</v>
      </c>
      <c r="CS833">
        <v>0</v>
      </c>
      <c r="CT833">
        <v>1</v>
      </c>
      <c r="CU833">
        <v>1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0</v>
      </c>
      <c r="DD833">
        <v>1</v>
      </c>
      <c r="DE833">
        <v>8</v>
      </c>
      <c r="DF833">
        <v>31</v>
      </c>
      <c r="DG833">
        <v>12</v>
      </c>
      <c r="DH833">
        <v>4</v>
      </c>
      <c r="DI833">
        <v>2</v>
      </c>
      <c r="DJ833">
        <v>3</v>
      </c>
      <c r="DK833">
        <v>1</v>
      </c>
      <c r="DL833">
        <v>1</v>
      </c>
      <c r="DM833">
        <v>1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1</v>
      </c>
      <c r="DT833">
        <v>1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1</v>
      </c>
      <c r="EB833">
        <v>0</v>
      </c>
      <c r="EC833">
        <v>0</v>
      </c>
      <c r="ED833">
        <v>0</v>
      </c>
      <c r="EE833">
        <v>0</v>
      </c>
      <c r="EF833">
        <v>3</v>
      </c>
      <c r="EG833">
        <v>0</v>
      </c>
      <c r="EH833">
        <v>1</v>
      </c>
      <c r="EI833">
        <v>31</v>
      </c>
      <c r="EJ833">
        <v>30</v>
      </c>
      <c r="EK833">
        <v>12</v>
      </c>
      <c r="EL833">
        <v>7</v>
      </c>
      <c r="EM833">
        <v>0</v>
      </c>
      <c r="EN833">
        <v>1</v>
      </c>
      <c r="EO833">
        <v>0</v>
      </c>
      <c r="EP833">
        <v>0</v>
      </c>
      <c r="EQ833">
        <v>5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0</v>
      </c>
      <c r="EY833">
        <v>1</v>
      </c>
      <c r="EZ833">
        <v>0</v>
      </c>
      <c r="FA833">
        <v>0</v>
      </c>
      <c r="FB833">
        <v>0</v>
      </c>
      <c r="FC833">
        <v>0</v>
      </c>
      <c r="FD833">
        <v>0</v>
      </c>
      <c r="FE833">
        <v>0</v>
      </c>
      <c r="FF833">
        <v>0</v>
      </c>
      <c r="FG833">
        <v>1</v>
      </c>
      <c r="FH833">
        <v>0</v>
      </c>
      <c r="FI833">
        <v>0</v>
      </c>
      <c r="FJ833">
        <v>0</v>
      </c>
      <c r="FK833">
        <v>0</v>
      </c>
      <c r="FL833">
        <v>0</v>
      </c>
      <c r="FM833">
        <v>2</v>
      </c>
      <c r="FN833">
        <v>1</v>
      </c>
      <c r="FO833">
        <v>30</v>
      </c>
      <c r="FP833">
        <v>18</v>
      </c>
      <c r="FQ833">
        <v>11</v>
      </c>
      <c r="FR833">
        <v>0</v>
      </c>
      <c r="FS833">
        <v>0</v>
      </c>
      <c r="FT833">
        <v>0</v>
      </c>
      <c r="FU833">
        <v>1</v>
      </c>
      <c r="FV833">
        <v>0</v>
      </c>
      <c r="FW833">
        <v>0</v>
      </c>
      <c r="FX833">
        <v>1</v>
      </c>
      <c r="FY833">
        <v>0</v>
      </c>
      <c r="FZ833">
        <v>1</v>
      </c>
      <c r="GA833">
        <v>0</v>
      </c>
      <c r="GB833">
        <v>0</v>
      </c>
      <c r="GC833">
        <v>1</v>
      </c>
      <c r="GD833">
        <v>0</v>
      </c>
      <c r="GE833">
        <v>0</v>
      </c>
      <c r="GF833">
        <v>0</v>
      </c>
      <c r="GG833">
        <v>0</v>
      </c>
      <c r="GH833">
        <v>0</v>
      </c>
      <c r="GI833">
        <v>0</v>
      </c>
      <c r="GJ833">
        <v>0</v>
      </c>
      <c r="GK833">
        <v>0</v>
      </c>
      <c r="GL833">
        <v>2</v>
      </c>
      <c r="GM833">
        <v>0</v>
      </c>
      <c r="GN833">
        <v>0</v>
      </c>
      <c r="GO833">
        <v>0</v>
      </c>
      <c r="GP833">
        <v>0</v>
      </c>
      <c r="GQ833">
        <v>0</v>
      </c>
      <c r="GR833">
        <v>0</v>
      </c>
      <c r="GS833">
        <v>0</v>
      </c>
      <c r="GT833">
        <v>1</v>
      </c>
      <c r="GU833">
        <v>18</v>
      </c>
      <c r="GV833">
        <v>63</v>
      </c>
      <c r="GW833">
        <v>19</v>
      </c>
      <c r="GX833">
        <v>2</v>
      </c>
      <c r="GY833">
        <v>5</v>
      </c>
      <c r="GZ833">
        <v>1</v>
      </c>
      <c r="HA833">
        <v>4</v>
      </c>
      <c r="HB833">
        <v>1</v>
      </c>
      <c r="HC833">
        <v>0</v>
      </c>
      <c r="HD833">
        <v>0</v>
      </c>
      <c r="HE833">
        <v>8</v>
      </c>
      <c r="HF833">
        <v>1</v>
      </c>
      <c r="HG833">
        <v>3</v>
      </c>
      <c r="HH833">
        <v>3</v>
      </c>
      <c r="HI833">
        <v>0</v>
      </c>
      <c r="HJ833">
        <v>0</v>
      </c>
      <c r="HK833">
        <v>3</v>
      </c>
      <c r="HL833">
        <v>0</v>
      </c>
      <c r="HM833">
        <v>0</v>
      </c>
      <c r="HN833">
        <v>0</v>
      </c>
      <c r="HO833">
        <v>0</v>
      </c>
      <c r="HP833">
        <v>1</v>
      </c>
      <c r="HQ833">
        <v>6</v>
      </c>
      <c r="HR833">
        <v>0</v>
      </c>
      <c r="HS833">
        <v>3</v>
      </c>
      <c r="HT833">
        <v>1</v>
      </c>
      <c r="HU833">
        <v>2</v>
      </c>
      <c r="HV833">
        <v>0</v>
      </c>
      <c r="HW833">
        <v>0</v>
      </c>
      <c r="HX833">
        <v>63</v>
      </c>
      <c r="HY833">
        <v>11</v>
      </c>
      <c r="HZ833">
        <v>5</v>
      </c>
      <c r="IA833">
        <v>3</v>
      </c>
      <c r="IB833">
        <v>1</v>
      </c>
      <c r="IC833">
        <v>0</v>
      </c>
      <c r="ID833">
        <v>1</v>
      </c>
      <c r="IE833">
        <v>0</v>
      </c>
      <c r="IF833">
        <v>0</v>
      </c>
      <c r="IG833">
        <v>0</v>
      </c>
      <c r="IH833">
        <v>0</v>
      </c>
      <c r="II833">
        <v>0</v>
      </c>
      <c r="IJ833">
        <v>0</v>
      </c>
      <c r="IK833">
        <v>0</v>
      </c>
      <c r="IL833">
        <v>0</v>
      </c>
      <c r="IM833">
        <v>0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0</v>
      </c>
      <c r="IT833">
        <v>0</v>
      </c>
      <c r="IU833">
        <v>0</v>
      </c>
      <c r="IV833">
        <v>0</v>
      </c>
      <c r="IW833">
        <v>0</v>
      </c>
      <c r="IX833">
        <v>0</v>
      </c>
      <c r="IY833">
        <v>0</v>
      </c>
      <c r="IZ833">
        <v>1</v>
      </c>
      <c r="JA833">
        <v>0</v>
      </c>
      <c r="JB833">
        <v>0</v>
      </c>
      <c r="JC833">
        <v>0</v>
      </c>
      <c r="JD833">
        <v>11</v>
      </c>
      <c r="JE833">
        <v>3</v>
      </c>
      <c r="JF833">
        <v>1</v>
      </c>
      <c r="JG833">
        <v>0</v>
      </c>
      <c r="JH833">
        <v>2</v>
      </c>
      <c r="JI833">
        <v>0</v>
      </c>
      <c r="JJ833">
        <v>0</v>
      </c>
      <c r="JK833">
        <v>0</v>
      </c>
      <c r="JL833">
        <v>0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0</v>
      </c>
      <c r="JU833">
        <v>0</v>
      </c>
      <c r="JV833">
        <v>0</v>
      </c>
      <c r="JW833">
        <v>0</v>
      </c>
      <c r="JX833">
        <v>0</v>
      </c>
      <c r="JY833">
        <v>3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0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0</v>
      </c>
      <c r="KP833">
        <v>0</v>
      </c>
      <c r="KQ833">
        <v>0</v>
      </c>
      <c r="KR833">
        <v>1</v>
      </c>
      <c r="KS833">
        <v>0</v>
      </c>
      <c r="KT833">
        <v>0</v>
      </c>
      <c r="KU833">
        <v>0</v>
      </c>
      <c r="KV833">
        <v>0</v>
      </c>
      <c r="KW833">
        <v>0</v>
      </c>
      <c r="KX833">
        <v>0</v>
      </c>
      <c r="KY833">
        <v>0</v>
      </c>
      <c r="KZ833">
        <v>0</v>
      </c>
      <c r="LA833">
        <v>0</v>
      </c>
      <c r="LB833">
        <v>0</v>
      </c>
      <c r="LC833">
        <v>0</v>
      </c>
      <c r="LD833">
        <v>1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0</v>
      </c>
      <c r="LL833">
        <v>0</v>
      </c>
      <c r="LM833">
        <v>1</v>
      </c>
    </row>
    <row r="834" spans="1:325">
      <c r="A834" t="s">
        <v>277</v>
      </c>
      <c r="B834" t="s">
        <v>274</v>
      </c>
      <c r="C834" t="str">
        <f>"182002"</f>
        <v>182002</v>
      </c>
      <c r="D834" t="s">
        <v>276</v>
      </c>
      <c r="E834">
        <v>10</v>
      </c>
      <c r="F834">
        <v>189</v>
      </c>
      <c r="G834">
        <v>150</v>
      </c>
      <c r="H834">
        <v>61</v>
      </c>
      <c r="I834">
        <v>89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89</v>
      </c>
      <c r="T834">
        <v>0</v>
      </c>
      <c r="U834">
        <v>0</v>
      </c>
      <c r="V834">
        <v>89</v>
      </c>
      <c r="W834">
        <v>2</v>
      </c>
      <c r="X834">
        <v>0</v>
      </c>
      <c r="Y834">
        <v>2</v>
      </c>
      <c r="Z834">
        <v>0</v>
      </c>
      <c r="AA834">
        <v>87</v>
      </c>
      <c r="AB834">
        <v>42</v>
      </c>
      <c r="AC834">
        <v>1</v>
      </c>
      <c r="AD834">
        <v>1</v>
      </c>
      <c r="AE834">
        <v>0</v>
      </c>
      <c r="AF834">
        <v>0</v>
      </c>
      <c r="AG834">
        <v>1</v>
      </c>
      <c r="AH834">
        <v>1</v>
      </c>
      <c r="AI834">
        <v>0</v>
      </c>
      <c r="AJ834">
        <v>0</v>
      </c>
      <c r="AK834">
        <v>0</v>
      </c>
      <c r="AL834">
        <v>2</v>
      </c>
      <c r="AM834">
        <v>4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6</v>
      </c>
      <c r="AT834">
        <v>0</v>
      </c>
      <c r="AU834">
        <v>23</v>
      </c>
      <c r="AV834">
        <v>0</v>
      </c>
      <c r="AW834">
        <v>0</v>
      </c>
      <c r="AX834">
        <v>1</v>
      </c>
      <c r="AY834">
        <v>0</v>
      </c>
      <c r="AZ834">
        <v>0</v>
      </c>
      <c r="BA834">
        <v>1</v>
      </c>
      <c r="BB834">
        <v>0</v>
      </c>
      <c r="BC834">
        <v>0</v>
      </c>
      <c r="BD834">
        <v>0</v>
      </c>
      <c r="BE834">
        <v>0</v>
      </c>
      <c r="BF834">
        <v>1</v>
      </c>
      <c r="BG834">
        <v>42</v>
      </c>
      <c r="BH834">
        <v>15</v>
      </c>
      <c r="BI834">
        <v>0</v>
      </c>
      <c r="BJ834">
        <v>0</v>
      </c>
      <c r="BK834">
        <v>0</v>
      </c>
      <c r="BL834">
        <v>0</v>
      </c>
      <c r="BM834">
        <v>15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15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2</v>
      </c>
      <c r="DG834">
        <v>2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2</v>
      </c>
      <c r="EJ834">
        <v>16</v>
      </c>
      <c r="EK834">
        <v>9</v>
      </c>
      <c r="EL834">
        <v>6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0</v>
      </c>
      <c r="FA834">
        <v>0</v>
      </c>
      <c r="FB834">
        <v>0</v>
      </c>
      <c r="FC834">
        <v>0</v>
      </c>
      <c r="FD834">
        <v>0</v>
      </c>
      <c r="FE834">
        <v>0</v>
      </c>
      <c r="FF834">
        <v>0</v>
      </c>
      <c r="FG834">
        <v>0</v>
      </c>
      <c r="FH834">
        <v>0</v>
      </c>
      <c r="FI834">
        <v>0</v>
      </c>
      <c r="FJ834">
        <v>0</v>
      </c>
      <c r="FK834">
        <v>0</v>
      </c>
      <c r="FL834">
        <v>0</v>
      </c>
      <c r="FM834">
        <v>1</v>
      </c>
      <c r="FN834">
        <v>0</v>
      </c>
      <c r="FO834">
        <v>16</v>
      </c>
      <c r="FP834">
        <v>3</v>
      </c>
      <c r="FQ834">
        <v>1</v>
      </c>
      <c r="FR834">
        <v>0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1</v>
      </c>
      <c r="FY834">
        <v>0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0</v>
      </c>
      <c r="GI834">
        <v>0</v>
      </c>
      <c r="GJ834">
        <v>0</v>
      </c>
      <c r="GK834">
        <v>0</v>
      </c>
      <c r="GL834">
        <v>0</v>
      </c>
      <c r="GM834">
        <v>0</v>
      </c>
      <c r="GN834">
        <v>0</v>
      </c>
      <c r="GO834">
        <v>0</v>
      </c>
      <c r="GP834">
        <v>0</v>
      </c>
      <c r="GQ834">
        <v>0</v>
      </c>
      <c r="GR834">
        <v>0</v>
      </c>
      <c r="GS834">
        <v>0</v>
      </c>
      <c r="GT834">
        <v>0</v>
      </c>
      <c r="GU834">
        <v>3</v>
      </c>
      <c r="GV834">
        <v>8</v>
      </c>
      <c r="GW834">
        <v>3</v>
      </c>
      <c r="GX834">
        <v>3</v>
      </c>
      <c r="GY834">
        <v>0</v>
      </c>
      <c r="GZ834">
        <v>0</v>
      </c>
      <c r="HA834">
        <v>0</v>
      </c>
      <c r="HB834">
        <v>0</v>
      </c>
      <c r="HC834">
        <v>0</v>
      </c>
      <c r="HD834">
        <v>0</v>
      </c>
      <c r="HE834">
        <v>1</v>
      </c>
      <c r="HF834">
        <v>0</v>
      </c>
      <c r="HG834">
        <v>0</v>
      </c>
      <c r="HH834">
        <v>0</v>
      </c>
      <c r="HI834">
        <v>0</v>
      </c>
      <c r="HJ834">
        <v>0</v>
      </c>
      <c r="HK834">
        <v>0</v>
      </c>
      <c r="HL834">
        <v>0</v>
      </c>
      <c r="HM834">
        <v>0</v>
      </c>
      <c r="HN834">
        <v>0</v>
      </c>
      <c r="HO834">
        <v>0</v>
      </c>
      <c r="HP834">
        <v>0</v>
      </c>
      <c r="HQ834">
        <v>1</v>
      </c>
      <c r="HR834">
        <v>0</v>
      </c>
      <c r="HS834">
        <v>0</v>
      </c>
      <c r="HT834">
        <v>0</v>
      </c>
      <c r="HU834">
        <v>0</v>
      </c>
      <c r="HV834">
        <v>0</v>
      </c>
      <c r="HW834">
        <v>0</v>
      </c>
      <c r="HX834">
        <v>8</v>
      </c>
      <c r="HY834">
        <v>1</v>
      </c>
      <c r="HZ834">
        <v>1</v>
      </c>
      <c r="IA834">
        <v>0</v>
      </c>
      <c r="IB834">
        <v>0</v>
      </c>
      <c r="IC834">
        <v>0</v>
      </c>
      <c r="ID834">
        <v>0</v>
      </c>
      <c r="IE834">
        <v>0</v>
      </c>
      <c r="IF834">
        <v>0</v>
      </c>
      <c r="IG834">
        <v>0</v>
      </c>
      <c r="IH834">
        <v>0</v>
      </c>
      <c r="II834">
        <v>0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0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0</v>
      </c>
      <c r="IY834">
        <v>0</v>
      </c>
      <c r="IZ834">
        <v>0</v>
      </c>
      <c r="JA834">
        <v>0</v>
      </c>
      <c r="JB834">
        <v>0</v>
      </c>
      <c r="JC834">
        <v>0</v>
      </c>
      <c r="JD834">
        <v>1</v>
      </c>
      <c r="JE834">
        <v>0</v>
      </c>
      <c r="JF834">
        <v>0</v>
      </c>
      <c r="JG834">
        <v>0</v>
      </c>
      <c r="JH834">
        <v>0</v>
      </c>
      <c r="JI834">
        <v>0</v>
      </c>
      <c r="JJ834">
        <v>0</v>
      </c>
      <c r="JK834">
        <v>0</v>
      </c>
      <c r="JL834">
        <v>0</v>
      </c>
      <c r="JM834">
        <v>0</v>
      </c>
      <c r="JN834">
        <v>0</v>
      </c>
      <c r="JO834">
        <v>0</v>
      </c>
      <c r="JP834">
        <v>0</v>
      </c>
      <c r="JQ834">
        <v>0</v>
      </c>
      <c r="JR834">
        <v>0</v>
      </c>
      <c r="JS834">
        <v>0</v>
      </c>
      <c r="JT834">
        <v>0</v>
      </c>
      <c r="JU834">
        <v>0</v>
      </c>
      <c r="JV834">
        <v>0</v>
      </c>
      <c r="JW834">
        <v>0</v>
      </c>
      <c r="JX834">
        <v>0</v>
      </c>
      <c r="JY834">
        <v>0</v>
      </c>
      <c r="JZ834">
        <v>0</v>
      </c>
      <c r="KA834">
        <v>0</v>
      </c>
      <c r="KB834">
        <v>0</v>
      </c>
      <c r="KC834">
        <v>0</v>
      </c>
      <c r="KD834">
        <v>0</v>
      </c>
      <c r="KE834">
        <v>0</v>
      </c>
      <c r="KF834">
        <v>0</v>
      </c>
      <c r="KG834">
        <v>0</v>
      </c>
      <c r="KH834">
        <v>0</v>
      </c>
      <c r="KI834">
        <v>0</v>
      </c>
      <c r="KJ834">
        <v>0</v>
      </c>
      <c r="KK834">
        <v>0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0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  <c r="LM834">
        <v>0</v>
      </c>
    </row>
    <row r="835" spans="1:325">
      <c r="A835" t="s">
        <v>275</v>
      </c>
      <c r="B835" t="s">
        <v>274</v>
      </c>
      <c r="C835" t="str">
        <f>"182002"</f>
        <v>182002</v>
      </c>
      <c r="D835" t="s">
        <v>273</v>
      </c>
      <c r="E835">
        <v>11</v>
      </c>
      <c r="F835">
        <v>585</v>
      </c>
      <c r="G835">
        <v>450</v>
      </c>
      <c r="H835">
        <v>171</v>
      </c>
      <c r="I835">
        <v>279</v>
      </c>
      <c r="J835">
        <v>0</v>
      </c>
      <c r="K835">
        <v>1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279</v>
      </c>
      <c r="T835">
        <v>0</v>
      </c>
      <c r="U835">
        <v>0</v>
      </c>
      <c r="V835">
        <v>279</v>
      </c>
      <c r="W835">
        <v>10</v>
      </c>
      <c r="X835">
        <v>8</v>
      </c>
      <c r="Y835">
        <v>2</v>
      </c>
      <c r="Z835">
        <v>0</v>
      </c>
      <c r="AA835">
        <v>269</v>
      </c>
      <c r="AB835">
        <v>108</v>
      </c>
      <c r="AC835">
        <v>13</v>
      </c>
      <c r="AD835">
        <v>7</v>
      </c>
      <c r="AE835">
        <v>8</v>
      </c>
      <c r="AF835">
        <v>0</v>
      </c>
      <c r="AG835">
        <v>4</v>
      </c>
      <c r="AH835">
        <v>0</v>
      </c>
      <c r="AI835">
        <v>0</v>
      </c>
      <c r="AJ835">
        <v>1</v>
      </c>
      <c r="AK835">
        <v>0</v>
      </c>
      <c r="AL835">
        <v>2</v>
      </c>
      <c r="AM835">
        <v>7</v>
      </c>
      <c r="AN835">
        <v>6</v>
      </c>
      <c r="AO835">
        <v>0</v>
      </c>
      <c r="AP835">
        <v>3</v>
      </c>
      <c r="AQ835">
        <v>1</v>
      </c>
      <c r="AR835">
        <v>1</v>
      </c>
      <c r="AS835">
        <v>32</v>
      </c>
      <c r="AT835">
        <v>0</v>
      </c>
      <c r="AU835">
        <v>10</v>
      </c>
      <c r="AV835">
        <v>0</v>
      </c>
      <c r="AW835">
        <v>0</v>
      </c>
      <c r="AX835">
        <v>1</v>
      </c>
      <c r="AY835">
        <v>2</v>
      </c>
      <c r="AZ835">
        <v>2</v>
      </c>
      <c r="BA835">
        <v>0</v>
      </c>
      <c r="BB835">
        <v>2</v>
      </c>
      <c r="BC835">
        <v>0</v>
      </c>
      <c r="BD835">
        <v>0</v>
      </c>
      <c r="BE835">
        <v>3</v>
      </c>
      <c r="BF835">
        <v>3</v>
      </c>
      <c r="BG835">
        <v>108</v>
      </c>
      <c r="BH835">
        <v>57</v>
      </c>
      <c r="BI835">
        <v>1</v>
      </c>
      <c r="BJ835">
        <v>0</v>
      </c>
      <c r="BK835">
        <v>1</v>
      </c>
      <c r="BL835">
        <v>7</v>
      </c>
      <c r="BM835">
        <v>37</v>
      </c>
      <c r="BN835">
        <v>0</v>
      </c>
      <c r="BO835">
        <v>2</v>
      </c>
      <c r="BP835">
        <v>2</v>
      </c>
      <c r="BQ835">
        <v>0</v>
      </c>
      <c r="BR835">
        <v>5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2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57</v>
      </c>
      <c r="CN835">
        <v>13</v>
      </c>
      <c r="CO835">
        <v>6</v>
      </c>
      <c r="CP835">
        <v>2</v>
      </c>
      <c r="CQ835">
        <v>2</v>
      </c>
      <c r="CR835">
        <v>1</v>
      </c>
      <c r="CS835">
        <v>0</v>
      </c>
      <c r="CT835">
        <v>1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1</v>
      </c>
      <c r="DE835">
        <v>13</v>
      </c>
      <c r="DF835">
        <v>15</v>
      </c>
      <c r="DG835">
        <v>6</v>
      </c>
      <c r="DH835">
        <v>0</v>
      </c>
      <c r="DI835">
        <v>2</v>
      </c>
      <c r="DJ835">
        <v>3</v>
      </c>
      <c r="DK835">
        <v>0</v>
      </c>
      <c r="DL835">
        <v>0</v>
      </c>
      <c r="DM835">
        <v>1</v>
      </c>
      <c r="DN835">
        <v>0</v>
      </c>
      <c r="DO835">
        <v>0</v>
      </c>
      <c r="DP835">
        <v>0</v>
      </c>
      <c r="DQ835">
        <v>0</v>
      </c>
      <c r="DR835">
        <v>1</v>
      </c>
      <c r="DS835">
        <v>0</v>
      </c>
      <c r="DT835">
        <v>1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1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15</v>
      </c>
      <c r="EJ835">
        <v>19</v>
      </c>
      <c r="EK835">
        <v>6</v>
      </c>
      <c r="EL835">
        <v>10</v>
      </c>
      <c r="EM835">
        <v>0</v>
      </c>
      <c r="EN835">
        <v>0</v>
      </c>
      <c r="EO835">
        <v>0</v>
      </c>
      <c r="EP835">
        <v>0</v>
      </c>
      <c r="EQ835">
        <v>1</v>
      </c>
      <c r="ER835">
        <v>0</v>
      </c>
      <c r="ES835">
        <v>0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1</v>
      </c>
      <c r="EZ835">
        <v>0</v>
      </c>
      <c r="FA835">
        <v>0</v>
      </c>
      <c r="FB835">
        <v>0</v>
      </c>
      <c r="FC835">
        <v>0</v>
      </c>
      <c r="FD835">
        <v>0</v>
      </c>
      <c r="FE835">
        <v>0</v>
      </c>
      <c r="FF835">
        <v>1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19</v>
      </c>
      <c r="FP835">
        <v>8</v>
      </c>
      <c r="FQ835">
        <v>3</v>
      </c>
      <c r="FR835">
        <v>0</v>
      </c>
      <c r="FS835">
        <v>0</v>
      </c>
      <c r="FT835">
        <v>0</v>
      </c>
      <c r="FU835">
        <v>0</v>
      </c>
      <c r="FV835">
        <v>0</v>
      </c>
      <c r="FW835">
        <v>0</v>
      </c>
      <c r="FX835">
        <v>1</v>
      </c>
      <c r="FY835">
        <v>1</v>
      </c>
      <c r="FZ835">
        <v>0</v>
      </c>
      <c r="GA835">
        <v>0</v>
      </c>
      <c r="GB835">
        <v>2</v>
      </c>
      <c r="GC835">
        <v>0</v>
      </c>
      <c r="GD835">
        <v>0</v>
      </c>
      <c r="GE835">
        <v>0</v>
      </c>
      <c r="GF835">
        <v>0</v>
      </c>
      <c r="GG835">
        <v>0</v>
      </c>
      <c r="GH835">
        <v>0</v>
      </c>
      <c r="GI835">
        <v>0</v>
      </c>
      <c r="GJ835">
        <v>0</v>
      </c>
      <c r="GK835">
        <v>0</v>
      </c>
      <c r="GL835">
        <v>0</v>
      </c>
      <c r="GM835">
        <v>0</v>
      </c>
      <c r="GN835">
        <v>0</v>
      </c>
      <c r="GO835">
        <v>0</v>
      </c>
      <c r="GP835">
        <v>1</v>
      </c>
      <c r="GQ835">
        <v>0</v>
      </c>
      <c r="GR835">
        <v>0</v>
      </c>
      <c r="GS835">
        <v>0</v>
      </c>
      <c r="GT835">
        <v>0</v>
      </c>
      <c r="GU835">
        <v>8</v>
      </c>
      <c r="GV835">
        <v>37</v>
      </c>
      <c r="GW835">
        <v>7</v>
      </c>
      <c r="GX835">
        <v>1</v>
      </c>
      <c r="GY835">
        <v>4</v>
      </c>
      <c r="GZ835">
        <v>0</v>
      </c>
      <c r="HA835">
        <v>1</v>
      </c>
      <c r="HB835">
        <v>0</v>
      </c>
      <c r="HC835">
        <v>0</v>
      </c>
      <c r="HD835">
        <v>1</v>
      </c>
      <c r="HE835">
        <v>17</v>
      </c>
      <c r="HF835">
        <v>0</v>
      </c>
      <c r="HG835">
        <v>0</v>
      </c>
      <c r="HH835">
        <v>0</v>
      </c>
      <c r="HI835">
        <v>0</v>
      </c>
      <c r="HJ835">
        <v>0</v>
      </c>
      <c r="HK835">
        <v>0</v>
      </c>
      <c r="HL835">
        <v>0</v>
      </c>
      <c r="HM835">
        <v>0</v>
      </c>
      <c r="HN835">
        <v>1</v>
      </c>
      <c r="HO835">
        <v>0</v>
      </c>
      <c r="HP835">
        <v>0</v>
      </c>
      <c r="HQ835">
        <v>3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2</v>
      </c>
      <c r="HX835">
        <v>37</v>
      </c>
      <c r="HY835">
        <v>9</v>
      </c>
      <c r="HZ835">
        <v>1</v>
      </c>
      <c r="IA835">
        <v>1</v>
      </c>
      <c r="IB835">
        <v>0</v>
      </c>
      <c r="IC835">
        <v>0</v>
      </c>
      <c r="ID835">
        <v>0</v>
      </c>
      <c r="IE835">
        <v>0</v>
      </c>
      <c r="IF835">
        <v>0</v>
      </c>
      <c r="IG835">
        <v>0</v>
      </c>
      <c r="IH835">
        <v>0</v>
      </c>
      <c r="II835">
        <v>1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1</v>
      </c>
      <c r="IR835">
        <v>0</v>
      </c>
      <c r="IS835">
        <v>0</v>
      </c>
      <c r="IT835">
        <v>3</v>
      </c>
      <c r="IU835">
        <v>0</v>
      </c>
      <c r="IV835">
        <v>0</v>
      </c>
      <c r="IW835">
        <v>0</v>
      </c>
      <c r="IX835">
        <v>0</v>
      </c>
      <c r="IY835">
        <v>0</v>
      </c>
      <c r="IZ835">
        <v>1</v>
      </c>
      <c r="JA835">
        <v>0</v>
      </c>
      <c r="JB835">
        <v>1</v>
      </c>
      <c r="JC835">
        <v>0</v>
      </c>
      <c r="JD835">
        <v>9</v>
      </c>
      <c r="JE835">
        <v>2</v>
      </c>
      <c r="JF835">
        <v>1</v>
      </c>
      <c r="JG835">
        <v>0</v>
      </c>
      <c r="JH835">
        <v>0</v>
      </c>
      <c r="JI835">
        <v>0</v>
      </c>
      <c r="JJ835">
        <v>1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0</v>
      </c>
      <c r="JV835">
        <v>0</v>
      </c>
      <c r="JW835">
        <v>0</v>
      </c>
      <c r="JX835">
        <v>0</v>
      </c>
      <c r="JY835">
        <v>2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0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1</v>
      </c>
      <c r="KS835">
        <v>0</v>
      </c>
      <c r="KT835">
        <v>0</v>
      </c>
      <c r="KU835">
        <v>0</v>
      </c>
      <c r="KV835">
        <v>0</v>
      </c>
      <c r="KW835">
        <v>1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0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  <c r="LL835">
        <v>0</v>
      </c>
      <c r="LM835">
        <v>1</v>
      </c>
    </row>
    <row r="836" spans="1:325">
      <c r="A836" t="s">
        <v>272</v>
      </c>
      <c r="B836" t="s">
        <v>257</v>
      </c>
      <c r="C836" t="str">
        <f>"182003"</f>
        <v>182003</v>
      </c>
      <c r="D836" t="s">
        <v>271</v>
      </c>
      <c r="E836">
        <v>1</v>
      </c>
      <c r="F836">
        <v>2022</v>
      </c>
      <c r="G836">
        <v>1539</v>
      </c>
      <c r="H836">
        <v>520</v>
      </c>
      <c r="I836">
        <v>1019</v>
      </c>
      <c r="J836">
        <v>4</v>
      </c>
      <c r="K836">
        <v>2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1019</v>
      </c>
      <c r="T836">
        <v>0</v>
      </c>
      <c r="U836">
        <v>0</v>
      </c>
      <c r="V836">
        <v>1019</v>
      </c>
      <c r="W836">
        <v>44</v>
      </c>
      <c r="X836">
        <v>25</v>
      </c>
      <c r="Y836">
        <v>19</v>
      </c>
      <c r="Z836">
        <v>0</v>
      </c>
      <c r="AA836">
        <v>975</v>
      </c>
      <c r="AB836">
        <v>437</v>
      </c>
      <c r="AC836">
        <v>64</v>
      </c>
      <c r="AD836">
        <v>5</v>
      </c>
      <c r="AE836">
        <v>27</v>
      </c>
      <c r="AF836">
        <v>4</v>
      </c>
      <c r="AG836">
        <v>12</v>
      </c>
      <c r="AH836">
        <v>5</v>
      </c>
      <c r="AI836">
        <v>3</v>
      </c>
      <c r="AJ836">
        <v>2</v>
      </c>
      <c r="AK836">
        <v>0</v>
      </c>
      <c r="AL836">
        <v>8</v>
      </c>
      <c r="AM836">
        <v>12</v>
      </c>
      <c r="AN836">
        <v>4</v>
      </c>
      <c r="AO836">
        <v>4</v>
      </c>
      <c r="AP836">
        <v>4</v>
      </c>
      <c r="AQ836">
        <v>2</v>
      </c>
      <c r="AR836">
        <v>3</v>
      </c>
      <c r="AS836">
        <v>176</v>
      </c>
      <c r="AT836">
        <v>4</v>
      </c>
      <c r="AU836">
        <v>26</v>
      </c>
      <c r="AV836">
        <v>1</v>
      </c>
      <c r="AW836">
        <v>2</v>
      </c>
      <c r="AX836">
        <v>4</v>
      </c>
      <c r="AY836">
        <v>0</v>
      </c>
      <c r="AZ836">
        <v>3</v>
      </c>
      <c r="BA836">
        <v>1</v>
      </c>
      <c r="BB836">
        <v>4</v>
      </c>
      <c r="BC836">
        <v>1</v>
      </c>
      <c r="BD836">
        <v>3</v>
      </c>
      <c r="BE836">
        <v>6</v>
      </c>
      <c r="BF836">
        <v>47</v>
      </c>
      <c r="BG836">
        <v>437</v>
      </c>
      <c r="BH836">
        <v>275</v>
      </c>
      <c r="BI836">
        <v>4</v>
      </c>
      <c r="BJ836">
        <v>0</v>
      </c>
      <c r="BK836">
        <v>0</v>
      </c>
      <c r="BL836">
        <v>2</v>
      </c>
      <c r="BM836">
        <v>256</v>
      </c>
      <c r="BN836">
        <v>0</v>
      </c>
      <c r="BO836">
        <v>2</v>
      </c>
      <c r="BP836">
        <v>0</v>
      </c>
      <c r="BQ836">
        <v>0</v>
      </c>
      <c r="BR836">
        <v>5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1</v>
      </c>
      <c r="CA836">
        <v>2</v>
      </c>
      <c r="CB836">
        <v>0</v>
      </c>
      <c r="CC836">
        <v>1</v>
      </c>
      <c r="CD836">
        <v>0</v>
      </c>
      <c r="CE836">
        <v>0</v>
      </c>
      <c r="CF836">
        <v>0</v>
      </c>
      <c r="CG836">
        <v>2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275</v>
      </c>
      <c r="CN836">
        <v>18</v>
      </c>
      <c r="CO836">
        <v>4</v>
      </c>
      <c r="CP836">
        <v>1</v>
      </c>
      <c r="CQ836">
        <v>2</v>
      </c>
      <c r="CR836">
        <v>1</v>
      </c>
      <c r="CS836">
        <v>1</v>
      </c>
      <c r="CT836">
        <v>2</v>
      </c>
      <c r="CU836">
        <v>4</v>
      </c>
      <c r="CV836">
        <v>1</v>
      </c>
      <c r="CW836">
        <v>1</v>
      </c>
      <c r="CX836">
        <v>1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18</v>
      </c>
      <c r="DF836">
        <v>32</v>
      </c>
      <c r="DG836">
        <v>10</v>
      </c>
      <c r="DH836">
        <v>1</v>
      </c>
      <c r="DI836">
        <v>8</v>
      </c>
      <c r="DJ836">
        <v>4</v>
      </c>
      <c r="DK836">
        <v>0</v>
      </c>
      <c r="DL836">
        <v>1</v>
      </c>
      <c r="DM836">
        <v>1</v>
      </c>
      <c r="DN836">
        <v>2</v>
      </c>
      <c r="DO836">
        <v>0</v>
      </c>
      <c r="DP836">
        <v>0</v>
      </c>
      <c r="DQ836">
        <v>1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1</v>
      </c>
      <c r="EA836">
        <v>2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1</v>
      </c>
      <c r="EI836">
        <v>32</v>
      </c>
      <c r="EJ836">
        <v>44</v>
      </c>
      <c r="EK836">
        <v>8</v>
      </c>
      <c r="EL836">
        <v>13</v>
      </c>
      <c r="EM836">
        <v>0</v>
      </c>
      <c r="EN836">
        <v>0</v>
      </c>
      <c r="EO836">
        <v>0</v>
      </c>
      <c r="EP836">
        <v>0</v>
      </c>
      <c r="EQ836">
        <v>12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v>0</v>
      </c>
      <c r="FA836">
        <v>0</v>
      </c>
      <c r="FB836">
        <v>2</v>
      </c>
      <c r="FC836">
        <v>0</v>
      </c>
      <c r="FD836">
        <v>0</v>
      </c>
      <c r="FE836">
        <v>3</v>
      </c>
      <c r="FF836">
        <v>1</v>
      </c>
      <c r="FG836">
        <v>0</v>
      </c>
      <c r="FH836">
        <v>1</v>
      </c>
      <c r="FI836">
        <v>0</v>
      </c>
      <c r="FJ836">
        <v>1</v>
      </c>
      <c r="FK836">
        <v>1</v>
      </c>
      <c r="FL836">
        <v>0</v>
      </c>
      <c r="FM836">
        <v>1</v>
      </c>
      <c r="FN836">
        <v>1</v>
      </c>
      <c r="FO836">
        <v>44</v>
      </c>
      <c r="FP836">
        <v>24</v>
      </c>
      <c r="FQ836">
        <v>16</v>
      </c>
      <c r="FR836">
        <v>0</v>
      </c>
      <c r="FS836">
        <v>0</v>
      </c>
      <c r="FT836">
        <v>0</v>
      </c>
      <c r="FU836">
        <v>2</v>
      </c>
      <c r="FV836">
        <v>2</v>
      </c>
      <c r="FW836">
        <v>0</v>
      </c>
      <c r="FX836">
        <v>0</v>
      </c>
      <c r="FY836">
        <v>0</v>
      </c>
      <c r="FZ836">
        <v>0</v>
      </c>
      <c r="GA836">
        <v>0</v>
      </c>
      <c r="GB836">
        <v>0</v>
      </c>
      <c r="GC836">
        <v>0</v>
      </c>
      <c r="GD836">
        <v>0</v>
      </c>
      <c r="GE836">
        <v>1</v>
      </c>
      <c r="GF836">
        <v>1</v>
      </c>
      <c r="GG836">
        <v>0</v>
      </c>
      <c r="GH836">
        <v>0</v>
      </c>
      <c r="GI836">
        <v>0</v>
      </c>
      <c r="GJ836">
        <v>0</v>
      </c>
      <c r="GK836">
        <v>0</v>
      </c>
      <c r="GL836">
        <v>0</v>
      </c>
      <c r="GM836">
        <v>0</v>
      </c>
      <c r="GN836">
        <v>0</v>
      </c>
      <c r="GO836">
        <v>0</v>
      </c>
      <c r="GP836">
        <v>1</v>
      </c>
      <c r="GQ836">
        <v>0</v>
      </c>
      <c r="GR836">
        <v>0</v>
      </c>
      <c r="GS836">
        <v>0</v>
      </c>
      <c r="GT836">
        <v>1</v>
      </c>
      <c r="GU836">
        <v>24</v>
      </c>
      <c r="GV836">
        <v>116</v>
      </c>
      <c r="GW836">
        <v>42</v>
      </c>
      <c r="GX836">
        <v>12</v>
      </c>
      <c r="GY836">
        <v>6</v>
      </c>
      <c r="GZ836">
        <v>0</v>
      </c>
      <c r="HA836">
        <v>11</v>
      </c>
      <c r="HB836">
        <v>1</v>
      </c>
      <c r="HC836">
        <v>3</v>
      </c>
      <c r="HD836">
        <v>1</v>
      </c>
      <c r="HE836">
        <v>7</v>
      </c>
      <c r="HF836">
        <v>2</v>
      </c>
      <c r="HG836">
        <v>1</v>
      </c>
      <c r="HH836">
        <v>1</v>
      </c>
      <c r="HI836">
        <v>0</v>
      </c>
      <c r="HJ836">
        <v>0</v>
      </c>
      <c r="HK836">
        <v>1</v>
      </c>
      <c r="HL836">
        <v>0</v>
      </c>
      <c r="HM836">
        <v>1</v>
      </c>
      <c r="HN836">
        <v>0</v>
      </c>
      <c r="HO836">
        <v>0</v>
      </c>
      <c r="HP836">
        <v>0</v>
      </c>
      <c r="HQ836">
        <v>5</v>
      </c>
      <c r="HR836">
        <v>1</v>
      </c>
      <c r="HS836">
        <v>1</v>
      </c>
      <c r="HT836">
        <v>1</v>
      </c>
      <c r="HU836">
        <v>1</v>
      </c>
      <c r="HV836">
        <v>6</v>
      </c>
      <c r="HW836">
        <v>12</v>
      </c>
      <c r="HX836">
        <v>116</v>
      </c>
      <c r="HY836">
        <v>20</v>
      </c>
      <c r="HZ836">
        <v>10</v>
      </c>
      <c r="IA836">
        <v>1</v>
      </c>
      <c r="IB836">
        <v>0</v>
      </c>
      <c r="IC836">
        <v>0</v>
      </c>
      <c r="ID836">
        <v>0</v>
      </c>
      <c r="IE836">
        <v>2</v>
      </c>
      <c r="IF836">
        <v>0</v>
      </c>
      <c r="IG836">
        <v>0</v>
      </c>
      <c r="IH836">
        <v>0</v>
      </c>
      <c r="II836">
        <v>2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1</v>
      </c>
      <c r="IS836">
        <v>0</v>
      </c>
      <c r="IT836">
        <v>1</v>
      </c>
      <c r="IU836">
        <v>0</v>
      </c>
      <c r="IV836">
        <v>0</v>
      </c>
      <c r="IW836">
        <v>0</v>
      </c>
      <c r="IX836">
        <v>0</v>
      </c>
      <c r="IY836">
        <v>3</v>
      </c>
      <c r="IZ836">
        <v>0</v>
      </c>
      <c r="JA836">
        <v>0</v>
      </c>
      <c r="JB836">
        <v>0</v>
      </c>
      <c r="JC836">
        <v>0</v>
      </c>
      <c r="JD836">
        <v>20</v>
      </c>
      <c r="JE836">
        <v>4</v>
      </c>
      <c r="JF836">
        <v>2</v>
      </c>
      <c r="JG836">
        <v>0</v>
      </c>
      <c r="JH836">
        <v>0</v>
      </c>
      <c r="JI836">
        <v>0</v>
      </c>
      <c r="JJ836">
        <v>0</v>
      </c>
      <c r="JK836">
        <v>0</v>
      </c>
      <c r="JL836">
        <v>0</v>
      </c>
      <c r="JM836">
        <v>0</v>
      </c>
      <c r="JN836">
        <v>1</v>
      </c>
      <c r="JO836">
        <v>1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4</v>
      </c>
      <c r="JZ836">
        <v>4</v>
      </c>
      <c r="KA836">
        <v>2</v>
      </c>
      <c r="KB836">
        <v>1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1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4</v>
      </c>
      <c r="KR836">
        <v>1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1</v>
      </c>
      <c r="LM836">
        <v>1</v>
      </c>
    </row>
    <row r="837" spans="1:325">
      <c r="A837" t="s">
        <v>270</v>
      </c>
      <c r="B837" t="s">
        <v>257</v>
      </c>
      <c r="C837" t="str">
        <f>"182003"</f>
        <v>182003</v>
      </c>
      <c r="D837" t="s">
        <v>269</v>
      </c>
      <c r="E837">
        <v>2</v>
      </c>
      <c r="F837">
        <v>389</v>
      </c>
      <c r="G837">
        <v>300</v>
      </c>
      <c r="H837">
        <v>129</v>
      </c>
      <c r="I837">
        <v>171</v>
      </c>
      <c r="J837">
        <v>1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171</v>
      </c>
      <c r="T837">
        <v>0</v>
      </c>
      <c r="U837">
        <v>0</v>
      </c>
      <c r="V837">
        <v>171</v>
      </c>
      <c r="W837">
        <v>7</v>
      </c>
      <c r="X837">
        <v>6</v>
      </c>
      <c r="Y837">
        <v>1</v>
      </c>
      <c r="Z837">
        <v>0</v>
      </c>
      <c r="AA837">
        <v>164</v>
      </c>
      <c r="AB837">
        <v>84</v>
      </c>
      <c r="AC837">
        <v>8</v>
      </c>
      <c r="AD837">
        <v>2</v>
      </c>
      <c r="AE837">
        <v>10</v>
      </c>
      <c r="AF837">
        <v>1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2</v>
      </c>
      <c r="AM837">
        <v>2</v>
      </c>
      <c r="AN837">
        <v>0</v>
      </c>
      <c r="AO837">
        <v>1</v>
      </c>
      <c r="AP837">
        <v>1</v>
      </c>
      <c r="AQ837">
        <v>0</v>
      </c>
      <c r="AR837">
        <v>0</v>
      </c>
      <c r="AS837">
        <v>23</v>
      </c>
      <c r="AT837">
        <v>0</v>
      </c>
      <c r="AU837">
        <v>16</v>
      </c>
      <c r="AV837">
        <v>0</v>
      </c>
      <c r="AW837">
        <v>0</v>
      </c>
      <c r="AX837">
        <v>1</v>
      </c>
      <c r="AY837">
        <v>0</v>
      </c>
      <c r="AZ837">
        <v>2</v>
      </c>
      <c r="BA837">
        <v>0</v>
      </c>
      <c r="BB837">
        <v>0</v>
      </c>
      <c r="BC837">
        <v>0</v>
      </c>
      <c r="BD837">
        <v>1</v>
      </c>
      <c r="BE837">
        <v>0</v>
      </c>
      <c r="BF837">
        <v>13</v>
      </c>
      <c r="BG837">
        <v>84</v>
      </c>
      <c r="BH837">
        <v>41</v>
      </c>
      <c r="BI837">
        <v>1</v>
      </c>
      <c r="BJ837">
        <v>0</v>
      </c>
      <c r="BK837">
        <v>0</v>
      </c>
      <c r="BL837">
        <v>0</v>
      </c>
      <c r="BM837">
        <v>36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4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41</v>
      </c>
      <c r="CN837">
        <v>3</v>
      </c>
      <c r="CO837">
        <v>0</v>
      </c>
      <c r="CP837">
        <v>0</v>
      </c>
      <c r="CQ837">
        <v>1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2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3</v>
      </c>
      <c r="DF837">
        <v>4</v>
      </c>
      <c r="DG837">
        <v>1</v>
      </c>
      <c r="DH837">
        <v>0</v>
      </c>
      <c r="DI837">
        <v>1</v>
      </c>
      <c r="DJ837">
        <v>1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1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4</v>
      </c>
      <c r="EJ837">
        <v>4</v>
      </c>
      <c r="EK837">
        <v>0</v>
      </c>
      <c r="EL837">
        <v>1</v>
      </c>
      <c r="EM837">
        <v>0</v>
      </c>
      <c r="EN837">
        <v>0</v>
      </c>
      <c r="EO837">
        <v>1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2</v>
      </c>
      <c r="FN837">
        <v>0</v>
      </c>
      <c r="FO837">
        <v>4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0</v>
      </c>
      <c r="GH837">
        <v>0</v>
      </c>
      <c r="GI837">
        <v>0</v>
      </c>
      <c r="GJ837">
        <v>0</v>
      </c>
      <c r="GK837">
        <v>0</v>
      </c>
      <c r="GL837">
        <v>0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0</v>
      </c>
      <c r="GS837">
        <v>0</v>
      </c>
      <c r="GT837">
        <v>0</v>
      </c>
      <c r="GU837">
        <v>0</v>
      </c>
      <c r="GV837">
        <v>25</v>
      </c>
      <c r="GW837">
        <v>3</v>
      </c>
      <c r="GX837">
        <v>5</v>
      </c>
      <c r="GY837">
        <v>1</v>
      </c>
      <c r="GZ837">
        <v>0</v>
      </c>
      <c r="HA837">
        <v>5</v>
      </c>
      <c r="HB837">
        <v>0</v>
      </c>
      <c r="HC837">
        <v>0</v>
      </c>
      <c r="HD837">
        <v>1</v>
      </c>
      <c r="HE837">
        <v>3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1</v>
      </c>
      <c r="HR837">
        <v>0</v>
      </c>
      <c r="HS837">
        <v>1</v>
      </c>
      <c r="HT837">
        <v>0</v>
      </c>
      <c r="HU837">
        <v>0</v>
      </c>
      <c r="HV837">
        <v>1</v>
      </c>
      <c r="HW837">
        <v>3</v>
      </c>
      <c r="HX837">
        <v>25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>
        <v>0</v>
      </c>
      <c r="IJ837">
        <v>0</v>
      </c>
      <c r="IK837">
        <v>0</v>
      </c>
      <c r="IL837">
        <v>0</v>
      </c>
      <c r="IM837">
        <v>0</v>
      </c>
      <c r="IN837">
        <v>0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0</v>
      </c>
      <c r="JB837">
        <v>0</v>
      </c>
      <c r="JC837">
        <v>0</v>
      </c>
      <c r="JD837">
        <v>0</v>
      </c>
      <c r="JE837">
        <v>3</v>
      </c>
      <c r="JF837">
        <v>2</v>
      </c>
      <c r="JG837">
        <v>0</v>
      </c>
      <c r="JH837">
        <v>0</v>
      </c>
      <c r="JI837">
        <v>0</v>
      </c>
      <c r="JJ837">
        <v>1</v>
      </c>
      <c r="JK837">
        <v>0</v>
      </c>
      <c r="JL837">
        <v>0</v>
      </c>
      <c r="JM837">
        <v>0</v>
      </c>
      <c r="JN837">
        <v>0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0</v>
      </c>
      <c r="JY837">
        <v>3</v>
      </c>
      <c r="JZ837">
        <v>0</v>
      </c>
      <c r="KA837">
        <v>0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  <c r="LM837">
        <v>0</v>
      </c>
    </row>
    <row r="838" spans="1:325">
      <c r="A838" t="s">
        <v>268</v>
      </c>
      <c r="B838" t="s">
        <v>257</v>
      </c>
      <c r="C838" t="str">
        <f>"182003"</f>
        <v>182003</v>
      </c>
      <c r="D838" t="s">
        <v>267</v>
      </c>
      <c r="E838">
        <v>3</v>
      </c>
      <c r="F838">
        <v>563</v>
      </c>
      <c r="G838">
        <v>430</v>
      </c>
      <c r="H838">
        <v>113</v>
      </c>
      <c r="I838">
        <v>317</v>
      </c>
      <c r="J838">
        <v>3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316</v>
      </c>
      <c r="T838">
        <v>0</v>
      </c>
      <c r="U838">
        <v>0</v>
      </c>
      <c r="V838">
        <v>316</v>
      </c>
      <c r="W838">
        <v>16</v>
      </c>
      <c r="X838">
        <v>15</v>
      </c>
      <c r="Y838">
        <v>1</v>
      </c>
      <c r="Z838">
        <v>0</v>
      </c>
      <c r="AA838">
        <v>300</v>
      </c>
      <c r="AB838">
        <v>152</v>
      </c>
      <c r="AC838">
        <v>18</v>
      </c>
      <c r="AD838">
        <v>4</v>
      </c>
      <c r="AE838">
        <v>7</v>
      </c>
      <c r="AF838">
        <v>4</v>
      </c>
      <c r="AG838">
        <v>2</v>
      </c>
      <c r="AH838">
        <v>2</v>
      </c>
      <c r="AI838">
        <v>0</v>
      </c>
      <c r="AJ838">
        <v>2</v>
      </c>
      <c r="AK838">
        <v>1</v>
      </c>
      <c r="AL838">
        <v>2</v>
      </c>
      <c r="AM838">
        <v>1</v>
      </c>
      <c r="AN838">
        <v>0</v>
      </c>
      <c r="AO838">
        <v>0</v>
      </c>
      <c r="AP838">
        <v>0</v>
      </c>
      <c r="AQ838">
        <v>1</v>
      </c>
      <c r="AR838">
        <v>0</v>
      </c>
      <c r="AS838">
        <v>56</v>
      </c>
      <c r="AT838">
        <v>1</v>
      </c>
      <c r="AU838">
        <v>23</v>
      </c>
      <c r="AV838">
        <v>1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27</v>
      </c>
      <c r="BG838">
        <v>152</v>
      </c>
      <c r="BH838">
        <v>97</v>
      </c>
      <c r="BI838">
        <v>0</v>
      </c>
      <c r="BJ838">
        <v>1</v>
      </c>
      <c r="BK838">
        <v>0</v>
      </c>
      <c r="BL838">
        <v>3</v>
      </c>
      <c r="BM838">
        <v>86</v>
      </c>
      <c r="BN838">
        <v>0</v>
      </c>
      <c r="BO838">
        <v>0</v>
      </c>
      <c r="BP838">
        <v>0</v>
      </c>
      <c r="BQ838">
        <v>0</v>
      </c>
      <c r="BR838">
        <v>4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1</v>
      </c>
      <c r="CH838">
        <v>0</v>
      </c>
      <c r="CI838">
        <v>2</v>
      </c>
      <c r="CJ838">
        <v>0</v>
      </c>
      <c r="CK838">
        <v>0</v>
      </c>
      <c r="CL838">
        <v>0</v>
      </c>
      <c r="CM838">
        <v>97</v>
      </c>
      <c r="CN838">
        <v>3</v>
      </c>
      <c r="CO838">
        <v>0</v>
      </c>
      <c r="CP838">
        <v>1</v>
      </c>
      <c r="CQ838">
        <v>0</v>
      </c>
      <c r="CR838">
        <v>1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1</v>
      </c>
      <c r="DA838">
        <v>0</v>
      </c>
      <c r="DB838">
        <v>0</v>
      </c>
      <c r="DC838">
        <v>0</v>
      </c>
      <c r="DD838">
        <v>0</v>
      </c>
      <c r="DE838">
        <v>3</v>
      </c>
      <c r="DF838">
        <v>7</v>
      </c>
      <c r="DG838">
        <v>2</v>
      </c>
      <c r="DH838">
        <v>0</v>
      </c>
      <c r="DI838">
        <v>1</v>
      </c>
      <c r="DJ838">
        <v>0</v>
      </c>
      <c r="DK838">
        <v>0</v>
      </c>
      <c r="DL838">
        <v>0</v>
      </c>
      <c r="DM838">
        <v>3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1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7</v>
      </c>
      <c r="EJ838">
        <v>12</v>
      </c>
      <c r="EK838">
        <v>3</v>
      </c>
      <c r="EL838">
        <v>7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0</v>
      </c>
      <c r="EW838">
        <v>0</v>
      </c>
      <c r="EX838">
        <v>1</v>
      </c>
      <c r="EY838">
        <v>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1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12</v>
      </c>
      <c r="FP838">
        <v>9</v>
      </c>
      <c r="FQ838">
        <v>2</v>
      </c>
      <c r="FR838">
        <v>0</v>
      </c>
      <c r="FS838">
        <v>0</v>
      </c>
      <c r="FT838">
        <v>0</v>
      </c>
      <c r="FU838">
        <v>1</v>
      </c>
      <c r="FV838">
        <v>0</v>
      </c>
      <c r="FW838">
        <v>0</v>
      </c>
      <c r="FX838">
        <v>0</v>
      </c>
      <c r="FY838">
        <v>0</v>
      </c>
      <c r="FZ838">
        <v>0</v>
      </c>
      <c r="GA838">
        <v>0</v>
      </c>
      <c r="GB838">
        <v>0</v>
      </c>
      <c r="GC838">
        <v>0</v>
      </c>
      <c r="GD838">
        <v>0</v>
      </c>
      <c r="GE838">
        <v>0</v>
      </c>
      <c r="GF838">
        <v>0</v>
      </c>
      <c r="GG838">
        <v>0</v>
      </c>
      <c r="GH838">
        <v>0</v>
      </c>
      <c r="GI838">
        <v>0</v>
      </c>
      <c r="GJ838">
        <v>0</v>
      </c>
      <c r="GK838">
        <v>0</v>
      </c>
      <c r="GL838">
        <v>0</v>
      </c>
      <c r="GM838">
        <v>0</v>
      </c>
      <c r="GN838">
        <v>0</v>
      </c>
      <c r="GO838">
        <v>0</v>
      </c>
      <c r="GP838">
        <v>4</v>
      </c>
      <c r="GQ838">
        <v>0</v>
      </c>
      <c r="GR838">
        <v>0</v>
      </c>
      <c r="GS838">
        <v>0</v>
      </c>
      <c r="GT838">
        <v>2</v>
      </c>
      <c r="GU838">
        <v>9</v>
      </c>
      <c r="GV838">
        <v>14</v>
      </c>
      <c r="GW838">
        <v>4</v>
      </c>
      <c r="GX838">
        <v>1</v>
      </c>
      <c r="GY838">
        <v>1</v>
      </c>
      <c r="GZ838">
        <v>0</v>
      </c>
      <c r="HA838">
        <v>1</v>
      </c>
      <c r="HB838">
        <v>0</v>
      </c>
      <c r="HC838">
        <v>0</v>
      </c>
      <c r="HD838">
        <v>0</v>
      </c>
      <c r="HE838">
        <v>0</v>
      </c>
      <c r="HF838">
        <v>0</v>
      </c>
      <c r="HG838">
        <v>0</v>
      </c>
      <c r="HH838">
        <v>0</v>
      </c>
      <c r="HI838">
        <v>0</v>
      </c>
      <c r="HJ838">
        <v>0</v>
      </c>
      <c r="HK838">
        <v>0</v>
      </c>
      <c r="HL838">
        <v>0</v>
      </c>
      <c r="HM838">
        <v>0</v>
      </c>
      <c r="HN838">
        <v>0</v>
      </c>
      <c r="HO838">
        <v>0</v>
      </c>
      <c r="HP838">
        <v>0</v>
      </c>
      <c r="HQ838">
        <v>3</v>
      </c>
      <c r="HR838">
        <v>0</v>
      </c>
      <c r="HS838">
        <v>0</v>
      </c>
      <c r="HT838">
        <v>0</v>
      </c>
      <c r="HU838">
        <v>0</v>
      </c>
      <c r="HV838">
        <v>0</v>
      </c>
      <c r="HW838">
        <v>4</v>
      </c>
      <c r="HX838">
        <v>14</v>
      </c>
      <c r="HY838">
        <v>3</v>
      </c>
      <c r="HZ838">
        <v>1</v>
      </c>
      <c r="IA838">
        <v>0</v>
      </c>
      <c r="IB838">
        <v>0</v>
      </c>
      <c r="IC838">
        <v>0</v>
      </c>
      <c r="ID838">
        <v>2</v>
      </c>
      <c r="IE838">
        <v>0</v>
      </c>
      <c r="IF838">
        <v>0</v>
      </c>
      <c r="IG838">
        <v>0</v>
      </c>
      <c r="IH838">
        <v>0</v>
      </c>
      <c r="II838">
        <v>0</v>
      </c>
      <c r="IJ838">
        <v>0</v>
      </c>
      <c r="IK838">
        <v>0</v>
      </c>
      <c r="IL838">
        <v>0</v>
      </c>
      <c r="IM838">
        <v>0</v>
      </c>
      <c r="IN838">
        <v>0</v>
      </c>
      <c r="IO838">
        <v>0</v>
      </c>
      <c r="IP838">
        <v>0</v>
      </c>
      <c r="IQ838">
        <v>0</v>
      </c>
      <c r="IR838">
        <v>0</v>
      </c>
      <c r="IS838">
        <v>0</v>
      </c>
      <c r="IT838">
        <v>0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0</v>
      </c>
      <c r="JA838">
        <v>0</v>
      </c>
      <c r="JB838">
        <v>0</v>
      </c>
      <c r="JC838">
        <v>0</v>
      </c>
      <c r="JD838">
        <v>3</v>
      </c>
      <c r="JE838">
        <v>1</v>
      </c>
      <c r="JF838">
        <v>1</v>
      </c>
      <c r="JG838">
        <v>0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0</v>
      </c>
      <c r="JP838">
        <v>0</v>
      </c>
      <c r="JQ838">
        <v>0</v>
      </c>
      <c r="JR838">
        <v>0</v>
      </c>
      <c r="JS838">
        <v>0</v>
      </c>
      <c r="JT838">
        <v>0</v>
      </c>
      <c r="JU838">
        <v>0</v>
      </c>
      <c r="JV838">
        <v>0</v>
      </c>
      <c r="JW838">
        <v>0</v>
      </c>
      <c r="JX838">
        <v>0</v>
      </c>
      <c r="JY838">
        <v>1</v>
      </c>
      <c r="JZ838">
        <v>1</v>
      </c>
      <c r="KA838">
        <v>0</v>
      </c>
      <c r="KB838">
        <v>1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0</v>
      </c>
      <c r="KI838">
        <v>0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0</v>
      </c>
      <c r="KQ838">
        <v>1</v>
      </c>
      <c r="KR838">
        <v>1</v>
      </c>
      <c r="KS838">
        <v>0</v>
      </c>
      <c r="KT838">
        <v>0</v>
      </c>
      <c r="KU838">
        <v>1</v>
      </c>
      <c r="KV838">
        <v>0</v>
      </c>
      <c r="KW838">
        <v>0</v>
      </c>
      <c r="KX838">
        <v>0</v>
      </c>
      <c r="KY838">
        <v>0</v>
      </c>
      <c r="KZ838">
        <v>0</v>
      </c>
      <c r="LA838">
        <v>0</v>
      </c>
      <c r="LB838">
        <v>0</v>
      </c>
      <c r="LC838">
        <v>0</v>
      </c>
      <c r="LD838">
        <v>0</v>
      </c>
      <c r="LE838">
        <v>0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1</v>
      </c>
    </row>
    <row r="839" spans="1:325">
      <c r="A839" t="s">
        <v>266</v>
      </c>
      <c r="B839" t="s">
        <v>257</v>
      </c>
      <c r="C839" t="str">
        <f>"182003"</f>
        <v>182003</v>
      </c>
      <c r="D839" t="s">
        <v>265</v>
      </c>
      <c r="E839">
        <v>4</v>
      </c>
      <c r="F839">
        <v>1056</v>
      </c>
      <c r="G839">
        <v>800</v>
      </c>
      <c r="H839">
        <v>405</v>
      </c>
      <c r="I839">
        <v>395</v>
      </c>
      <c r="J839">
        <v>3</v>
      </c>
      <c r="K839">
        <v>1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395</v>
      </c>
      <c r="T839">
        <v>0</v>
      </c>
      <c r="U839">
        <v>0</v>
      </c>
      <c r="V839">
        <v>395</v>
      </c>
      <c r="W839">
        <v>22</v>
      </c>
      <c r="X839">
        <v>16</v>
      </c>
      <c r="Y839">
        <v>3</v>
      </c>
      <c r="Z839">
        <v>0</v>
      </c>
      <c r="AA839">
        <v>373</v>
      </c>
      <c r="AB839">
        <v>180</v>
      </c>
      <c r="AC839">
        <v>22</v>
      </c>
      <c r="AD839">
        <v>5</v>
      </c>
      <c r="AE839">
        <v>17</v>
      </c>
      <c r="AF839">
        <v>2</v>
      </c>
      <c r="AG839">
        <v>4</v>
      </c>
      <c r="AH839">
        <v>3</v>
      </c>
      <c r="AI839">
        <v>0</v>
      </c>
      <c r="AJ839">
        <v>0</v>
      </c>
      <c r="AK839">
        <v>1</v>
      </c>
      <c r="AL839">
        <v>1</v>
      </c>
      <c r="AM839">
        <v>7</v>
      </c>
      <c r="AN839">
        <v>1</v>
      </c>
      <c r="AO839">
        <v>0</v>
      </c>
      <c r="AP839">
        <v>1</v>
      </c>
      <c r="AQ839">
        <v>2</v>
      </c>
      <c r="AR839">
        <v>1</v>
      </c>
      <c r="AS839">
        <v>61</v>
      </c>
      <c r="AT839">
        <v>0</v>
      </c>
      <c r="AU839">
        <v>30</v>
      </c>
      <c r="AV839">
        <v>0</v>
      </c>
      <c r="AW839">
        <v>1</v>
      </c>
      <c r="AX839">
        <v>1</v>
      </c>
      <c r="AY839">
        <v>1</v>
      </c>
      <c r="AZ839">
        <v>0</v>
      </c>
      <c r="BA839">
        <v>1</v>
      </c>
      <c r="BB839">
        <v>0</v>
      </c>
      <c r="BC839">
        <v>0</v>
      </c>
      <c r="BD839">
        <v>1</v>
      </c>
      <c r="BE839">
        <v>3</v>
      </c>
      <c r="BF839">
        <v>14</v>
      </c>
      <c r="BG839">
        <v>180</v>
      </c>
      <c r="BH839">
        <v>99</v>
      </c>
      <c r="BI839">
        <v>1</v>
      </c>
      <c r="BJ839">
        <v>1</v>
      </c>
      <c r="BK839">
        <v>0</v>
      </c>
      <c r="BL839">
        <v>2</v>
      </c>
      <c r="BM839">
        <v>93</v>
      </c>
      <c r="BN839">
        <v>0</v>
      </c>
      <c r="BO839">
        <v>0</v>
      </c>
      <c r="BP839">
        <v>0</v>
      </c>
      <c r="BQ839">
        <v>0</v>
      </c>
      <c r="BR839">
        <v>2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99</v>
      </c>
      <c r="CN839">
        <v>2</v>
      </c>
      <c r="CO839">
        <v>0</v>
      </c>
      <c r="CP839">
        <v>1</v>
      </c>
      <c r="CQ839">
        <v>0</v>
      </c>
      <c r="CR839">
        <v>1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2</v>
      </c>
      <c r="DF839">
        <v>10</v>
      </c>
      <c r="DG839">
        <v>2</v>
      </c>
      <c r="DH839">
        <v>0</v>
      </c>
      <c r="DI839">
        <v>2</v>
      </c>
      <c r="DJ839">
        <v>2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2</v>
      </c>
      <c r="DQ839">
        <v>0</v>
      </c>
      <c r="DR839">
        <v>0</v>
      </c>
      <c r="DS839">
        <v>0</v>
      </c>
      <c r="DT839">
        <v>1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1</v>
      </c>
      <c r="EG839">
        <v>0</v>
      </c>
      <c r="EH839">
        <v>0</v>
      </c>
      <c r="EI839">
        <v>10</v>
      </c>
      <c r="EJ839">
        <v>10</v>
      </c>
      <c r="EK839">
        <v>1</v>
      </c>
      <c r="EL839">
        <v>3</v>
      </c>
      <c r="EM839">
        <v>0</v>
      </c>
      <c r="EN839">
        <v>0</v>
      </c>
      <c r="EO839">
        <v>1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0</v>
      </c>
      <c r="EV839">
        <v>0</v>
      </c>
      <c r="EW839">
        <v>0</v>
      </c>
      <c r="EX839">
        <v>0</v>
      </c>
      <c r="EY839">
        <v>0</v>
      </c>
      <c r="EZ839">
        <v>1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1</v>
      </c>
      <c r="FI839">
        <v>1</v>
      </c>
      <c r="FJ839">
        <v>0</v>
      </c>
      <c r="FK839">
        <v>0</v>
      </c>
      <c r="FL839">
        <v>1</v>
      </c>
      <c r="FM839">
        <v>0</v>
      </c>
      <c r="FN839">
        <v>1</v>
      </c>
      <c r="FO839">
        <v>10</v>
      </c>
      <c r="FP839">
        <v>6</v>
      </c>
      <c r="FQ839">
        <v>4</v>
      </c>
      <c r="FR839">
        <v>0</v>
      </c>
      <c r="FS839">
        <v>1</v>
      </c>
      <c r="FT839">
        <v>0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0</v>
      </c>
      <c r="GB839">
        <v>0</v>
      </c>
      <c r="GC839">
        <v>0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1</v>
      </c>
      <c r="GS839">
        <v>0</v>
      </c>
      <c r="GT839">
        <v>0</v>
      </c>
      <c r="GU839">
        <v>6</v>
      </c>
      <c r="GV839">
        <v>50</v>
      </c>
      <c r="GW839">
        <v>7</v>
      </c>
      <c r="GX839">
        <v>1</v>
      </c>
      <c r="GY839">
        <v>1</v>
      </c>
      <c r="GZ839">
        <v>0</v>
      </c>
      <c r="HA839">
        <v>2</v>
      </c>
      <c r="HB839">
        <v>0</v>
      </c>
      <c r="HC839">
        <v>3</v>
      </c>
      <c r="HD839">
        <v>0</v>
      </c>
      <c r="HE839">
        <v>30</v>
      </c>
      <c r="HF839">
        <v>0</v>
      </c>
      <c r="HG839">
        <v>3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0</v>
      </c>
      <c r="HW839">
        <v>2</v>
      </c>
      <c r="HX839">
        <v>50</v>
      </c>
      <c r="HY839">
        <v>11</v>
      </c>
      <c r="HZ839">
        <v>5</v>
      </c>
      <c r="IA839">
        <v>0</v>
      </c>
      <c r="IB839">
        <v>1</v>
      </c>
      <c r="IC839">
        <v>1</v>
      </c>
      <c r="ID839">
        <v>0</v>
      </c>
      <c r="IE839">
        <v>1</v>
      </c>
      <c r="IF839">
        <v>2</v>
      </c>
      <c r="IG839">
        <v>0</v>
      </c>
      <c r="IH839">
        <v>0</v>
      </c>
      <c r="II839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11</v>
      </c>
      <c r="JE839">
        <v>3</v>
      </c>
      <c r="JF839">
        <v>2</v>
      </c>
      <c r="JG839">
        <v>0</v>
      </c>
      <c r="JH839">
        <v>0</v>
      </c>
      <c r="JI839">
        <v>1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3</v>
      </c>
      <c r="JZ839">
        <v>2</v>
      </c>
      <c r="KA839">
        <v>0</v>
      </c>
      <c r="KB839">
        <v>0</v>
      </c>
      <c r="KC839">
        <v>1</v>
      </c>
      <c r="KD839">
        <v>0</v>
      </c>
      <c r="KE839">
        <v>1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2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</row>
    <row r="840" spans="1:325">
      <c r="A840" t="s">
        <v>264</v>
      </c>
      <c r="B840" t="s">
        <v>257</v>
      </c>
      <c r="C840" t="str">
        <f>"182003"</f>
        <v>182003</v>
      </c>
      <c r="D840" t="s">
        <v>263</v>
      </c>
      <c r="E840">
        <v>5</v>
      </c>
      <c r="F840">
        <v>1577</v>
      </c>
      <c r="G840">
        <v>1200</v>
      </c>
      <c r="H840">
        <v>493</v>
      </c>
      <c r="I840">
        <v>707</v>
      </c>
      <c r="J840">
        <v>0</v>
      </c>
      <c r="K840">
        <v>1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707</v>
      </c>
      <c r="T840">
        <v>0</v>
      </c>
      <c r="U840">
        <v>0</v>
      </c>
      <c r="V840">
        <v>707</v>
      </c>
      <c r="W840">
        <v>20</v>
      </c>
      <c r="X840">
        <v>18</v>
      </c>
      <c r="Y840">
        <v>2</v>
      </c>
      <c r="Z840">
        <v>0</v>
      </c>
      <c r="AA840">
        <v>687</v>
      </c>
      <c r="AB840">
        <v>377</v>
      </c>
      <c r="AC840">
        <v>27</v>
      </c>
      <c r="AD840">
        <v>9</v>
      </c>
      <c r="AE840">
        <v>12</v>
      </c>
      <c r="AF840">
        <v>4</v>
      </c>
      <c r="AG840">
        <v>34</v>
      </c>
      <c r="AH840">
        <v>3</v>
      </c>
      <c r="AI840">
        <v>2</v>
      </c>
      <c r="AJ840">
        <v>0</v>
      </c>
      <c r="AK840">
        <v>1</v>
      </c>
      <c r="AL840">
        <v>4</v>
      </c>
      <c r="AM840">
        <v>12</v>
      </c>
      <c r="AN840">
        <v>1</v>
      </c>
      <c r="AO840">
        <v>4</v>
      </c>
      <c r="AP840">
        <v>1</v>
      </c>
      <c r="AQ840">
        <v>4</v>
      </c>
      <c r="AR840">
        <v>2</v>
      </c>
      <c r="AS840">
        <v>222</v>
      </c>
      <c r="AT840">
        <v>4</v>
      </c>
      <c r="AU840">
        <v>7</v>
      </c>
      <c r="AV840">
        <v>0</v>
      </c>
      <c r="AW840">
        <v>5</v>
      </c>
      <c r="AX840">
        <v>2</v>
      </c>
      <c r="AY840">
        <v>0</v>
      </c>
      <c r="AZ840">
        <v>0</v>
      </c>
      <c r="BA840">
        <v>0</v>
      </c>
      <c r="BB840">
        <v>4</v>
      </c>
      <c r="BC840">
        <v>4</v>
      </c>
      <c r="BD840">
        <v>0</v>
      </c>
      <c r="BE840">
        <v>1</v>
      </c>
      <c r="BF840">
        <v>8</v>
      </c>
      <c r="BG840">
        <v>377</v>
      </c>
      <c r="BH840">
        <v>126</v>
      </c>
      <c r="BI840">
        <v>2</v>
      </c>
      <c r="BJ840">
        <v>0</v>
      </c>
      <c r="BK840">
        <v>0</v>
      </c>
      <c r="BL840">
        <v>1</v>
      </c>
      <c r="BM840">
        <v>121</v>
      </c>
      <c r="BN840">
        <v>1</v>
      </c>
      <c r="BO840">
        <v>0</v>
      </c>
      <c r="BP840">
        <v>0</v>
      </c>
      <c r="BQ840">
        <v>0</v>
      </c>
      <c r="BR840">
        <v>1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126</v>
      </c>
      <c r="CN840">
        <v>12</v>
      </c>
      <c r="CO840">
        <v>2</v>
      </c>
      <c r="CP840">
        <v>2</v>
      </c>
      <c r="CQ840">
        <v>1</v>
      </c>
      <c r="CR840">
        <v>1</v>
      </c>
      <c r="CS840">
        <v>0</v>
      </c>
      <c r="CT840">
        <v>2</v>
      </c>
      <c r="CU840">
        <v>3</v>
      </c>
      <c r="CV840">
        <v>0</v>
      </c>
      <c r="CW840">
        <v>0</v>
      </c>
      <c r="CX840">
        <v>1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12</v>
      </c>
      <c r="DF840">
        <v>34</v>
      </c>
      <c r="DG840">
        <v>17</v>
      </c>
      <c r="DH840">
        <v>2</v>
      </c>
      <c r="DI840">
        <v>0</v>
      </c>
      <c r="DJ840">
        <v>2</v>
      </c>
      <c r="DK840">
        <v>0</v>
      </c>
      <c r="DL840">
        <v>2</v>
      </c>
      <c r="DM840">
        <v>1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4</v>
      </c>
      <c r="DT840">
        <v>3</v>
      </c>
      <c r="DU840">
        <v>0</v>
      </c>
      <c r="DV840">
        <v>0</v>
      </c>
      <c r="DW840">
        <v>1</v>
      </c>
      <c r="DX840">
        <v>0</v>
      </c>
      <c r="DY840">
        <v>0</v>
      </c>
      <c r="DZ840">
        <v>1</v>
      </c>
      <c r="EA840">
        <v>1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34</v>
      </c>
      <c r="EJ840">
        <v>12</v>
      </c>
      <c r="EK840">
        <v>1</v>
      </c>
      <c r="EL840">
        <v>5</v>
      </c>
      <c r="EM840">
        <v>0</v>
      </c>
      <c r="EN840">
        <v>0</v>
      </c>
      <c r="EO840">
        <v>0</v>
      </c>
      <c r="EP840">
        <v>0</v>
      </c>
      <c r="EQ840">
        <v>5</v>
      </c>
      <c r="ER840">
        <v>0</v>
      </c>
      <c r="ES840">
        <v>1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12</v>
      </c>
      <c r="FP840">
        <v>21</v>
      </c>
      <c r="FQ840">
        <v>9</v>
      </c>
      <c r="FR840">
        <v>0</v>
      </c>
      <c r="FS840">
        <v>0</v>
      </c>
      <c r="FT840">
        <v>0</v>
      </c>
      <c r="FU840">
        <v>2</v>
      </c>
      <c r="FV840">
        <v>0</v>
      </c>
      <c r="FW840">
        <v>0</v>
      </c>
      <c r="FX840">
        <v>1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0</v>
      </c>
      <c r="GE840">
        <v>0</v>
      </c>
      <c r="GF840">
        <v>0</v>
      </c>
      <c r="GG840">
        <v>0</v>
      </c>
      <c r="GH840">
        <v>0</v>
      </c>
      <c r="GI840">
        <v>0</v>
      </c>
      <c r="GJ840">
        <v>0</v>
      </c>
      <c r="GK840">
        <v>0</v>
      </c>
      <c r="GL840">
        <v>1</v>
      </c>
      <c r="GM840">
        <v>1</v>
      </c>
      <c r="GN840">
        <v>0</v>
      </c>
      <c r="GO840">
        <v>2</v>
      </c>
      <c r="GP840">
        <v>1</v>
      </c>
      <c r="GQ840">
        <v>0</v>
      </c>
      <c r="GR840">
        <v>4</v>
      </c>
      <c r="GS840">
        <v>0</v>
      </c>
      <c r="GT840">
        <v>0</v>
      </c>
      <c r="GU840">
        <v>21</v>
      </c>
      <c r="GV840">
        <v>93</v>
      </c>
      <c r="GW840">
        <v>25</v>
      </c>
      <c r="GX840">
        <v>6</v>
      </c>
      <c r="GY840">
        <v>3</v>
      </c>
      <c r="GZ840">
        <v>0</v>
      </c>
      <c r="HA840">
        <v>9</v>
      </c>
      <c r="HB840">
        <v>1</v>
      </c>
      <c r="HC840">
        <v>0</v>
      </c>
      <c r="HD840">
        <v>1</v>
      </c>
      <c r="HE840">
        <v>24</v>
      </c>
      <c r="HF840">
        <v>1</v>
      </c>
      <c r="HG840">
        <v>1</v>
      </c>
      <c r="HH840">
        <v>2</v>
      </c>
      <c r="HI840">
        <v>0</v>
      </c>
      <c r="HJ840">
        <v>0</v>
      </c>
      <c r="HK840">
        <v>3</v>
      </c>
      <c r="HL840">
        <v>0</v>
      </c>
      <c r="HM840">
        <v>2</v>
      </c>
      <c r="HN840">
        <v>1</v>
      </c>
      <c r="HO840">
        <v>0</v>
      </c>
      <c r="HP840">
        <v>1</v>
      </c>
      <c r="HQ840">
        <v>3</v>
      </c>
      <c r="HR840">
        <v>0</v>
      </c>
      <c r="HS840">
        <v>1</v>
      </c>
      <c r="HT840">
        <v>1</v>
      </c>
      <c r="HU840">
        <v>0</v>
      </c>
      <c r="HV840">
        <v>0</v>
      </c>
      <c r="HW840">
        <v>8</v>
      </c>
      <c r="HX840">
        <v>93</v>
      </c>
      <c r="HY840">
        <v>9</v>
      </c>
      <c r="HZ840">
        <v>7</v>
      </c>
      <c r="IA840">
        <v>0</v>
      </c>
      <c r="IB840">
        <v>2</v>
      </c>
      <c r="IC840">
        <v>0</v>
      </c>
      <c r="ID840">
        <v>0</v>
      </c>
      <c r="IE840">
        <v>0</v>
      </c>
      <c r="IF840">
        <v>0</v>
      </c>
      <c r="IG840">
        <v>0</v>
      </c>
      <c r="IH840">
        <v>0</v>
      </c>
      <c r="II840">
        <v>0</v>
      </c>
      <c r="IJ840">
        <v>0</v>
      </c>
      <c r="IK840">
        <v>0</v>
      </c>
      <c r="IL840">
        <v>0</v>
      </c>
      <c r="IM840">
        <v>0</v>
      </c>
      <c r="IN840">
        <v>0</v>
      </c>
      <c r="IO840">
        <v>0</v>
      </c>
      <c r="IP840">
        <v>0</v>
      </c>
      <c r="IQ840">
        <v>0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0</v>
      </c>
      <c r="IZ840">
        <v>0</v>
      </c>
      <c r="JA840">
        <v>0</v>
      </c>
      <c r="JB840">
        <v>0</v>
      </c>
      <c r="JC840">
        <v>0</v>
      </c>
      <c r="JD840">
        <v>9</v>
      </c>
      <c r="JE840">
        <v>2</v>
      </c>
      <c r="JF840">
        <v>1</v>
      </c>
      <c r="JG840">
        <v>0</v>
      </c>
      <c r="JH840">
        <v>0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1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2</v>
      </c>
      <c r="JZ840">
        <v>1</v>
      </c>
      <c r="KA840">
        <v>0</v>
      </c>
      <c r="KB840">
        <v>0</v>
      </c>
      <c r="KC840">
        <v>0</v>
      </c>
      <c r="KD840">
        <v>0</v>
      </c>
      <c r="KE840">
        <v>0</v>
      </c>
      <c r="KF840">
        <v>0</v>
      </c>
      <c r="KG840">
        <v>0</v>
      </c>
      <c r="KH840">
        <v>0</v>
      </c>
      <c r="KI840">
        <v>1</v>
      </c>
      <c r="KJ840">
        <v>0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1</v>
      </c>
      <c r="KR840">
        <v>0</v>
      </c>
      <c r="KS840">
        <v>0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0</v>
      </c>
      <c r="LM840">
        <v>0</v>
      </c>
    </row>
    <row r="841" spans="1:325">
      <c r="A841" t="s">
        <v>262</v>
      </c>
      <c r="B841" t="s">
        <v>257</v>
      </c>
      <c r="C841" t="str">
        <f>"182003"</f>
        <v>182003</v>
      </c>
      <c r="D841" t="s">
        <v>261</v>
      </c>
      <c r="E841">
        <v>6</v>
      </c>
      <c r="F841">
        <v>706</v>
      </c>
      <c r="G841">
        <v>540</v>
      </c>
      <c r="H841">
        <v>235</v>
      </c>
      <c r="I841">
        <v>305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305</v>
      </c>
      <c r="T841">
        <v>0</v>
      </c>
      <c r="U841">
        <v>0</v>
      </c>
      <c r="V841">
        <v>305</v>
      </c>
      <c r="W841">
        <v>16</v>
      </c>
      <c r="X841">
        <v>12</v>
      </c>
      <c r="Y841">
        <v>2</v>
      </c>
      <c r="Z841">
        <v>0</v>
      </c>
      <c r="AA841">
        <v>289</v>
      </c>
      <c r="AB841">
        <v>164</v>
      </c>
      <c r="AC841">
        <v>23</v>
      </c>
      <c r="AD841">
        <v>6</v>
      </c>
      <c r="AE841">
        <v>9</v>
      </c>
      <c r="AF841">
        <v>2</v>
      </c>
      <c r="AG841">
        <v>10</v>
      </c>
      <c r="AH841">
        <v>5</v>
      </c>
      <c r="AI841">
        <v>1</v>
      </c>
      <c r="AJ841">
        <v>3</v>
      </c>
      <c r="AK841">
        <v>0</v>
      </c>
      <c r="AL841">
        <v>1</v>
      </c>
      <c r="AM841">
        <v>11</v>
      </c>
      <c r="AN841">
        <v>0</v>
      </c>
      <c r="AO841">
        <v>0</v>
      </c>
      <c r="AP841">
        <v>0</v>
      </c>
      <c r="AQ841">
        <v>6</v>
      </c>
      <c r="AR841">
        <v>1</v>
      </c>
      <c r="AS841">
        <v>68</v>
      </c>
      <c r="AT841">
        <v>0</v>
      </c>
      <c r="AU841">
        <v>6</v>
      </c>
      <c r="AV841">
        <v>0</v>
      </c>
      <c r="AW841">
        <v>0</v>
      </c>
      <c r="AX841">
        <v>0</v>
      </c>
      <c r="AY841">
        <v>1</v>
      </c>
      <c r="AZ841">
        <v>0</v>
      </c>
      <c r="BA841">
        <v>0</v>
      </c>
      <c r="BB841">
        <v>0</v>
      </c>
      <c r="BC841">
        <v>1</v>
      </c>
      <c r="BD841">
        <v>0</v>
      </c>
      <c r="BE841">
        <v>2</v>
      </c>
      <c r="BF841">
        <v>8</v>
      </c>
      <c r="BG841">
        <v>164</v>
      </c>
      <c r="BH841">
        <v>56</v>
      </c>
      <c r="BI841">
        <v>1</v>
      </c>
      <c r="BJ841">
        <v>2</v>
      </c>
      <c r="BK841">
        <v>0</v>
      </c>
      <c r="BL841">
        <v>2</v>
      </c>
      <c r="BM841">
        <v>48</v>
      </c>
      <c r="BN841">
        <v>0</v>
      </c>
      <c r="BO841">
        <v>0</v>
      </c>
      <c r="BP841">
        <v>0</v>
      </c>
      <c r="BQ841">
        <v>0</v>
      </c>
      <c r="BR841">
        <v>1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2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56</v>
      </c>
      <c r="CN841">
        <v>2</v>
      </c>
      <c r="CO841">
        <v>0</v>
      </c>
      <c r="CP841">
        <v>0</v>
      </c>
      <c r="CQ841">
        <v>1</v>
      </c>
      <c r="CR841">
        <v>0</v>
      </c>
      <c r="CS841">
        <v>0</v>
      </c>
      <c r="CT841">
        <v>0</v>
      </c>
      <c r="CU841">
        <v>0</v>
      </c>
      <c r="CV841">
        <v>1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2</v>
      </c>
      <c r="DF841">
        <v>12</v>
      </c>
      <c r="DG841">
        <v>4</v>
      </c>
      <c r="DH841">
        <v>0</v>
      </c>
      <c r="DI841">
        <v>0</v>
      </c>
      <c r="DJ841">
        <v>1</v>
      </c>
      <c r="DK841">
        <v>0</v>
      </c>
      <c r="DL841">
        <v>2</v>
      </c>
      <c r="DM841">
        <v>1</v>
      </c>
      <c r="DN841">
        <v>0</v>
      </c>
      <c r="DO841">
        <v>0</v>
      </c>
      <c r="DP841">
        <v>1</v>
      </c>
      <c r="DQ841">
        <v>1</v>
      </c>
      <c r="DR841">
        <v>0</v>
      </c>
      <c r="DS841">
        <v>0</v>
      </c>
      <c r="DT841">
        <v>0</v>
      </c>
      <c r="DU841">
        <v>0</v>
      </c>
      <c r="DV841">
        <v>2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12</v>
      </c>
      <c r="EJ841">
        <v>12</v>
      </c>
      <c r="EK841">
        <v>1</v>
      </c>
      <c r="EL841">
        <v>0</v>
      </c>
      <c r="EM841">
        <v>0</v>
      </c>
      <c r="EN841">
        <v>0</v>
      </c>
      <c r="EO841">
        <v>5</v>
      </c>
      <c r="EP841">
        <v>0</v>
      </c>
      <c r="EQ841">
        <v>3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2</v>
      </c>
      <c r="FN841">
        <v>1</v>
      </c>
      <c r="FO841">
        <v>12</v>
      </c>
      <c r="FP841">
        <v>6</v>
      </c>
      <c r="FQ841">
        <v>3</v>
      </c>
      <c r="FR841">
        <v>0</v>
      </c>
      <c r="FS841">
        <v>0</v>
      </c>
      <c r="FT841">
        <v>0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0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0</v>
      </c>
      <c r="GG841">
        <v>0</v>
      </c>
      <c r="GH841">
        <v>0</v>
      </c>
      <c r="GI841">
        <v>0</v>
      </c>
      <c r="GJ841">
        <v>0</v>
      </c>
      <c r="GK841">
        <v>0</v>
      </c>
      <c r="GL841">
        <v>1</v>
      </c>
      <c r="GM841">
        <v>0</v>
      </c>
      <c r="GN841">
        <v>0</v>
      </c>
      <c r="GO841">
        <v>0</v>
      </c>
      <c r="GP841">
        <v>1</v>
      </c>
      <c r="GQ841">
        <v>0</v>
      </c>
      <c r="GR841">
        <v>1</v>
      </c>
      <c r="GS841">
        <v>0</v>
      </c>
      <c r="GT841">
        <v>0</v>
      </c>
      <c r="GU841">
        <v>6</v>
      </c>
      <c r="GV841">
        <v>33</v>
      </c>
      <c r="GW841">
        <v>6</v>
      </c>
      <c r="GX841">
        <v>3</v>
      </c>
      <c r="GY841">
        <v>0</v>
      </c>
      <c r="GZ841">
        <v>0</v>
      </c>
      <c r="HA841">
        <v>6</v>
      </c>
      <c r="HB841">
        <v>0</v>
      </c>
      <c r="HC841">
        <v>0</v>
      </c>
      <c r="HD841">
        <v>0</v>
      </c>
      <c r="HE841">
        <v>9</v>
      </c>
      <c r="HF841">
        <v>1</v>
      </c>
      <c r="HG841">
        <v>0</v>
      </c>
      <c r="HH841">
        <v>0</v>
      </c>
      <c r="HI841">
        <v>1</v>
      </c>
      <c r="HJ841">
        <v>0</v>
      </c>
      <c r="HK841">
        <v>1</v>
      </c>
      <c r="HL841">
        <v>0</v>
      </c>
      <c r="HM841">
        <v>0</v>
      </c>
      <c r="HN841">
        <v>0</v>
      </c>
      <c r="HO841">
        <v>0</v>
      </c>
      <c r="HP841">
        <v>0</v>
      </c>
      <c r="HQ841">
        <v>2</v>
      </c>
      <c r="HR841">
        <v>0</v>
      </c>
      <c r="HS841">
        <v>2</v>
      </c>
      <c r="HT841">
        <v>0</v>
      </c>
      <c r="HU841">
        <v>0</v>
      </c>
      <c r="HV841">
        <v>1</v>
      </c>
      <c r="HW841">
        <v>1</v>
      </c>
      <c r="HX841">
        <v>33</v>
      </c>
      <c r="HY841">
        <v>3</v>
      </c>
      <c r="HZ841">
        <v>2</v>
      </c>
      <c r="IA841">
        <v>0</v>
      </c>
      <c r="IB841">
        <v>0</v>
      </c>
      <c r="IC841">
        <v>0</v>
      </c>
      <c r="ID841">
        <v>1</v>
      </c>
      <c r="IE841">
        <v>0</v>
      </c>
      <c r="IF841">
        <v>0</v>
      </c>
      <c r="IG841">
        <v>0</v>
      </c>
      <c r="IH841">
        <v>0</v>
      </c>
      <c r="II841">
        <v>0</v>
      </c>
      <c r="IJ841">
        <v>0</v>
      </c>
      <c r="IK841">
        <v>0</v>
      </c>
      <c r="IL841">
        <v>0</v>
      </c>
      <c r="IM841">
        <v>0</v>
      </c>
      <c r="IN841">
        <v>0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0</v>
      </c>
      <c r="JC841">
        <v>0</v>
      </c>
      <c r="JD841">
        <v>3</v>
      </c>
      <c r="JE841">
        <v>1</v>
      </c>
      <c r="JF841">
        <v>0</v>
      </c>
      <c r="JG841">
        <v>0</v>
      </c>
      <c r="JH841">
        <v>1</v>
      </c>
      <c r="JI841">
        <v>0</v>
      </c>
      <c r="JJ841">
        <v>0</v>
      </c>
      <c r="JK841">
        <v>0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1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</row>
    <row r="842" spans="1:325">
      <c r="A842" t="s">
        <v>260</v>
      </c>
      <c r="B842" t="s">
        <v>257</v>
      </c>
      <c r="C842" t="str">
        <f>"182003"</f>
        <v>182003</v>
      </c>
      <c r="D842" t="s">
        <v>259</v>
      </c>
      <c r="E842">
        <v>7</v>
      </c>
      <c r="F842">
        <v>625</v>
      </c>
      <c r="G842">
        <v>480</v>
      </c>
      <c r="H842">
        <v>209</v>
      </c>
      <c r="I842">
        <v>271</v>
      </c>
      <c r="J842">
        <v>2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271</v>
      </c>
      <c r="T842">
        <v>0</v>
      </c>
      <c r="U842">
        <v>0</v>
      </c>
      <c r="V842">
        <v>271</v>
      </c>
      <c r="W842">
        <v>10</v>
      </c>
      <c r="X842">
        <v>8</v>
      </c>
      <c r="Y842">
        <v>2</v>
      </c>
      <c r="Z842">
        <v>0</v>
      </c>
      <c r="AA842">
        <v>261</v>
      </c>
      <c r="AB842">
        <v>171</v>
      </c>
      <c r="AC842">
        <v>10</v>
      </c>
      <c r="AD842">
        <v>2</v>
      </c>
      <c r="AE842">
        <v>20</v>
      </c>
      <c r="AF842">
        <v>0</v>
      </c>
      <c r="AG842">
        <v>2</v>
      </c>
      <c r="AH842">
        <v>1</v>
      </c>
      <c r="AI842">
        <v>1</v>
      </c>
      <c r="AJ842">
        <v>1</v>
      </c>
      <c r="AK842">
        <v>3</v>
      </c>
      <c r="AL842">
        <v>2</v>
      </c>
      <c r="AM842">
        <v>11</v>
      </c>
      <c r="AN842">
        <v>0</v>
      </c>
      <c r="AO842">
        <v>2</v>
      </c>
      <c r="AP842">
        <v>0</v>
      </c>
      <c r="AQ842">
        <v>1</v>
      </c>
      <c r="AR842">
        <v>1</v>
      </c>
      <c r="AS842">
        <v>90</v>
      </c>
      <c r="AT842">
        <v>0</v>
      </c>
      <c r="AU842">
        <v>15</v>
      </c>
      <c r="AV842">
        <v>0</v>
      </c>
      <c r="AW842">
        <v>0</v>
      </c>
      <c r="AX842">
        <v>1</v>
      </c>
      <c r="AY842">
        <v>0</v>
      </c>
      <c r="AZ842">
        <v>0</v>
      </c>
      <c r="BA842">
        <v>3</v>
      </c>
      <c r="BB842">
        <v>0</v>
      </c>
      <c r="BC842">
        <v>0</v>
      </c>
      <c r="BD842">
        <v>0</v>
      </c>
      <c r="BE842">
        <v>0</v>
      </c>
      <c r="BF842">
        <v>5</v>
      </c>
      <c r="BG842">
        <v>171</v>
      </c>
      <c r="BH842">
        <v>48</v>
      </c>
      <c r="BI842">
        <v>2</v>
      </c>
      <c r="BJ842">
        <v>0</v>
      </c>
      <c r="BK842">
        <v>0</v>
      </c>
      <c r="BL842">
        <v>1</v>
      </c>
      <c r="BM842">
        <v>43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1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1</v>
      </c>
      <c r="CI842">
        <v>0</v>
      </c>
      <c r="CJ842">
        <v>0</v>
      </c>
      <c r="CK842">
        <v>0</v>
      </c>
      <c r="CL842">
        <v>0</v>
      </c>
      <c r="CM842">
        <v>48</v>
      </c>
      <c r="CN842">
        <v>8</v>
      </c>
      <c r="CO842">
        <v>2</v>
      </c>
      <c r="CP842">
        <v>3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1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1</v>
      </c>
      <c r="DC842">
        <v>1</v>
      </c>
      <c r="DD842">
        <v>0</v>
      </c>
      <c r="DE842">
        <v>8</v>
      </c>
      <c r="DF842">
        <v>5</v>
      </c>
      <c r="DG842">
        <v>0</v>
      </c>
      <c r="DH842">
        <v>1</v>
      </c>
      <c r="DI842">
        <v>2</v>
      </c>
      <c r="DJ842">
        <v>0</v>
      </c>
      <c r="DK842">
        <v>0</v>
      </c>
      <c r="DL842">
        <v>0</v>
      </c>
      <c r="DM842">
        <v>1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1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5</v>
      </c>
      <c r="EJ842">
        <v>8</v>
      </c>
      <c r="EK842">
        <v>3</v>
      </c>
      <c r="EL842">
        <v>4</v>
      </c>
      <c r="EM842">
        <v>0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1</v>
      </c>
      <c r="FI842">
        <v>0</v>
      </c>
      <c r="FJ842">
        <v>0</v>
      </c>
      <c r="FK842">
        <v>0</v>
      </c>
      <c r="FL842">
        <v>0</v>
      </c>
      <c r="FM842">
        <v>0</v>
      </c>
      <c r="FN842">
        <v>0</v>
      </c>
      <c r="FO842">
        <v>8</v>
      </c>
      <c r="FP842">
        <v>1</v>
      </c>
      <c r="FQ842">
        <v>0</v>
      </c>
      <c r="FR842">
        <v>0</v>
      </c>
      <c r="FS842">
        <v>0</v>
      </c>
      <c r="FT842">
        <v>0</v>
      </c>
      <c r="FU842">
        <v>0</v>
      </c>
      <c r="FV842">
        <v>0</v>
      </c>
      <c r="FW842">
        <v>0</v>
      </c>
      <c r="FX842">
        <v>0</v>
      </c>
      <c r="FY842">
        <v>0</v>
      </c>
      <c r="FZ842">
        <v>0</v>
      </c>
      <c r="GA842">
        <v>0</v>
      </c>
      <c r="GB842">
        <v>0</v>
      </c>
      <c r="GC842">
        <v>0</v>
      </c>
      <c r="GD842">
        <v>0</v>
      </c>
      <c r="GE842">
        <v>0</v>
      </c>
      <c r="GF842">
        <v>0</v>
      </c>
      <c r="GG842">
        <v>0</v>
      </c>
      <c r="GH842">
        <v>0</v>
      </c>
      <c r="GI842">
        <v>0</v>
      </c>
      <c r="GJ842">
        <v>0</v>
      </c>
      <c r="GK842">
        <v>0</v>
      </c>
      <c r="GL842">
        <v>0</v>
      </c>
      <c r="GM842">
        <v>0</v>
      </c>
      <c r="GN842">
        <v>0</v>
      </c>
      <c r="GO842">
        <v>1</v>
      </c>
      <c r="GP842">
        <v>0</v>
      </c>
      <c r="GQ842">
        <v>0</v>
      </c>
      <c r="GR842">
        <v>0</v>
      </c>
      <c r="GS842">
        <v>0</v>
      </c>
      <c r="GT842">
        <v>0</v>
      </c>
      <c r="GU842">
        <v>1</v>
      </c>
      <c r="GV842">
        <v>13</v>
      </c>
      <c r="GW842">
        <v>2</v>
      </c>
      <c r="GX842">
        <v>1</v>
      </c>
      <c r="GY842">
        <v>1</v>
      </c>
      <c r="GZ842">
        <v>0</v>
      </c>
      <c r="HA842">
        <v>0</v>
      </c>
      <c r="HB842">
        <v>0</v>
      </c>
      <c r="HC842">
        <v>0</v>
      </c>
      <c r="HD842">
        <v>0</v>
      </c>
      <c r="HE842">
        <v>2</v>
      </c>
      <c r="HF842">
        <v>0</v>
      </c>
      <c r="HG842">
        <v>1</v>
      </c>
      <c r="HH842">
        <v>0</v>
      </c>
      <c r="HI842">
        <v>0</v>
      </c>
      <c r="HJ842">
        <v>0</v>
      </c>
      <c r="HK842">
        <v>0</v>
      </c>
      <c r="HL842">
        <v>0</v>
      </c>
      <c r="HM842">
        <v>0</v>
      </c>
      <c r="HN842">
        <v>0</v>
      </c>
      <c r="HO842">
        <v>0</v>
      </c>
      <c r="HP842">
        <v>0</v>
      </c>
      <c r="HQ842">
        <v>3</v>
      </c>
      <c r="HR842">
        <v>0</v>
      </c>
      <c r="HS842">
        <v>0</v>
      </c>
      <c r="HT842">
        <v>0</v>
      </c>
      <c r="HU842">
        <v>0</v>
      </c>
      <c r="HV842">
        <v>0</v>
      </c>
      <c r="HW842">
        <v>3</v>
      </c>
      <c r="HX842">
        <v>13</v>
      </c>
      <c r="HY842">
        <v>4</v>
      </c>
      <c r="HZ842">
        <v>2</v>
      </c>
      <c r="IA842">
        <v>0</v>
      </c>
      <c r="IB842">
        <v>0</v>
      </c>
      <c r="IC842">
        <v>0</v>
      </c>
      <c r="ID842">
        <v>1</v>
      </c>
      <c r="IE842">
        <v>0</v>
      </c>
      <c r="IF842">
        <v>0</v>
      </c>
      <c r="IG842">
        <v>0</v>
      </c>
      <c r="IH842">
        <v>0</v>
      </c>
      <c r="II842">
        <v>0</v>
      </c>
      <c r="IJ842">
        <v>0</v>
      </c>
      <c r="IK842">
        <v>0</v>
      </c>
      <c r="IL842">
        <v>0</v>
      </c>
      <c r="IM842">
        <v>0</v>
      </c>
      <c r="IN842">
        <v>0</v>
      </c>
      <c r="IO842">
        <v>0</v>
      </c>
      <c r="IP842">
        <v>0</v>
      </c>
      <c r="IQ842">
        <v>0</v>
      </c>
      <c r="IR842">
        <v>0</v>
      </c>
      <c r="IS842">
        <v>0</v>
      </c>
      <c r="IT842">
        <v>1</v>
      </c>
      <c r="IU842">
        <v>0</v>
      </c>
      <c r="IV842">
        <v>0</v>
      </c>
      <c r="IW842">
        <v>0</v>
      </c>
      <c r="IX842">
        <v>0</v>
      </c>
      <c r="IY842">
        <v>0</v>
      </c>
      <c r="IZ842">
        <v>0</v>
      </c>
      <c r="JA842">
        <v>0</v>
      </c>
      <c r="JB842">
        <v>0</v>
      </c>
      <c r="JC842">
        <v>0</v>
      </c>
      <c r="JD842">
        <v>4</v>
      </c>
      <c r="JE842">
        <v>1</v>
      </c>
      <c r="JF842">
        <v>0</v>
      </c>
      <c r="JG842">
        <v>0</v>
      </c>
      <c r="JH842">
        <v>1</v>
      </c>
      <c r="JI842">
        <v>0</v>
      </c>
      <c r="JJ842">
        <v>0</v>
      </c>
      <c r="JK842">
        <v>0</v>
      </c>
      <c r="JL842">
        <v>0</v>
      </c>
      <c r="JM842">
        <v>0</v>
      </c>
      <c r="JN842">
        <v>0</v>
      </c>
      <c r="JO842">
        <v>0</v>
      </c>
      <c r="JP842">
        <v>0</v>
      </c>
      <c r="JQ842">
        <v>0</v>
      </c>
      <c r="JR842">
        <v>0</v>
      </c>
      <c r="JS842">
        <v>0</v>
      </c>
      <c r="JT842">
        <v>0</v>
      </c>
      <c r="JU842">
        <v>0</v>
      </c>
      <c r="JV842">
        <v>0</v>
      </c>
      <c r="JW842">
        <v>0</v>
      </c>
      <c r="JX842">
        <v>0</v>
      </c>
      <c r="JY842">
        <v>1</v>
      </c>
      <c r="JZ842">
        <v>1</v>
      </c>
      <c r="KA842">
        <v>1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0</v>
      </c>
      <c r="KN842">
        <v>0</v>
      </c>
      <c r="KO842">
        <v>0</v>
      </c>
      <c r="KP842">
        <v>0</v>
      </c>
      <c r="KQ842">
        <v>1</v>
      </c>
      <c r="KR842">
        <v>1</v>
      </c>
      <c r="KS842">
        <v>0</v>
      </c>
      <c r="KT842">
        <v>0</v>
      </c>
      <c r="KU842">
        <v>0</v>
      </c>
      <c r="KV842">
        <v>0</v>
      </c>
      <c r="KW842">
        <v>0</v>
      </c>
      <c r="KX842">
        <v>0</v>
      </c>
      <c r="KY842">
        <v>0</v>
      </c>
      <c r="KZ842">
        <v>0</v>
      </c>
      <c r="LA842">
        <v>1</v>
      </c>
      <c r="LB842">
        <v>0</v>
      </c>
      <c r="LC842">
        <v>0</v>
      </c>
      <c r="LD842">
        <v>0</v>
      </c>
      <c r="LE842">
        <v>0</v>
      </c>
      <c r="LF842">
        <v>0</v>
      </c>
      <c r="LG842">
        <v>0</v>
      </c>
      <c r="LH842">
        <v>0</v>
      </c>
      <c r="LI842">
        <v>0</v>
      </c>
      <c r="LJ842">
        <v>0</v>
      </c>
      <c r="LK842">
        <v>0</v>
      </c>
      <c r="LL842">
        <v>0</v>
      </c>
      <c r="LM842">
        <v>1</v>
      </c>
    </row>
    <row r="843" spans="1:325">
      <c r="A843" t="s">
        <v>258</v>
      </c>
      <c r="B843" t="s">
        <v>257</v>
      </c>
      <c r="C843" t="str">
        <f>"182003"</f>
        <v>182003</v>
      </c>
      <c r="D843" t="s">
        <v>256</v>
      </c>
      <c r="E843">
        <v>8</v>
      </c>
      <c r="F843">
        <v>1014</v>
      </c>
      <c r="G843">
        <v>770</v>
      </c>
      <c r="H843">
        <v>365</v>
      </c>
      <c r="I843">
        <v>405</v>
      </c>
      <c r="J843">
        <v>7</v>
      </c>
      <c r="K843">
        <v>1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405</v>
      </c>
      <c r="T843">
        <v>0</v>
      </c>
      <c r="U843">
        <v>0</v>
      </c>
      <c r="V843">
        <v>405</v>
      </c>
      <c r="W843">
        <v>28</v>
      </c>
      <c r="X843">
        <v>13</v>
      </c>
      <c r="Y843">
        <v>15</v>
      </c>
      <c r="Z843">
        <v>0</v>
      </c>
      <c r="AA843">
        <v>377</v>
      </c>
      <c r="AB843">
        <v>165</v>
      </c>
      <c r="AC843">
        <v>13</v>
      </c>
      <c r="AD843">
        <v>5</v>
      </c>
      <c r="AE843">
        <v>11</v>
      </c>
      <c r="AF843">
        <v>5</v>
      </c>
      <c r="AG843">
        <v>2</v>
      </c>
      <c r="AH843">
        <v>1</v>
      </c>
      <c r="AI843">
        <v>2</v>
      </c>
      <c r="AJ843">
        <v>0</v>
      </c>
      <c r="AK843">
        <v>1</v>
      </c>
      <c r="AL843">
        <v>3</v>
      </c>
      <c r="AM843">
        <v>14</v>
      </c>
      <c r="AN843">
        <v>0</v>
      </c>
      <c r="AO843">
        <v>2</v>
      </c>
      <c r="AP843">
        <v>1</v>
      </c>
      <c r="AQ843">
        <v>0</v>
      </c>
      <c r="AR843">
        <v>0</v>
      </c>
      <c r="AS843">
        <v>77</v>
      </c>
      <c r="AT843">
        <v>0</v>
      </c>
      <c r="AU843">
        <v>10</v>
      </c>
      <c r="AV843">
        <v>0</v>
      </c>
      <c r="AW843">
        <v>1</v>
      </c>
      <c r="AX843">
        <v>1</v>
      </c>
      <c r="AY843">
        <v>0</v>
      </c>
      <c r="AZ843">
        <v>0</v>
      </c>
      <c r="BA843">
        <v>0</v>
      </c>
      <c r="BB843">
        <v>7</v>
      </c>
      <c r="BC843">
        <v>1</v>
      </c>
      <c r="BD843">
        <v>2</v>
      </c>
      <c r="BE843">
        <v>2</v>
      </c>
      <c r="BF843">
        <v>4</v>
      </c>
      <c r="BG843">
        <v>165</v>
      </c>
      <c r="BH843">
        <v>113</v>
      </c>
      <c r="BI843">
        <v>3</v>
      </c>
      <c r="BJ843">
        <v>0</v>
      </c>
      <c r="BK843">
        <v>0</v>
      </c>
      <c r="BL843">
        <v>3</v>
      </c>
      <c r="BM843">
        <v>100</v>
      </c>
      <c r="BN843">
        <v>0</v>
      </c>
      <c r="BO843">
        <v>0</v>
      </c>
      <c r="BP843">
        <v>0</v>
      </c>
      <c r="BQ843">
        <v>1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1</v>
      </c>
      <c r="CA843">
        <v>0</v>
      </c>
      <c r="CB843">
        <v>0</v>
      </c>
      <c r="CC843">
        <v>1</v>
      </c>
      <c r="CD843">
        <v>0</v>
      </c>
      <c r="CE843">
        <v>0</v>
      </c>
      <c r="CF843">
        <v>1</v>
      </c>
      <c r="CG843">
        <v>0</v>
      </c>
      <c r="CH843">
        <v>0</v>
      </c>
      <c r="CI843">
        <v>0</v>
      </c>
      <c r="CJ843">
        <v>0</v>
      </c>
      <c r="CK843">
        <v>3</v>
      </c>
      <c r="CL843">
        <v>0</v>
      </c>
      <c r="CM843">
        <v>113</v>
      </c>
      <c r="CN843">
        <v>5</v>
      </c>
      <c r="CO843">
        <v>2</v>
      </c>
      <c r="CP843">
        <v>0</v>
      </c>
      <c r="CQ843">
        <v>1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1</v>
      </c>
      <c r="DD843">
        <v>1</v>
      </c>
      <c r="DE843">
        <v>5</v>
      </c>
      <c r="DF843">
        <v>16</v>
      </c>
      <c r="DG843">
        <v>7</v>
      </c>
      <c r="DH843">
        <v>0</v>
      </c>
      <c r="DI843">
        <v>1</v>
      </c>
      <c r="DJ843">
        <v>1</v>
      </c>
      <c r="DK843">
        <v>0</v>
      </c>
      <c r="DL843">
        <v>0</v>
      </c>
      <c r="DM843">
        <v>2</v>
      </c>
      <c r="DN843">
        <v>1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1</v>
      </c>
      <c r="DU843">
        <v>0</v>
      </c>
      <c r="DV843">
        <v>0</v>
      </c>
      <c r="DW843">
        <v>1</v>
      </c>
      <c r="DX843">
        <v>0</v>
      </c>
      <c r="DY843">
        <v>0</v>
      </c>
      <c r="DZ843">
        <v>0</v>
      </c>
      <c r="EA843">
        <v>0</v>
      </c>
      <c r="EB843">
        <v>1</v>
      </c>
      <c r="EC843">
        <v>0</v>
      </c>
      <c r="ED843">
        <v>1</v>
      </c>
      <c r="EE843">
        <v>0</v>
      </c>
      <c r="EF843">
        <v>0</v>
      </c>
      <c r="EG843">
        <v>0</v>
      </c>
      <c r="EH843">
        <v>0</v>
      </c>
      <c r="EI843">
        <v>16</v>
      </c>
      <c r="EJ843">
        <v>21</v>
      </c>
      <c r="EK843">
        <v>4</v>
      </c>
      <c r="EL843">
        <v>11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0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0</v>
      </c>
      <c r="FD843">
        <v>0</v>
      </c>
      <c r="FE843">
        <v>0</v>
      </c>
      <c r="FF843">
        <v>0</v>
      </c>
      <c r="FG843">
        <v>0</v>
      </c>
      <c r="FH843">
        <v>2</v>
      </c>
      <c r="FI843">
        <v>0</v>
      </c>
      <c r="FJ843">
        <v>0</v>
      </c>
      <c r="FK843">
        <v>0</v>
      </c>
      <c r="FL843">
        <v>0</v>
      </c>
      <c r="FM843">
        <v>2</v>
      </c>
      <c r="FN843">
        <v>2</v>
      </c>
      <c r="FO843">
        <v>21</v>
      </c>
      <c r="FP843">
        <v>18</v>
      </c>
      <c r="FQ843">
        <v>13</v>
      </c>
      <c r="FR843">
        <v>0</v>
      </c>
      <c r="FS843">
        <v>1</v>
      </c>
      <c r="FT843">
        <v>0</v>
      </c>
      <c r="FU843">
        <v>0</v>
      </c>
      <c r="FV843">
        <v>0</v>
      </c>
      <c r="FW843">
        <v>0</v>
      </c>
      <c r="FX843">
        <v>0</v>
      </c>
      <c r="FY843">
        <v>1</v>
      </c>
      <c r="FZ843">
        <v>0</v>
      </c>
      <c r="GA843">
        <v>0</v>
      </c>
      <c r="GB843">
        <v>0</v>
      </c>
      <c r="GC843">
        <v>1</v>
      </c>
      <c r="GD843">
        <v>1</v>
      </c>
      <c r="GE843">
        <v>0</v>
      </c>
      <c r="GF843">
        <v>0</v>
      </c>
      <c r="GG843">
        <v>0</v>
      </c>
      <c r="GH843">
        <v>1</v>
      </c>
      <c r="GI843">
        <v>0</v>
      </c>
      <c r="GJ843">
        <v>0</v>
      </c>
      <c r="GK843">
        <v>0</v>
      </c>
      <c r="GL843">
        <v>0</v>
      </c>
      <c r="GM843">
        <v>0</v>
      </c>
      <c r="GN843">
        <v>0</v>
      </c>
      <c r="GO843">
        <v>0</v>
      </c>
      <c r="GP843">
        <v>0</v>
      </c>
      <c r="GQ843">
        <v>0</v>
      </c>
      <c r="GR843">
        <v>0</v>
      </c>
      <c r="GS843">
        <v>0</v>
      </c>
      <c r="GT843">
        <v>0</v>
      </c>
      <c r="GU843">
        <v>18</v>
      </c>
      <c r="GV843">
        <v>36</v>
      </c>
      <c r="GW843">
        <v>9</v>
      </c>
      <c r="GX843">
        <v>3</v>
      </c>
      <c r="GY843">
        <v>0</v>
      </c>
      <c r="GZ843">
        <v>0</v>
      </c>
      <c r="HA843">
        <v>5</v>
      </c>
      <c r="HB843">
        <v>1</v>
      </c>
      <c r="HC843">
        <v>0</v>
      </c>
      <c r="HD843">
        <v>0</v>
      </c>
      <c r="HE843">
        <v>6</v>
      </c>
      <c r="HF843">
        <v>0</v>
      </c>
      <c r="HG843">
        <v>1</v>
      </c>
      <c r="HH843">
        <v>0</v>
      </c>
      <c r="HI843">
        <v>0</v>
      </c>
      <c r="HJ843">
        <v>0</v>
      </c>
      <c r="HK843">
        <v>0</v>
      </c>
      <c r="HL843">
        <v>0</v>
      </c>
      <c r="HM843">
        <v>1</v>
      </c>
      <c r="HN843">
        <v>0</v>
      </c>
      <c r="HO843">
        <v>0</v>
      </c>
      <c r="HP843">
        <v>0</v>
      </c>
      <c r="HQ843">
        <v>5</v>
      </c>
      <c r="HR843">
        <v>0</v>
      </c>
      <c r="HS843">
        <v>0</v>
      </c>
      <c r="HT843">
        <v>0</v>
      </c>
      <c r="HU843">
        <v>0</v>
      </c>
      <c r="HV843">
        <v>0</v>
      </c>
      <c r="HW843">
        <v>5</v>
      </c>
      <c r="HX843">
        <v>36</v>
      </c>
      <c r="HY843">
        <v>3</v>
      </c>
      <c r="HZ843">
        <v>1</v>
      </c>
      <c r="IA843">
        <v>0</v>
      </c>
      <c r="IB843">
        <v>0</v>
      </c>
      <c r="IC843">
        <v>0</v>
      </c>
      <c r="ID843">
        <v>0</v>
      </c>
      <c r="IE843">
        <v>0</v>
      </c>
      <c r="IF843">
        <v>0</v>
      </c>
      <c r="IG843">
        <v>0</v>
      </c>
      <c r="IH843">
        <v>0</v>
      </c>
      <c r="II843">
        <v>0</v>
      </c>
      <c r="IJ843">
        <v>0</v>
      </c>
      <c r="IK843">
        <v>0</v>
      </c>
      <c r="IL843">
        <v>0</v>
      </c>
      <c r="IM843">
        <v>0</v>
      </c>
      <c r="IN843">
        <v>0</v>
      </c>
      <c r="IO843">
        <v>0</v>
      </c>
      <c r="IP843">
        <v>0</v>
      </c>
      <c r="IQ843">
        <v>0</v>
      </c>
      <c r="IR843">
        <v>1</v>
      </c>
      <c r="IS843">
        <v>0</v>
      </c>
      <c r="IT843">
        <v>0</v>
      </c>
      <c r="IU843">
        <v>0</v>
      </c>
      <c r="IV843">
        <v>0</v>
      </c>
      <c r="IW843">
        <v>0</v>
      </c>
      <c r="IX843">
        <v>0</v>
      </c>
      <c r="IY843">
        <v>0</v>
      </c>
      <c r="IZ843">
        <v>0</v>
      </c>
      <c r="JA843">
        <v>0</v>
      </c>
      <c r="JB843">
        <v>0</v>
      </c>
      <c r="JC843">
        <v>1</v>
      </c>
      <c r="JD843">
        <v>3</v>
      </c>
      <c r="JE843">
        <v>0</v>
      </c>
      <c r="JF843">
        <v>0</v>
      </c>
      <c r="JG843">
        <v>0</v>
      </c>
      <c r="JH843">
        <v>0</v>
      </c>
      <c r="JI843">
        <v>0</v>
      </c>
      <c r="JJ843">
        <v>0</v>
      </c>
      <c r="JK843">
        <v>0</v>
      </c>
      <c r="JL843">
        <v>0</v>
      </c>
      <c r="JM843">
        <v>0</v>
      </c>
      <c r="JN843">
        <v>0</v>
      </c>
      <c r="JO843">
        <v>0</v>
      </c>
      <c r="JP843">
        <v>0</v>
      </c>
      <c r="JQ843">
        <v>0</v>
      </c>
      <c r="JR843">
        <v>0</v>
      </c>
      <c r="JS843">
        <v>0</v>
      </c>
      <c r="JT843">
        <v>0</v>
      </c>
      <c r="JU843">
        <v>0</v>
      </c>
      <c r="JV843">
        <v>0</v>
      </c>
      <c r="JW843">
        <v>0</v>
      </c>
      <c r="JX843">
        <v>0</v>
      </c>
      <c r="JY843">
        <v>0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0</v>
      </c>
      <c r="KR843">
        <v>0</v>
      </c>
      <c r="KS843">
        <v>0</v>
      </c>
      <c r="KT843">
        <v>0</v>
      </c>
      <c r="KU843">
        <v>0</v>
      </c>
      <c r="KV843">
        <v>0</v>
      </c>
      <c r="KW843">
        <v>0</v>
      </c>
      <c r="KX843">
        <v>0</v>
      </c>
      <c r="KY843">
        <v>0</v>
      </c>
      <c r="KZ843">
        <v>0</v>
      </c>
      <c r="LA843">
        <v>0</v>
      </c>
      <c r="LB843">
        <v>0</v>
      </c>
      <c r="LC843">
        <v>0</v>
      </c>
      <c r="LD843">
        <v>0</v>
      </c>
      <c r="LE843">
        <v>0</v>
      </c>
      <c r="LF843">
        <v>0</v>
      </c>
      <c r="LG843">
        <v>0</v>
      </c>
      <c r="LH843">
        <v>0</v>
      </c>
      <c r="LI843">
        <v>0</v>
      </c>
      <c r="LJ843">
        <v>0</v>
      </c>
      <c r="LK843">
        <v>0</v>
      </c>
      <c r="LL843">
        <v>0</v>
      </c>
      <c r="LM843">
        <v>0</v>
      </c>
    </row>
    <row r="844" spans="1:325">
      <c r="A844" t="s">
        <v>255</v>
      </c>
      <c r="B844" t="s">
        <v>227</v>
      </c>
      <c r="C844" t="str">
        <f>"182004"</f>
        <v>182004</v>
      </c>
      <c r="D844" t="s">
        <v>254</v>
      </c>
      <c r="E844">
        <v>1</v>
      </c>
      <c r="F844">
        <v>1111</v>
      </c>
      <c r="G844">
        <v>870</v>
      </c>
      <c r="H844">
        <v>401</v>
      </c>
      <c r="I844">
        <v>469</v>
      </c>
      <c r="J844">
        <v>1</v>
      </c>
      <c r="K844">
        <v>2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469</v>
      </c>
      <c r="T844">
        <v>0</v>
      </c>
      <c r="U844">
        <v>0</v>
      </c>
      <c r="V844">
        <v>469</v>
      </c>
      <c r="W844">
        <v>11</v>
      </c>
      <c r="X844">
        <v>9</v>
      </c>
      <c r="Y844">
        <v>2</v>
      </c>
      <c r="Z844">
        <v>0</v>
      </c>
      <c r="AA844">
        <v>458</v>
      </c>
      <c r="AB844">
        <v>221</v>
      </c>
      <c r="AC844">
        <v>29</v>
      </c>
      <c r="AD844">
        <v>8</v>
      </c>
      <c r="AE844">
        <v>6</v>
      </c>
      <c r="AF844">
        <v>2</v>
      </c>
      <c r="AG844">
        <v>107</v>
      </c>
      <c r="AH844">
        <v>3</v>
      </c>
      <c r="AI844">
        <v>0</v>
      </c>
      <c r="AJ844">
        <v>4</v>
      </c>
      <c r="AK844">
        <v>0</v>
      </c>
      <c r="AL844">
        <v>6</v>
      </c>
      <c r="AM844">
        <v>9</v>
      </c>
      <c r="AN844">
        <v>2</v>
      </c>
      <c r="AO844">
        <v>1</v>
      </c>
      <c r="AP844">
        <v>1</v>
      </c>
      <c r="AQ844">
        <v>2</v>
      </c>
      <c r="AR844">
        <v>1</v>
      </c>
      <c r="AS844">
        <v>21</v>
      </c>
      <c r="AT844">
        <v>1</v>
      </c>
      <c r="AU844">
        <v>5</v>
      </c>
      <c r="AV844">
        <v>0</v>
      </c>
      <c r="AW844">
        <v>0</v>
      </c>
      <c r="AX844">
        <v>5</v>
      </c>
      <c r="AY844">
        <v>0</v>
      </c>
      <c r="AZ844">
        <v>0</v>
      </c>
      <c r="BA844">
        <v>1</v>
      </c>
      <c r="BB844">
        <v>2</v>
      </c>
      <c r="BC844">
        <v>0</v>
      </c>
      <c r="BD844">
        <v>0</v>
      </c>
      <c r="BE844">
        <v>0</v>
      </c>
      <c r="BF844">
        <v>5</v>
      </c>
      <c r="BG844">
        <v>221</v>
      </c>
      <c r="BH844">
        <v>88</v>
      </c>
      <c r="BI844">
        <v>11</v>
      </c>
      <c r="BJ844">
        <v>2</v>
      </c>
      <c r="BK844">
        <v>0</v>
      </c>
      <c r="BL844">
        <v>1</v>
      </c>
      <c r="BM844">
        <v>65</v>
      </c>
      <c r="BN844">
        <v>0</v>
      </c>
      <c r="BO844">
        <v>1</v>
      </c>
      <c r="BP844">
        <v>0</v>
      </c>
      <c r="BQ844">
        <v>0</v>
      </c>
      <c r="BR844">
        <v>6</v>
      </c>
      <c r="BS844">
        <v>0</v>
      </c>
      <c r="BT844">
        <v>0</v>
      </c>
      <c r="BU844">
        <v>0</v>
      </c>
      <c r="BV844">
        <v>2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88</v>
      </c>
      <c r="CN844">
        <v>16</v>
      </c>
      <c r="CO844">
        <v>7</v>
      </c>
      <c r="CP844">
        <v>3</v>
      </c>
      <c r="CQ844">
        <v>1</v>
      </c>
      <c r="CR844">
        <v>1</v>
      </c>
      <c r="CS844">
        <v>0</v>
      </c>
      <c r="CT844">
        <v>1</v>
      </c>
      <c r="CU844">
        <v>1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1</v>
      </c>
      <c r="DB844">
        <v>0</v>
      </c>
      <c r="DC844">
        <v>0</v>
      </c>
      <c r="DD844">
        <v>1</v>
      </c>
      <c r="DE844">
        <v>16</v>
      </c>
      <c r="DF844">
        <v>20</v>
      </c>
      <c r="DG844">
        <v>4</v>
      </c>
      <c r="DH844">
        <v>2</v>
      </c>
      <c r="DI844">
        <v>1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1</v>
      </c>
      <c r="DU844">
        <v>2</v>
      </c>
      <c r="DV844">
        <v>9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1</v>
      </c>
      <c r="EI844">
        <v>20</v>
      </c>
      <c r="EJ844">
        <v>10</v>
      </c>
      <c r="EK844">
        <v>3</v>
      </c>
      <c r="EL844">
        <v>2</v>
      </c>
      <c r="EM844">
        <v>1</v>
      </c>
      <c r="EN844">
        <v>2</v>
      </c>
      <c r="EO844">
        <v>1</v>
      </c>
      <c r="EP844">
        <v>0</v>
      </c>
      <c r="EQ844">
        <v>0</v>
      </c>
      <c r="ER844">
        <v>0</v>
      </c>
      <c r="ES844">
        <v>1</v>
      </c>
      <c r="ET844">
        <v>0</v>
      </c>
      <c r="EU844">
        <v>0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0</v>
      </c>
      <c r="FJ844">
        <v>0</v>
      </c>
      <c r="FK844">
        <v>0</v>
      </c>
      <c r="FL844">
        <v>0</v>
      </c>
      <c r="FM844">
        <v>0</v>
      </c>
      <c r="FN844">
        <v>0</v>
      </c>
      <c r="FO844">
        <v>10</v>
      </c>
      <c r="FP844">
        <v>34</v>
      </c>
      <c r="FQ844">
        <v>21</v>
      </c>
      <c r="FR844">
        <v>0</v>
      </c>
      <c r="FS844">
        <v>1</v>
      </c>
      <c r="FT844">
        <v>0</v>
      </c>
      <c r="FU844">
        <v>2</v>
      </c>
      <c r="FV844">
        <v>0</v>
      </c>
      <c r="FW844">
        <v>0</v>
      </c>
      <c r="FX844">
        <v>1</v>
      </c>
      <c r="FY844">
        <v>1</v>
      </c>
      <c r="FZ844">
        <v>0</v>
      </c>
      <c r="GA844">
        <v>0</v>
      </c>
      <c r="GB844">
        <v>1</v>
      </c>
      <c r="GC844">
        <v>0</v>
      </c>
      <c r="GD844">
        <v>0</v>
      </c>
      <c r="GE844">
        <v>0</v>
      </c>
      <c r="GF844">
        <v>1</v>
      </c>
      <c r="GG844">
        <v>0</v>
      </c>
      <c r="GH844">
        <v>0</v>
      </c>
      <c r="GI844">
        <v>0</v>
      </c>
      <c r="GJ844">
        <v>0</v>
      </c>
      <c r="GK844">
        <v>1</v>
      </c>
      <c r="GL844">
        <v>0</v>
      </c>
      <c r="GM844">
        <v>0</v>
      </c>
      <c r="GN844">
        <v>2</v>
      </c>
      <c r="GO844">
        <v>0</v>
      </c>
      <c r="GP844">
        <v>0</v>
      </c>
      <c r="GQ844">
        <v>0</v>
      </c>
      <c r="GR844">
        <v>3</v>
      </c>
      <c r="GS844">
        <v>0</v>
      </c>
      <c r="GT844">
        <v>0</v>
      </c>
      <c r="GU844">
        <v>34</v>
      </c>
      <c r="GV844">
        <v>49</v>
      </c>
      <c r="GW844">
        <v>19</v>
      </c>
      <c r="GX844">
        <v>0</v>
      </c>
      <c r="GY844">
        <v>3</v>
      </c>
      <c r="GZ844">
        <v>2</v>
      </c>
      <c r="HA844">
        <v>8</v>
      </c>
      <c r="HB844">
        <v>2</v>
      </c>
      <c r="HC844">
        <v>1</v>
      </c>
      <c r="HD844">
        <v>0</v>
      </c>
      <c r="HE844">
        <v>4</v>
      </c>
      <c r="HF844">
        <v>1</v>
      </c>
      <c r="HG844">
        <v>1</v>
      </c>
      <c r="HH844">
        <v>0</v>
      </c>
      <c r="HI844">
        <v>0</v>
      </c>
      <c r="HJ844">
        <v>0</v>
      </c>
      <c r="HK844">
        <v>2</v>
      </c>
      <c r="HL844">
        <v>0</v>
      </c>
      <c r="HM844">
        <v>1</v>
      </c>
      <c r="HN844">
        <v>0</v>
      </c>
      <c r="HO844">
        <v>0</v>
      </c>
      <c r="HP844">
        <v>0</v>
      </c>
      <c r="HQ844">
        <v>1</v>
      </c>
      <c r="HR844">
        <v>2</v>
      </c>
      <c r="HS844">
        <v>0</v>
      </c>
      <c r="HT844">
        <v>0</v>
      </c>
      <c r="HU844">
        <v>1</v>
      </c>
      <c r="HV844">
        <v>0</v>
      </c>
      <c r="HW844">
        <v>1</v>
      </c>
      <c r="HX844">
        <v>49</v>
      </c>
      <c r="HY844">
        <v>17</v>
      </c>
      <c r="HZ844">
        <v>8</v>
      </c>
      <c r="IA844">
        <v>2</v>
      </c>
      <c r="IB844">
        <v>1</v>
      </c>
      <c r="IC844">
        <v>0</v>
      </c>
      <c r="ID844">
        <v>0</v>
      </c>
      <c r="IE844">
        <v>1</v>
      </c>
      <c r="IF844">
        <v>1</v>
      </c>
      <c r="IG844">
        <v>0</v>
      </c>
      <c r="IH844">
        <v>0</v>
      </c>
      <c r="II844">
        <v>0</v>
      </c>
      <c r="IJ844">
        <v>0</v>
      </c>
      <c r="IK844">
        <v>0</v>
      </c>
      <c r="IL844">
        <v>1</v>
      </c>
      <c r="IM844">
        <v>0</v>
      </c>
      <c r="IN844">
        <v>0</v>
      </c>
      <c r="IO844">
        <v>1</v>
      </c>
      <c r="IP844">
        <v>1</v>
      </c>
      <c r="IQ844">
        <v>0</v>
      </c>
      <c r="IR844">
        <v>0</v>
      </c>
      <c r="IS844">
        <v>1</v>
      </c>
      <c r="IT844">
        <v>0</v>
      </c>
      <c r="IU844">
        <v>0</v>
      </c>
      <c r="IV844">
        <v>0</v>
      </c>
      <c r="IW844">
        <v>0</v>
      </c>
      <c r="IX844">
        <v>0</v>
      </c>
      <c r="IY844">
        <v>0</v>
      </c>
      <c r="IZ844">
        <v>0</v>
      </c>
      <c r="JA844">
        <v>0</v>
      </c>
      <c r="JB844">
        <v>0</v>
      </c>
      <c r="JC844">
        <v>0</v>
      </c>
      <c r="JD844">
        <v>17</v>
      </c>
      <c r="JE844">
        <v>2</v>
      </c>
      <c r="JF844">
        <v>1</v>
      </c>
      <c r="JG844">
        <v>0</v>
      </c>
      <c r="JH844">
        <v>0</v>
      </c>
      <c r="JI844">
        <v>1</v>
      </c>
      <c r="JJ844">
        <v>0</v>
      </c>
      <c r="JK844">
        <v>0</v>
      </c>
      <c r="JL844">
        <v>0</v>
      </c>
      <c r="JM844">
        <v>0</v>
      </c>
      <c r="JN844">
        <v>0</v>
      </c>
      <c r="JO844">
        <v>0</v>
      </c>
      <c r="JP844">
        <v>0</v>
      </c>
      <c r="JQ844">
        <v>0</v>
      </c>
      <c r="JR844">
        <v>0</v>
      </c>
      <c r="JS844">
        <v>0</v>
      </c>
      <c r="JT844">
        <v>0</v>
      </c>
      <c r="JU844">
        <v>0</v>
      </c>
      <c r="JV844">
        <v>0</v>
      </c>
      <c r="JW844">
        <v>0</v>
      </c>
      <c r="JX844">
        <v>0</v>
      </c>
      <c r="JY844">
        <v>2</v>
      </c>
      <c r="JZ844">
        <v>1</v>
      </c>
      <c r="KA844">
        <v>1</v>
      </c>
      <c r="KB844">
        <v>0</v>
      </c>
      <c r="KC844">
        <v>0</v>
      </c>
      <c r="KD844">
        <v>0</v>
      </c>
      <c r="KE844">
        <v>0</v>
      </c>
      <c r="KF844">
        <v>0</v>
      </c>
      <c r="KG844">
        <v>0</v>
      </c>
      <c r="KH844">
        <v>0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1</v>
      </c>
      <c r="KR844">
        <v>0</v>
      </c>
      <c r="KS844">
        <v>0</v>
      </c>
      <c r="KT844">
        <v>0</v>
      </c>
      <c r="KU844">
        <v>0</v>
      </c>
      <c r="KV844">
        <v>0</v>
      </c>
      <c r="KW844">
        <v>0</v>
      </c>
      <c r="KX844">
        <v>0</v>
      </c>
      <c r="KY844">
        <v>0</v>
      </c>
      <c r="KZ844">
        <v>0</v>
      </c>
      <c r="LA844">
        <v>0</v>
      </c>
      <c r="LB844">
        <v>0</v>
      </c>
      <c r="LC844">
        <v>0</v>
      </c>
      <c r="LD844">
        <v>0</v>
      </c>
      <c r="LE844">
        <v>0</v>
      </c>
      <c r="LF844">
        <v>0</v>
      </c>
      <c r="LG844">
        <v>0</v>
      </c>
      <c r="LH844">
        <v>0</v>
      </c>
      <c r="LI844">
        <v>0</v>
      </c>
      <c r="LJ844">
        <v>0</v>
      </c>
      <c r="LK844">
        <v>0</v>
      </c>
      <c r="LL844">
        <v>0</v>
      </c>
      <c r="LM844">
        <v>0</v>
      </c>
    </row>
    <row r="845" spans="1:325">
      <c r="A845" t="s">
        <v>253</v>
      </c>
      <c r="B845" t="s">
        <v>227</v>
      </c>
      <c r="C845" t="str">
        <f>"182004"</f>
        <v>182004</v>
      </c>
      <c r="D845" t="s">
        <v>252</v>
      </c>
      <c r="E845">
        <v>2</v>
      </c>
      <c r="F845">
        <v>1085</v>
      </c>
      <c r="G845">
        <v>850</v>
      </c>
      <c r="H845">
        <v>385</v>
      </c>
      <c r="I845">
        <v>465</v>
      </c>
      <c r="J845">
        <v>0</v>
      </c>
      <c r="K845">
        <v>3</v>
      </c>
      <c r="L845">
        <v>4</v>
      </c>
      <c r="M845">
        <v>4</v>
      </c>
      <c r="N845">
        <v>1</v>
      </c>
      <c r="O845">
        <v>0</v>
      </c>
      <c r="P845">
        <v>0</v>
      </c>
      <c r="Q845">
        <v>0</v>
      </c>
      <c r="R845">
        <v>3</v>
      </c>
      <c r="S845">
        <v>468</v>
      </c>
      <c r="T845">
        <v>3</v>
      </c>
      <c r="U845">
        <v>0</v>
      </c>
      <c r="V845">
        <v>468</v>
      </c>
      <c r="W845">
        <v>13</v>
      </c>
      <c r="X845">
        <v>9</v>
      </c>
      <c r="Y845">
        <v>4</v>
      </c>
      <c r="Z845">
        <v>0</v>
      </c>
      <c r="AA845">
        <v>455</v>
      </c>
      <c r="AB845">
        <v>193</v>
      </c>
      <c r="AC845">
        <v>24</v>
      </c>
      <c r="AD845">
        <v>10</v>
      </c>
      <c r="AE845">
        <v>6</v>
      </c>
      <c r="AF845">
        <v>4</v>
      </c>
      <c r="AG845">
        <v>68</v>
      </c>
      <c r="AH845">
        <v>5</v>
      </c>
      <c r="AI845">
        <v>1</v>
      </c>
      <c r="AJ845">
        <v>0</v>
      </c>
      <c r="AK845">
        <v>1</v>
      </c>
      <c r="AL845">
        <v>6</v>
      </c>
      <c r="AM845">
        <v>4</v>
      </c>
      <c r="AN845">
        <v>2</v>
      </c>
      <c r="AO845">
        <v>2</v>
      </c>
      <c r="AP845">
        <v>1</v>
      </c>
      <c r="AQ845">
        <v>4</v>
      </c>
      <c r="AR845">
        <v>0</v>
      </c>
      <c r="AS845">
        <v>40</v>
      </c>
      <c r="AT845">
        <v>1</v>
      </c>
      <c r="AU845">
        <v>0</v>
      </c>
      <c r="AV845">
        <v>1</v>
      </c>
      <c r="AW845">
        <v>0</v>
      </c>
      <c r="AX845">
        <v>6</v>
      </c>
      <c r="AY845">
        <v>0</v>
      </c>
      <c r="AZ845">
        <v>1</v>
      </c>
      <c r="BA845">
        <v>0</v>
      </c>
      <c r="BB845">
        <v>2</v>
      </c>
      <c r="BC845">
        <v>0</v>
      </c>
      <c r="BD845">
        <v>0</v>
      </c>
      <c r="BE845">
        <v>0</v>
      </c>
      <c r="BF845">
        <v>4</v>
      </c>
      <c r="BG845">
        <v>193</v>
      </c>
      <c r="BH845">
        <v>87</v>
      </c>
      <c r="BI845">
        <v>10</v>
      </c>
      <c r="BJ845">
        <v>0</v>
      </c>
      <c r="BK845">
        <v>1</v>
      </c>
      <c r="BL845">
        <v>0</v>
      </c>
      <c r="BM845">
        <v>69</v>
      </c>
      <c r="BN845">
        <v>2</v>
      </c>
      <c r="BO845">
        <v>0</v>
      </c>
      <c r="BP845">
        <v>1</v>
      </c>
      <c r="BQ845">
        <v>0</v>
      </c>
      <c r="BR845">
        <v>1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1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1</v>
      </c>
      <c r="CK845">
        <v>1</v>
      </c>
      <c r="CL845">
        <v>0</v>
      </c>
      <c r="CM845">
        <v>87</v>
      </c>
      <c r="CN845">
        <v>11</v>
      </c>
      <c r="CO845">
        <v>4</v>
      </c>
      <c r="CP845">
        <v>0</v>
      </c>
      <c r="CQ845">
        <v>0</v>
      </c>
      <c r="CR845">
        <v>0</v>
      </c>
      <c r="CS845">
        <v>1</v>
      </c>
      <c r="CT845">
        <v>1</v>
      </c>
      <c r="CU845">
        <v>2</v>
      </c>
      <c r="CV845">
        <v>1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1</v>
      </c>
      <c r="DC845">
        <v>0</v>
      </c>
      <c r="DD845">
        <v>1</v>
      </c>
      <c r="DE845">
        <v>11</v>
      </c>
      <c r="DF845">
        <v>22</v>
      </c>
      <c r="DG845">
        <v>9</v>
      </c>
      <c r="DH845">
        <v>1</v>
      </c>
      <c r="DI845">
        <v>1</v>
      </c>
      <c r="DJ845">
        <v>1</v>
      </c>
      <c r="DK845">
        <v>0</v>
      </c>
      <c r="DL845">
        <v>0</v>
      </c>
      <c r="DM845">
        <v>0</v>
      </c>
      <c r="DN845">
        <v>1</v>
      </c>
      <c r="DO845">
        <v>0</v>
      </c>
      <c r="DP845">
        <v>0</v>
      </c>
      <c r="DQ845">
        <v>0</v>
      </c>
      <c r="DR845">
        <v>0</v>
      </c>
      <c r="DS845">
        <v>1</v>
      </c>
      <c r="DT845">
        <v>0</v>
      </c>
      <c r="DU845">
        <v>0</v>
      </c>
      <c r="DV845">
        <v>3</v>
      </c>
      <c r="DW845">
        <v>1</v>
      </c>
      <c r="DX845">
        <v>0</v>
      </c>
      <c r="DY845">
        <v>0</v>
      </c>
      <c r="DZ845">
        <v>0</v>
      </c>
      <c r="EA845">
        <v>1</v>
      </c>
      <c r="EB845">
        <v>1</v>
      </c>
      <c r="EC845">
        <v>0</v>
      </c>
      <c r="ED845">
        <v>1</v>
      </c>
      <c r="EE845">
        <v>0</v>
      </c>
      <c r="EF845">
        <v>0</v>
      </c>
      <c r="EG845">
        <v>0</v>
      </c>
      <c r="EH845">
        <v>1</v>
      </c>
      <c r="EI845">
        <v>22</v>
      </c>
      <c r="EJ845">
        <v>16</v>
      </c>
      <c r="EK845">
        <v>1</v>
      </c>
      <c r="EL845">
        <v>3</v>
      </c>
      <c r="EM845">
        <v>3</v>
      </c>
      <c r="EN845">
        <v>0</v>
      </c>
      <c r="EO845">
        <v>0</v>
      </c>
      <c r="EP845">
        <v>0</v>
      </c>
      <c r="EQ845">
        <v>7</v>
      </c>
      <c r="ER845">
        <v>0</v>
      </c>
      <c r="ES845">
        <v>0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0</v>
      </c>
      <c r="FD845">
        <v>0</v>
      </c>
      <c r="FE845">
        <v>0</v>
      </c>
      <c r="FF845">
        <v>0</v>
      </c>
      <c r="FG845">
        <v>0</v>
      </c>
      <c r="FH845">
        <v>0</v>
      </c>
      <c r="FI845">
        <v>0</v>
      </c>
      <c r="FJ845">
        <v>0</v>
      </c>
      <c r="FK845">
        <v>0</v>
      </c>
      <c r="FL845">
        <v>0</v>
      </c>
      <c r="FM845">
        <v>1</v>
      </c>
      <c r="FN845">
        <v>0</v>
      </c>
      <c r="FO845">
        <v>16</v>
      </c>
      <c r="FP845">
        <v>45</v>
      </c>
      <c r="FQ845">
        <v>31</v>
      </c>
      <c r="FR845">
        <v>1</v>
      </c>
      <c r="FS845">
        <v>0</v>
      </c>
      <c r="FT845">
        <v>1</v>
      </c>
      <c r="FU845">
        <v>1</v>
      </c>
      <c r="FV845">
        <v>1</v>
      </c>
      <c r="FW845">
        <v>1</v>
      </c>
      <c r="FX845">
        <v>0</v>
      </c>
      <c r="FY845">
        <v>0</v>
      </c>
      <c r="FZ845">
        <v>0</v>
      </c>
      <c r="GA845">
        <v>0</v>
      </c>
      <c r="GB845">
        <v>0</v>
      </c>
      <c r="GC845">
        <v>1</v>
      </c>
      <c r="GD845">
        <v>0</v>
      </c>
      <c r="GE845">
        <v>0</v>
      </c>
      <c r="GF845">
        <v>0</v>
      </c>
      <c r="GG845">
        <v>0</v>
      </c>
      <c r="GH845">
        <v>0</v>
      </c>
      <c r="GI845">
        <v>0</v>
      </c>
      <c r="GJ845">
        <v>0</v>
      </c>
      <c r="GK845">
        <v>1</v>
      </c>
      <c r="GL845">
        <v>1</v>
      </c>
      <c r="GM845">
        <v>0</v>
      </c>
      <c r="GN845">
        <v>1</v>
      </c>
      <c r="GO845">
        <v>0</v>
      </c>
      <c r="GP845">
        <v>0</v>
      </c>
      <c r="GQ845">
        <v>0</v>
      </c>
      <c r="GR845">
        <v>4</v>
      </c>
      <c r="GS845">
        <v>0</v>
      </c>
      <c r="GT845">
        <v>1</v>
      </c>
      <c r="GU845">
        <v>45</v>
      </c>
      <c r="GV845">
        <v>57</v>
      </c>
      <c r="GW845">
        <v>25</v>
      </c>
      <c r="GX845">
        <v>4</v>
      </c>
      <c r="GY845">
        <v>2</v>
      </c>
      <c r="GZ845">
        <v>1</v>
      </c>
      <c r="HA845">
        <v>7</v>
      </c>
      <c r="HB845">
        <v>2</v>
      </c>
      <c r="HC845">
        <v>0</v>
      </c>
      <c r="HD845">
        <v>1</v>
      </c>
      <c r="HE845">
        <v>0</v>
      </c>
      <c r="HF845">
        <v>1</v>
      </c>
      <c r="HG845">
        <v>6</v>
      </c>
      <c r="HH845">
        <v>0</v>
      </c>
      <c r="HI845">
        <v>1</v>
      </c>
      <c r="HJ845">
        <v>1</v>
      </c>
      <c r="HK845">
        <v>0</v>
      </c>
      <c r="HL845">
        <v>0</v>
      </c>
      <c r="HM845">
        <v>0</v>
      </c>
      <c r="HN845">
        <v>1</v>
      </c>
      <c r="HO845">
        <v>1</v>
      </c>
      <c r="HP845">
        <v>0</v>
      </c>
      <c r="HQ845">
        <v>1</v>
      </c>
      <c r="HR845">
        <v>1</v>
      </c>
      <c r="HS845">
        <v>0</v>
      </c>
      <c r="HT845">
        <v>1</v>
      </c>
      <c r="HU845">
        <v>0</v>
      </c>
      <c r="HV845">
        <v>0</v>
      </c>
      <c r="HW845">
        <v>1</v>
      </c>
      <c r="HX845">
        <v>57</v>
      </c>
      <c r="HY845">
        <v>20</v>
      </c>
      <c r="HZ845">
        <v>6</v>
      </c>
      <c r="IA845">
        <v>2</v>
      </c>
      <c r="IB845">
        <v>1</v>
      </c>
      <c r="IC845">
        <v>0</v>
      </c>
      <c r="ID845">
        <v>0</v>
      </c>
      <c r="IE845">
        <v>0</v>
      </c>
      <c r="IF845">
        <v>0</v>
      </c>
      <c r="IG845">
        <v>0</v>
      </c>
      <c r="IH845">
        <v>1</v>
      </c>
      <c r="II845">
        <v>0</v>
      </c>
      <c r="IJ845">
        <v>0</v>
      </c>
      <c r="IK845">
        <v>1</v>
      </c>
      <c r="IL845">
        <v>2</v>
      </c>
      <c r="IM845">
        <v>0</v>
      </c>
      <c r="IN845">
        <v>0</v>
      </c>
      <c r="IO845">
        <v>1</v>
      </c>
      <c r="IP845">
        <v>0</v>
      </c>
      <c r="IQ845">
        <v>0</v>
      </c>
      <c r="IR845">
        <v>2</v>
      </c>
      <c r="IS845">
        <v>0</v>
      </c>
      <c r="IT845">
        <v>0</v>
      </c>
      <c r="IU845">
        <v>0</v>
      </c>
      <c r="IV845">
        <v>0</v>
      </c>
      <c r="IW845">
        <v>0</v>
      </c>
      <c r="IX845">
        <v>0</v>
      </c>
      <c r="IY845">
        <v>1</v>
      </c>
      <c r="IZ845">
        <v>0</v>
      </c>
      <c r="JA845">
        <v>0</v>
      </c>
      <c r="JB845">
        <v>0</v>
      </c>
      <c r="JC845">
        <v>3</v>
      </c>
      <c r="JD845">
        <v>20</v>
      </c>
      <c r="JE845">
        <v>3</v>
      </c>
      <c r="JF845">
        <v>0</v>
      </c>
      <c r="JG845">
        <v>1</v>
      </c>
      <c r="JH845">
        <v>0</v>
      </c>
      <c r="JI845">
        <v>0</v>
      </c>
      <c r="JJ845">
        <v>0</v>
      </c>
      <c r="JK845">
        <v>1</v>
      </c>
      <c r="JL845">
        <v>0</v>
      </c>
      <c r="JM845">
        <v>0</v>
      </c>
      <c r="JN845">
        <v>0</v>
      </c>
      <c r="JO845">
        <v>0</v>
      </c>
      <c r="JP845">
        <v>0</v>
      </c>
      <c r="JQ845">
        <v>0</v>
      </c>
      <c r="JR845">
        <v>0</v>
      </c>
      <c r="JS845">
        <v>1</v>
      </c>
      <c r="JT845">
        <v>0</v>
      </c>
      <c r="JU845">
        <v>0</v>
      </c>
      <c r="JV845">
        <v>0</v>
      </c>
      <c r="JW845">
        <v>0</v>
      </c>
      <c r="JX845">
        <v>0</v>
      </c>
      <c r="JY845">
        <v>3</v>
      </c>
      <c r="JZ845">
        <v>1</v>
      </c>
      <c r="KA845">
        <v>1</v>
      </c>
      <c r="KB845">
        <v>0</v>
      </c>
      <c r="KC845">
        <v>0</v>
      </c>
      <c r="KD845">
        <v>0</v>
      </c>
      <c r="KE845">
        <v>0</v>
      </c>
      <c r="KF845">
        <v>0</v>
      </c>
      <c r="KG845">
        <v>0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1</v>
      </c>
      <c r="KR845">
        <v>0</v>
      </c>
      <c r="KS845">
        <v>0</v>
      </c>
      <c r="KT845">
        <v>0</v>
      </c>
      <c r="KU845">
        <v>0</v>
      </c>
      <c r="KV845">
        <v>0</v>
      </c>
      <c r="KW845">
        <v>0</v>
      </c>
      <c r="KX845">
        <v>0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0</v>
      </c>
      <c r="LG845">
        <v>0</v>
      </c>
      <c r="LH845">
        <v>0</v>
      </c>
      <c r="LI845">
        <v>0</v>
      </c>
      <c r="LJ845">
        <v>0</v>
      </c>
      <c r="LK845">
        <v>0</v>
      </c>
      <c r="LL845">
        <v>0</v>
      </c>
      <c r="LM845">
        <v>0</v>
      </c>
    </row>
    <row r="846" spans="1:325">
      <c r="A846" t="s">
        <v>251</v>
      </c>
      <c r="B846" t="s">
        <v>227</v>
      </c>
      <c r="C846" t="str">
        <f>"182004"</f>
        <v>182004</v>
      </c>
      <c r="D846" t="s">
        <v>250</v>
      </c>
      <c r="E846">
        <v>3</v>
      </c>
      <c r="F846">
        <v>2073</v>
      </c>
      <c r="G846">
        <v>1609</v>
      </c>
      <c r="H846">
        <v>612</v>
      </c>
      <c r="I846">
        <v>997</v>
      </c>
      <c r="J846">
        <v>2</v>
      </c>
      <c r="K846">
        <v>5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997</v>
      </c>
      <c r="T846">
        <v>0</v>
      </c>
      <c r="U846">
        <v>0</v>
      </c>
      <c r="V846">
        <v>997</v>
      </c>
      <c r="W846">
        <v>24</v>
      </c>
      <c r="X846">
        <v>14</v>
      </c>
      <c r="Y846">
        <v>10</v>
      </c>
      <c r="Z846">
        <v>0</v>
      </c>
      <c r="AA846">
        <v>973</v>
      </c>
      <c r="AB846">
        <v>468</v>
      </c>
      <c r="AC846">
        <v>69</v>
      </c>
      <c r="AD846">
        <v>9</v>
      </c>
      <c r="AE846">
        <v>15</v>
      </c>
      <c r="AF846">
        <v>5</v>
      </c>
      <c r="AG846">
        <v>204</v>
      </c>
      <c r="AH846">
        <v>9</v>
      </c>
      <c r="AI846">
        <v>1</v>
      </c>
      <c r="AJ846">
        <v>2</v>
      </c>
      <c r="AK846">
        <v>2</v>
      </c>
      <c r="AL846">
        <v>11</v>
      </c>
      <c r="AM846">
        <v>11</v>
      </c>
      <c r="AN846">
        <v>9</v>
      </c>
      <c r="AO846">
        <v>2</v>
      </c>
      <c r="AP846">
        <v>0</v>
      </c>
      <c r="AQ846">
        <v>0</v>
      </c>
      <c r="AR846">
        <v>0</v>
      </c>
      <c r="AS846">
        <v>75</v>
      </c>
      <c r="AT846">
        <v>3</v>
      </c>
      <c r="AU846">
        <v>4</v>
      </c>
      <c r="AV846">
        <v>1</v>
      </c>
      <c r="AW846">
        <v>3</v>
      </c>
      <c r="AX846">
        <v>15</v>
      </c>
      <c r="AY846">
        <v>2</v>
      </c>
      <c r="AZ846">
        <v>2</v>
      </c>
      <c r="BA846">
        <v>2</v>
      </c>
      <c r="BB846">
        <v>5</v>
      </c>
      <c r="BC846">
        <v>2</v>
      </c>
      <c r="BD846">
        <v>1</v>
      </c>
      <c r="BE846">
        <v>0</v>
      </c>
      <c r="BF846">
        <v>4</v>
      </c>
      <c r="BG846">
        <v>468</v>
      </c>
      <c r="BH846">
        <v>236</v>
      </c>
      <c r="BI846">
        <v>36</v>
      </c>
      <c r="BJ846">
        <v>4</v>
      </c>
      <c r="BK846">
        <v>3</v>
      </c>
      <c r="BL846">
        <v>5</v>
      </c>
      <c r="BM846">
        <v>163</v>
      </c>
      <c r="BN846">
        <v>0</v>
      </c>
      <c r="BO846">
        <v>5</v>
      </c>
      <c r="BP846">
        <v>0</v>
      </c>
      <c r="BQ846">
        <v>1</v>
      </c>
      <c r="BR846">
        <v>12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1</v>
      </c>
      <c r="BY846">
        <v>0</v>
      </c>
      <c r="BZ846">
        <v>0</v>
      </c>
      <c r="CA846">
        <v>0</v>
      </c>
      <c r="CB846">
        <v>1</v>
      </c>
      <c r="CC846">
        <v>1</v>
      </c>
      <c r="CD846">
        <v>0</v>
      </c>
      <c r="CE846">
        <v>0</v>
      </c>
      <c r="CF846">
        <v>1</v>
      </c>
      <c r="CG846">
        <v>2</v>
      </c>
      <c r="CH846">
        <v>0</v>
      </c>
      <c r="CI846">
        <v>0</v>
      </c>
      <c r="CJ846">
        <v>0</v>
      </c>
      <c r="CK846">
        <v>0</v>
      </c>
      <c r="CL846">
        <v>1</v>
      </c>
      <c r="CM846">
        <v>236</v>
      </c>
      <c r="CN846">
        <v>34</v>
      </c>
      <c r="CO846">
        <v>18</v>
      </c>
      <c r="CP846">
        <v>3</v>
      </c>
      <c r="CQ846">
        <v>1</v>
      </c>
      <c r="CR846">
        <v>1</v>
      </c>
      <c r="CS846">
        <v>1</v>
      </c>
      <c r="CT846">
        <v>0</v>
      </c>
      <c r="CU846">
        <v>3</v>
      </c>
      <c r="CV846">
        <v>0</v>
      </c>
      <c r="CW846">
        <v>2</v>
      </c>
      <c r="CX846">
        <v>0</v>
      </c>
      <c r="CY846">
        <v>0</v>
      </c>
      <c r="CZ846">
        <v>0</v>
      </c>
      <c r="DA846">
        <v>2</v>
      </c>
      <c r="DB846">
        <v>0</v>
      </c>
      <c r="DC846">
        <v>0</v>
      </c>
      <c r="DD846">
        <v>3</v>
      </c>
      <c r="DE846">
        <v>34</v>
      </c>
      <c r="DF846">
        <v>35</v>
      </c>
      <c r="DG846">
        <v>13</v>
      </c>
      <c r="DH846">
        <v>4</v>
      </c>
      <c r="DI846">
        <v>7</v>
      </c>
      <c r="DJ846">
        <v>0</v>
      </c>
      <c r="DK846">
        <v>2</v>
      </c>
      <c r="DL846">
        <v>0</v>
      </c>
      <c r="DM846">
        <v>5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2</v>
      </c>
      <c r="DW846">
        <v>0</v>
      </c>
      <c r="DX846">
        <v>0</v>
      </c>
      <c r="DY846">
        <v>1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35</v>
      </c>
      <c r="EJ846">
        <v>18</v>
      </c>
      <c r="EK846">
        <v>4</v>
      </c>
      <c r="EL846">
        <v>3</v>
      </c>
      <c r="EM846">
        <v>0</v>
      </c>
      <c r="EN846">
        <v>0</v>
      </c>
      <c r="EO846">
        <v>0</v>
      </c>
      <c r="EP846">
        <v>1</v>
      </c>
      <c r="EQ846">
        <v>7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1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1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1</v>
      </c>
      <c r="FL846">
        <v>0</v>
      </c>
      <c r="FM846">
        <v>0</v>
      </c>
      <c r="FN846">
        <v>0</v>
      </c>
      <c r="FO846">
        <v>18</v>
      </c>
      <c r="FP846">
        <v>62</v>
      </c>
      <c r="FQ846">
        <v>29</v>
      </c>
      <c r="FR846">
        <v>2</v>
      </c>
      <c r="FS846">
        <v>2</v>
      </c>
      <c r="FT846">
        <v>2</v>
      </c>
      <c r="FU846">
        <v>4</v>
      </c>
      <c r="FV846">
        <v>0</v>
      </c>
      <c r="FW846">
        <v>0</v>
      </c>
      <c r="FX846">
        <v>6</v>
      </c>
      <c r="FY846">
        <v>2</v>
      </c>
      <c r="FZ846">
        <v>1</v>
      </c>
      <c r="GA846">
        <v>1</v>
      </c>
      <c r="GB846">
        <v>0</v>
      </c>
      <c r="GC846">
        <v>0</v>
      </c>
      <c r="GD846">
        <v>0</v>
      </c>
      <c r="GE846">
        <v>0</v>
      </c>
      <c r="GF846">
        <v>0</v>
      </c>
      <c r="GG846">
        <v>0</v>
      </c>
      <c r="GH846">
        <v>1</v>
      </c>
      <c r="GI846">
        <v>1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9</v>
      </c>
      <c r="GS846">
        <v>1</v>
      </c>
      <c r="GT846">
        <v>1</v>
      </c>
      <c r="GU846">
        <v>62</v>
      </c>
      <c r="GV846">
        <v>68</v>
      </c>
      <c r="GW846">
        <v>19</v>
      </c>
      <c r="GX846">
        <v>7</v>
      </c>
      <c r="GY846">
        <v>2</v>
      </c>
      <c r="GZ846">
        <v>4</v>
      </c>
      <c r="HA846">
        <v>5</v>
      </c>
      <c r="HB846">
        <v>4</v>
      </c>
      <c r="HC846">
        <v>2</v>
      </c>
      <c r="HD846">
        <v>0</v>
      </c>
      <c r="HE846">
        <v>0</v>
      </c>
      <c r="HF846">
        <v>1</v>
      </c>
      <c r="HG846">
        <v>6</v>
      </c>
      <c r="HH846">
        <v>0</v>
      </c>
      <c r="HI846">
        <v>3</v>
      </c>
      <c r="HJ846">
        <v>0</v>
      </c>
      <c r="HK846">
        <v>1</v>
      </c>
      <c r="HL846">
        <v>0</v>
      </c>
      <c r="HM846">
        <v>0</v>
      </c>
      <c r="HN846">
        <v>0</v>
      </c>
      <c r="HO846">
        <v>1</v>
      </c>
      <c r="HP846">
        <v>0</v>
      </c>
      <c r="HQ846">
        <v>2</v>
      </c>
      <c r="HR846">
        <v>0</v>
      </c>
      <c r="HS846">
        <v>6</v>
      </c>
      <c r="HT846">
        <v>2</v>
      </c>
      <c r="HU846">
        <v>0</v>
      </c>
      <c r="HV846">
        <v>2</v>
      </c>
      <c r="HW846">
        <v>1</v>
      </c>
      <c r="HX846">
        <v>68</v>
      </c>
      <c r="HY846">
        <v>37</v>
      </c>
      <c r="HZ846">
        <v>31</v>
      </c>
      <c r="IA846">
        <v>0</v>
      </c>
      <c r="IB846">
        <v>0</v>
      </c>
      <c r="IC846">
        <v>0</v>
      </c>
      <c r="ID846">
        <v>2</v>
      </c>
      <c r="IE846">
        <v>1</v>
      </c>
      <c r="IF846">
        <v>1</v>
      </c>
      <c r="IG846">
        <v>0</v>
      </c>
      <c r="IH846">
        <v>0</v>
      </c>
      <c r="II846">
        <v>0</v>
      </c>
      <c r="IJ846">
        <v>0</v>
      </c>
      <c r="IK846">
        <v>0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1</v>
      </c>
      <c r="IT846">
        <v>0</v>
      </c>
      <c r="IU846">
        <v>0</v>
      </c>
      <c r="IV846">
        <v>0</v>
      </c>
      <c r="IW846">
        <v>0</v>
      </c>
      <c r="IX846">
        <v>0</v>
      </c>
      <c r="IY846">
        <v>0</v>
      </c>
      <c r="IZ846">
        <v>0</v>
      </c>
      <c r="JA846">
        <v>1</v>
      </c>
      <c r="JB846">
        <v>0</v>
      </c>
      <c r="JC846">
        <v>0</v>
      </c>
      <c r="JD846">
        <v>37</v>
      </c>
      <c r="JE846">
        <v>3</v>
      </c>
      <c r="JF846">
        <v>3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0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3</v>
      </c>
      <c r="JZ846">
        <v>5</v>
      </c>
      <c r="KA846">
        <v>1</v>
      </c>
      <c r="KB846">
        <v>0</v>
      </c>
      <c r="KC846">
        <v>0</v>
      </c>
      <c r="KD846">
        <v>0</v>
      </c>
      <c r="KE846">
        <v>0</v>
      </c>
      <c r="KF846">
        <v>1</v>
      </c>
      <c r="KG846">
        <v>1</v>
      </c>
      <c r="KH846">
        <v>0</v>
      </c>
      <c r="KI846">
        <v>2</v>
      </c>
      <c r="KJ846">
        <v>0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5</v>
      </c>
      <c r="KR846">
        <v>7</v>
      </c>
      <c r="KS846">
        <v>0</v>
      </c>
      <c r="KT846">
        <v>1</v>
      </c>
      <c r="KU846">
        <v>0</v>
      </c>
      <c r="KV846">
        <v>0</v>
      </c>
      <c r="KW846">
        <v>0</v>
      </c>
      <c r="KX846">
        <v>6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  <c r="LM846">
        <v>7</v>
      </c>
    </row>
    <row r="847" spans="1:325">
      <c r="A847" t="s">
        <v>249</v>
      </c>
      <c r="B847" t="s">
        <v>227</v>
      </c>
      <c r="C847" t="str">
        <f>"182004"</f>
        <v>182004</v>
      </c>
      <c r="D847" t="s">
        <v>248</v>
      </c>
      <c r="E847">
        <v>4</v>
      </c>
      <c r="F847">
        <v>1877</v>
      </c>
      <c r="G847">
        <v>1460</v>
      </c>
      <c r="H847">
        <v>603</v>
      </c>
      <c r="I847">
        <v>857</v>
      </c>
      <c r="J847">
        <v>0</v>
      </c>
      <c r="K847">
        <v>2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857</v>
      </c>
      <c r="T847">
        <v>0</v>
      </c>
      <c r="U847">
        <v>0</v>
      </c>
      <c r="V847">
        <v>857</v>
      </c>
      <c r="W847">
        <v>26</v>
      </c>
      <c r="X847">
        <v>19</v>
      </c>
      <c r="Y847">
        <v>7</v>
      </c>
      <c r="Z847">
        <v>0</v>
      </c>
      <c r="AA847">
        <v>831</v>
      </c>
      <c r="AB847">
        <v>377</v>
      </c>
      <c r="AC847">
        <v>60</v>
      </c>
      <c r="AD847">
        <v>8</v>
      </c>
      <c r="AE847">
        <v>7</v>
      </c>
      <c r="AF847">
        <v>5</v>
      </c>
      <c r="AG847">
        <v>147</v>
      </c>
      <c r="AH847">
        <v>3</v>
      </c>
      <c r="AI847">
        <v>1</v>
      </c>
      <c r="AJ847">
        <v>0</v>
      </c>
      <c r="AK847">
        <v>4</v>
      </c>
      <c r="AL847">
        <v>5</v>
      </c>
      <c r="AM847">
        <v>12</v>
      </c>
      <c r="AN847">
        <v>4</v>
      </c>
      <c r="AO847">
        <v>5</v>
      </c>
      <c r="AP847">
        <v>1</v>
      </c>
      <c r="AQ847">
        <v>0</v>
      </c>
      <c r="AR847">
        <v>2</v>
      </c>
      <c r="AS847">
        <v>72</v>
      </c>
      <c r="AT847">
        <v>3</v>
      </c>
      <c r="AU847">
        <v>6</v>
      </c>
      <c r="AV847">
        <v>0</v>
      </c>
      <c r="AW847">
        <v>1</v>
      </c>
      <c r="AX847">
        <v>22</v>
      </c>
      <c r="AY847">
        <v>1</v>
      </c>
      <c r="AZ847">
        <v>0</v>
      </c>
      <c r="BA847">
        <v>0</v>
      </c>
      <c r="BB847">
        <v>4</v>
      </c>
      <c r="BC847">
        <v>0</v>
      </c>
      <c r="BD847">
        <v>0</v>
      </c>
      <c r="BE847">
        <v>0</v>
      </c>
      <c r="BF847">
        <v>4</v>
      </c>
      <c r="BG847">
        <v>377</v>
      </c>
      <c r="BH847">
        <v>163</v>
      </c>
      <c r="BI847">
        <v>22</v>
      </c>
      <c r="BJ847">
        <v>4</v>
      </c>
      <c r="BK847">
        <v>3</v>
      </c>
      <c r="BL847">
        <v>1</v>
      </c>
      <c r="BM847">
        <v>115</v>
      </c>
      <c r="BN847">
        <v>0</v>
      </c>
      <c r="BO847">
        <v>1</v>
      </c>
      <c r="BP847">
        <v>0</v>
      </c>
      <c r="BQ847">
        <v>0</v>
      </c>
      <c r="BR847">
        <v>4</v>
      </c>
      <c r="BS847">
        <v>1</v>
      </c>
      <c r="BT847">
        <v>1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1</v>
      </c>
      <c r="CA847">
        <v>0</v>
      </c>
      <c r="CB847">
        <v>0</v>
      </c>
      <c r="CC847">
        <v>1</v>
      </c>
      <c r="CD847">
        <v>4</v>
      </c>
      <c r="CE847">
        <v>2</v>
      </c>
      <c r="CF847">
        <v>0</v>
      </c>
      <c r="CG847">
        <v>0</v>
      </c>
      <c r="CH847">
        <v>2</v>
      </c>
      <c r="CI847">
        <v>0</v>
      </c>
      <c r="CJ847">
        <v>1</v>
      </c>
      <c r="CK847">
        <v>0</v>
      </c>
      <c r="CL847">
        <v>0</v>
      </c>
      <c r="CM847">
        <v>163</v>
      </c>
      <c r="CN847">
        <v>23</v>
      </c>
      <c r="CO847">
        <v>9</v>
      </c>
      <c r="CP847">
        <v>3</v>
      </c>
      <c r="CQ847">
        <v>2</v>
      </c>
      <c r="CR847">
        <v>0</v>
      </c>
      <c r="CS847">
        <v>1</v>
      </c>
      <c r="CT847">
        <v>1</v>
      </c>
      <c r="CU847">
        <v>3</v>
      </c>
      <c r="CV847">
        <v>1</v>
      </c>
      <c r="CW847">
        <v>0</v>
      </c>
      <c r="CX847">
        <v>0</v>
      </c>
      <c r="CY847">
        <v>0</v>
      </c>
      <c r="CZ847">
        <v>1</v>
      </c>
      <c r="DA847">
        <v>0</v>
      </c>
      <c r="DB847">
        <v>0</v>
      </c>
      <c r="DC847">
        <v>0</v>
      </c>
      <c r="DD847">
        <v>2</v>
      </c>
      <c r="DE847">
        <v>23</v>
      </c>
      <c r="DF847">
        <v>67</v>
      </c>
      <c r="DG847">
        <v>21</v>
      </c>
      <c r="DH847">
        <v>5</v>
      </c>
      <c r="DI847">
        <v>3</v>
      </c>
      <c r="DJ847">
        <v>4</v>
      </c>
      <c r="DK847">
        <v>0</v>
      </c>
      <c r="DL847">
        <v>1</v>
      </c>
      <c r="DM847">
        <v>10</v>
      </c>
      <c r="DN847">
        <v>3</v>
      </c>
      <c r="DO847">
        <v>0</v>
      </c>
      <c r="DP847">
        <v>0</v>
      </c>
      <c r="DQ847">
        <v>1</v>
      </c>
      <c r="DR847">
        <v>0</v>
      </c>
      <c r="DS847">
        <v>0</v>
      </c>
      <c r="DT847">
        <v>3</v>
      </c>
      <c r="DU847">
        <v>0</v>
      </c>
      <c r="DV847">
        <v>9</v>
      </c>
      <c r="DW847">
        <v>0</v>
      </c>
      <c r="DX847">
        <v>0</v>
      </c>
      <c r="DY847">
        <v>0</v>
      </c>
      <c r="DZ847">
        <v>3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1</v>
      </c>
      <c r="EH847">
        <v>2</v>
      </c>
      <c r="EI847">
        <v>67</v>
      </c>
      <c r="EJ847">
        <v>17</v>
      </c>
      <c r="EK847">
        <v>2</v>
      </c>
      <c r="EL847">
        <v>3</v>
      </c>
      <c r="EM847">
        <v>0</v>
      </c>
      <c r="EN847">
        <v>0</v>
      </c>
      <c r="EO847">
        <v>0</v>
      </c>
      <c r="EP847">
        <v>0</v>
      </c>
      <c r="EQ847">
        <v>6</v>
      </c>
      <c r="ER847">
        <v>0</v>
      </c>
      <c r="ES847">
        <v>0</v>
      </c>
      <c r="ET847">
        <v>1</v>
      </c>
      <c r="EU847">
        <v>1</v>
      </c>
      <c r="EV847">
        <v>0</v>
      </c>
      <c r="EW847">
        <v>0</v>
      </c>
      <c r="EX847">
        <v>0</v>
      </c>
      <c r="EY847">
        <v>1</v>
      </c>
      <c r="EZ847">
        <v>0</v>
      </c>
      <c r="FA847">
        <v>0</v>
      </c>
      <c r="FB847">
        <v>0</v>
      </c>
      <c r="FC847">
        <v>1</v>
      </c>
      <c r="FD847">
        <v>1</v>
      </c>
      <c r="FE847">
        <v>0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1</v>
      </c>
      <c r="FO847">
        <v>17</v>
      </c>
      <c r="FP847">
        <v>55</v>
      </c>
      <c r="FQ847">
        <v>29</v>
      </c>
      <c r="FR847">
        <v>1</v>
      </c>
      <c r="FS847">
        <v>2</v>
      </c>
      <c r="FT847">
        <v>1</v>
      </c>
      <c r="FU847">
        <v>0</v>
      </c>
      <c r="FV847">
        <v>1</v>
      </c>
      <c r="FW847">
        <v>0</v>
      </c>
      <c r="FX847">
        <v>3</v>
      </c>
      <c r="FY847">
        <v>1</v>
      </c>
      <c r="FZ847">
        <v>1</v>
      </c>
      <c r="GA847">
        <v>0</v>
      </c>
      <c r="GB847">
        <v>1</v>
      </c>
      <c r="GC847">
        <v>0</v>
      </c>
      <c r="GD847">
        <v>0</v>
      </c>
      <c r="GE847">
        <v>1</v>
      </c>
      <c r="GF847">
        <v>0</v>
      </c>
      <c r="GG847">
        <v>1</v>
      </c>
      <c r="GH847">
        <v>0</v>
      </c>
      <c r="GI847">
        <v>1</v>
      </c>
      <c r="GJ847">
        <v>0</v>
      </c>
      <c r="GK847">
        <v>0</v>
      </c>
      <c r="GL847">
        <v>1</v>
      </c>
      <c r="GM847">
        <v>1</v>
      </c>
      <c r="GN847">
        <v>0</v>
      </c>
      <c r="GO847">
        <v>0</v>
      </c>
      <c r="GP847">
        <v>0</v>
      </c>
      <c r="GQ847">
        <v>0</v>
      </c>
      <c r="GR847">
        <v>8</v>
      </c>
      <c r="GS847">
        <v>2</v>
      </c>
      <c r="GT847">
        <v>0</v>
      </c>
      <c r="GU847">
        <v>55</v>
      </c>
      <c r="GV847">
        <v>94</v>
      </c>
      <c r="GW847">
        <v>23</v>
      </c>
      <c r="GX847">
        <v>8</v>
      </c>
      <c r="GY847">
        <v>5</v>
      </c>
      <c r="GZ847">
        <v>1</v>
      </c>
      <c r="HA847">
        <v>23</v>
      </c>
      <c r="HB847">
        <v>8</v>
      </c>
      <c r="HC847">
        <v>2</v>
      </c>
      <c r="HD847">
        <v>0</v>
      </c>
      <c r="HE847">
        <v>7</v>
      </c>
      <c r="HF847">
        <v>2</v>
      </c>
      <c r="HG847">
        <v>4</v>
      </c>
      <c r="HH847">
        <v>0</v>
      </c>
      <c r="HI847">
        <v>1</v>
      </c>
      <c r="HJ847">
        <v>0</v>
      </c>
      <c r="HK847">
        <v>0</v>
      </c>
      <c r="HL847">
        <v>0</v>
      </c>
      <c r="HM847">
        <v>0</v>
      </c>
      <c r="HN847">
        <v>2</v>
      </c>
      <c r="HO847">
        <v>0</v>
      </c>
      <c r="HP847">
        <v>0</v>
      </c>
      <c r="HQ847">
        <v>3</v>
      </c>
      <c r="HR847">
        <v>1</v>
      </c>
      <c r="HS847">
        <v>1</v>
      </c>
      <c r="HT847">
        <v>1</v>
      </c>
      <c r="HU847">
        <v>0</v>
      </c>
      <c r="HV847">
        <v>1</v>
      </c>
      <c r="HW847">
        <v>1</v>
      </c>
      <c r="HX847">
        <v>94</v>
      </c>
      <c r="HY847">
        <v>30</v>
      </c>
      <c r="HZ847">
        <v>13</v>
      </c>
      <c r="IA847">
        <v>3</v>
      </c>
      <c r="IB847">
        <v>3</v>
      </c>
      <c r="IC847">
        <v>1</v>
      </c>
      <c r="ID847">
        <v>0</v>
      </c>
      <c r="IE847">
        <v>2</v>
      </c>
      <c r="IF847">
        <v>0</v>
      </c>
      <c r="IG847">
        <v>1</v>
      </c>
      <c r="IH847">
        <v>1</v>
      </c>
      <c r="II847">
        <v>0</v>
      </c>
      <c r="IJ847">
        <v>0</v>
      </c>
      <c r="IK847">
        <v>1</v>
      </c>
      <c r="IL847">
        <v>2</v>
      </c>
      <c r="IM847">
        <v>0</v>
      </c>
      <c r="IN847">
        <v>0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2</v>
      </c>
      <c r="IU847">
        <v>0</v>
      </c>
      <c r="IV847">
        <v>0</v>
      </c>
      <c r="IW847">
        <v>0</v>
      </c>
      <c r="IX847">
        <v>0</v>
      </c>
      <c r="IY847">
        <v>1</v>
      </c>
      <c r="IZ847">
        <v>0</v>
      </c>
      <c r="JA847">
        <v>0</v>
      </c>
      <c r="JB847">
        <v>0</v>
      </c>
      <c r="JC847">
        <v>0</v>
      </c>
      <c r="JD847">
        <v>30</v>
      </c>
      <c r="JE847">
        <v>2</v>
      </c>
      <c r="JF847">
        <v>2</v>
      </c>
      <c r="JG847">
        <v>0</v>
      </c>
      <c r="JH847">
        <v>0</v>
      </c>
      <c r="JI847">
        <v>0</v>
      </c>
      <c r="JJ847">
        <v>0</v>
      </c>
      <c r="JK847">
        <v>0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0</v>
      </c>
      <c r="JV847">
        <v>0</v>
      </c>
      <c r="JW847">
        <v>0</v>
      </c>
      <c r="JX847">
        <v>0</v>
      </c>
      <c r="JY847">
        <v>2</v>
      </c>
      <c r="JZ847">
        <v>1</v>
      </c>
      <c r="KA847">
        <v>1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1</v>
      </c>
      <c r="KR847">
        <v>2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0</v>
      </c>
      <c r="KY847">
        <v>0</v>
      </c>
      <c r="KZ847">
        <v>0</v>
      </c>
      <c r="LA847">
        <v>1</v>
      </c>
      <c r="LB847">
        <v>0</v>
      </c>
      <c r="LC847">
        <v>0</v>
      </c>
      <c r="LD847">
        <v>0</v>
      </c>
      <c r="LE847">
        <v>1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0</v>
      </c>
      <c r="LM847">
        <v>2</v>
      </c>
    </row>
    <row r="848" spans="1:325">
      <c r="A848" t="s">
        <v>247</v>
      </c>
      <c r="B848" t="s">
        <v>227</v>
      </c>
      <c r="C848" t="str">
        <f>"182004"</f>
        <v>182004</v>
      </c>
      <c r="D848" t="s">
        <v>246</v>
      </c>
      <c r="E848">
        <v>5</v>
      </c>
      <c r="F848">
        <v>1505</v>
      </c>
      <c r="G848">
        <v>1160</v>
      </c>
      <c r="H848">
        <v>412</v>
      </c>
      <c r="I848">
        <v>748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748</v>
      </c>
      <c r="T848">
        <v>0</v>
      </c>
      <c r="U848">
        <v>0</v>
      </c>
      <c r="V848">
        <v>748</v>
      </c>
      <c r="W848">
        <v>19</v>
      </c>
      <c r="X848">
        <v>13</v>
      </c>
      <c r="Y848">
        <v>6</v>
      </c>
      <c r="Z848">
        <v>0</v>
      </c>
      <c r="AA848">
        <v>729</v>
      </c>
      <c r="AB848">
        <v>370</v>
      </c>
      <c r="AC848">
        <v>38</v>
      </c>
      <c r="AD848">
        <v>10</v>
      </c>
      <c r="AE848">
        <v>11</v>
      </c>
      <c r="AF848">
        <v>4</v>
      </c>
      <c r="AG848">
        <v>115</v>
      </c>
      <c r="AH848">
        <v>2</v>
      </c>
      <c r="AI848">
        <v>1</v>
      </c>
      <c r="AJ848">
        <v>1</v>
      </c>
      <c r="AK848">
        <v>0</v>
      </c>
      <c r="AL848">
        <v>4</v>
      </c>
      <c r="AM848">
        <v>9</v>
      </c>
      <c r="AN848">
        <v>5</v>
      </c>
      <c r="AO848">
        <v>2</v>
      </c>
      <c r="AP848">
        <v>1</v>
      </c>
      <c r="AQ848">
        <v>1</v>
      </c>
      <c r="AR848">
        <v>0</v>
      </c>
      <c r="AS848">
        <v>63</v>
      </c>
      <c r="AT848">
        <v>0</v>
      </c>
      <c r="AU848">
        <v>5</v>
      </c>
      <c r="AV848">
        <v>0</v>
      </c>
      <c r="AW848">
        <v>2</v>
      </c>
      <c r="AX848">
        <v>82</v>
      </c>
      <c r="AY848">
        <v>0</v>
      </c>
      <c r="AZ848">
        <v>3</v>
      </c>
      <c r="BA848">
        <v>1</v>
      </c>
      <c r="BB848">
        <v>0</v>
      </c>
      <c r="BC848">
        <v>2</v>
      </c>
      <c r="BD848">
        <v>0</v>
      </c>
      <c r="BE848">
        <v>4</v>
      </c>
      <c r="BF848">
        <v>4</v>
      </c>
      <c r="BG848">
        <v>370</v>
      </c>
      <c r="BH848">
        <v>135</v>
      </c>
      <c r="BI848">
        <v>15</v>
      </c>
      <c r="BJ848">
        <v>4</v>
      </c>
      <c r="BK848">
        <v>0</v>
      </c>
      <c r="BL848">
        <v>5</v>
      </c>
      <c r="BM848">
        <v>97</v>
      </c>
      <c r="BN848">
        <v>0</v>
      </c>
      <c r="BO848">
        <v>0</v>
      </c>
      <c r="BP848">
        <v>1</v>
      </c>
      <c r="BQ848">
        <v>0</v>
      </c>
      <c r="BR848">
        <v>3</v>
      </c>
      <c r="BS848">
        <v>0</v>
      </c>
      <c r="BT848">
        <v>0</v>
      </c>
      <c r="BU848">
        <v>0</v>
      </c>
      <c r="BV848">
        <v>0</v>
      </c>
      <c r="BW848">
        <v>1</v>
      </c>
      <c r="BX848">
        <v>0</v>
      </c>
      <c r="BY848">
        <v>1</v>
      </c>
      <c r="BZ848">
        <v>2</v>
      </c>
      <c r="CA848">
        <v>0</v>
      </c>
      <c r="CB848">
        <v>0</v>
      </c>
      <c r="CC848">
        <v>2</v>
      </c>
      <c r="CD848">
        <v>0</v>
      </c>
      <c r="CE848">
        <v>0</v>
      </c>
      <c r="CF848">
        <v>2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1</v>
      </c>
      <c r="CM848">
        <v>135</v>
      </c>
      <c r="CN848">
        <v>18</v>
      </c>
      <c r="CO848">
        <v>4</v>
      </c>
      <c r="CP848">
        <v>1</v>
      </c>
      <c r="CQ848">
        <v>2</v>
      </c>
      <c r="CR848">
        <v>1</v>
      </c>
      <c r="CS848">
        <v>4</v>
      </c>
      <c r="CT848">
        <v>0</v>
      </c>
      <c r="CU848">
        <v>1</v>
      </c>
      <c r="CV848">
        <v>2</v>
      </c>
      <c r="CW848">
        <v>1</v>
      </c>
      <c r="CX848">
        <v>0</v>
      </c>
      <c r="CY848">
        <v>0</v>
      </c>
      <c r="CZ848">
        <v>0</v>
      </c>
      <c r="DA848">
        <v>1</v>
      </c>
      <c r="DB848">
        <v>1</v>
      </c>
      <c r="DC848">
        <v>0</v>
      </c>
      <c r="DD848">
        <v>0</v>
      </c>
      <c r="DE848">
        <v>18</v>
      </c>
      <c r="DF848">
        <v>40</v>
      </c>
      <c r="DG848">
        <v>17</v>
      </c>
      <c r="DH848">
        <v>0</v>
      </c>
      <c r="DI848">
        <v>3</v>
      </c>
      <c r="DJ848">
        <v>0</v>
      </c>
      <c r="DK848">
        <v>0</v>
      </c>
      <c r="DL848">
        <v>2</v>
      </c>
      <c r="DM848">
        <v>5</v>
      </c>
      <c r="DN848">
        <v>0</v>
      </c>
      <c r="DO848">
        <v>0</v>
      </c>
      <c r="DP848">
        <v>0</v>
      </c>
      <c r="DQ848">
        <v>0</v>
      </c>
      <c r="DR848">
        <v>1</v>
      </c>
      <c r="DS848">
        <v>0</v>
      </c>
      <c r="DT848">
        <v>2</v>
      </c>
      <c r="DU848">
        <v>2</v>
      </c>
      <c r="DV848">
        <v>5</v>
      </c>
      <c r="DW848">
        <v>0</v>
      </c>
      <c r="DX848">
        <v>0</v>
      </c>
      <c r="DY848">
        <v>0</v>
      </c>
      <c r="DZ848">
        <v>2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1</v>
      </c>
      <c r="EI848">
        <v>40</v>
      </c>
      <c r="EJ848">
        <v>16</v>
      </c>
      <c r="EK848">
        <v>3</v>
      </c>
      <c r="EL848">
        <v>5</v>
      </c>
      <c r="EM848">
        <v>0</v>
      </c>
      <c r="EN848">
        <v>2</v>
      </c>
      <c r="EO848">
        <v>0</v>
      </c>
      <c r="EP848">
        <v>0</v>
      </c>
      <c r="EQ848">
        <v>5</v>
      </c>
      <c r="ER848">
        <v>0</v>
      </c>
      <c r="ES848">
        <v>0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1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0</v>
      </c>
      <c r="FN848">
        <v>0</v>
      </c>
      <c r="FO848">
        <v>16</v>
      </c>
      <c r="FP848">
        <v>34</v>
      </c>
      <c r="FQ848">
        <v>11</v>
      </c>
      <c r="FR848">
        <v>0</v>
      </c>
      <c r="FS848">
        <v>0</v>
      </c>
      <c r="FT848">
        <v>1</v>
      </c>
      <c r="FU848">
        <v>1</v>
      </c>
      <c r="FV848">
        <v>0</v>
      </c>
      <c r="FW848">
        <v>1</v>
      </c>
      <c r="FX848">
        <v>1</v>
      </c>
      <c r="FY848">
        <v>0</v>
      </c>
      <c r="FZ848">
        <v>1</v>
      </c>
      <c r="GA848">
        <v>1</v>
      </c>
      <c r="GB848">
        <v>2</v>
      </c>
      <c r="GC848">
        <v>1</v>
      </c>
      <c r="GD848">
        <v>0</v>
      </c>
      <c r="GE848">
        <v>0</v>
      </c>
      <c r="GF848">
        <v>0</v>
      </c>
      <c r="GG848">
        <v>0</v>
      </c>
      <c r="GH848">
        <v>0</v>
      </c>
      <c r="GI848">
        <v>1</v>
      </c>
      <c r="GJ848">
        <v>0</v>
      </c>
      <c r="GK848">
        <v>0</v>
      </c>
      <c r="GL848">
        <v>2</v>
      </c>
      <c r="GM848">
        <v>2</v>
      </c>
      <c r="GN848">
        <v>2</v>
      </c>
      <c r="GO848">
        <v>1</v>
      </c>
      <c r="GP848">
        <v>1</v>
      </c>
      <c r="GQ848">
        <v>1</v>
      </c>
      <c r="GR848">
        <v>4</v>
      </c>
      <c r="GS848">
        <v>0</v>
      </c>
      <c r="GT848">
        <v>0</v>
      </c>
      <c r="GU848">
        <v>34</v>
      </c>
      <c r="GV848">
        <v>78</v>
      </c>
      <c r="GW848">
        <v>25</v>
      </c>
      <c r="GX848">
        <v>4</v>
      </c>
      <c r="GY848">
        <v>12</v>
      </c>
      <c r="GZ848">
        <v>3</v>
      </c>
      <c r="HA848">
        <v>6</v>
      </c>
      <c r="HB848">
        <v>4</v>
      </c>
      <c r="HC848">
        <v>0</v>
      </c>
      <c r="HD848">
        <v>1</v>
      </c>
      <c r="HE848">
        <v>3</v>
      </c>
      <c r="HF848">
        <v>3</v>
      </c>
      <c r="HG848">
        <v>0</v>
      </c>
      <c r="HH848">
        <v>1</v>
      </c>
      <c r="HI848">
        <v>0</v>
      </c>
      <c r="HJ848">
        <v>0</v>
      </c>
      <c r="HK848">
        <v>1</v>
      </c>
      <c r="HL848">
        <v>1</v>
      </c>
      <c r="HM848">
        <v>2</v>
      </c>
      <c r="HN848">
        <v>1</v>
      </c>
      <c r="HO848">
        <v>1</v>
      </c>
      <c r="HP848">
        <v>0</v>
      </c>
      <c r="HQ848">
        <v>2</v>
      </c>
      <c r="HR848">
        <v>4</v>
      </c>
      <c r="HS848">
        <v>0</v>
      </c>
      <c r="HT848">
        <v>0</v>
      </c>
      <c r="HU848">
        <v>1</v>
      </c>
      <c r="HV848">
        <v>1</v>
      </c>
      <c r="HW848">
        <v>2</v>
      </c>
      <c r="HX848">
        <v>78</v>
      </c>
      <c r="HY848">
        <v>38</v>
      </c>
      <c r="HZ848">
        <v>17</v>
      </c>
      <c r="IA848">
        <v>0</v>
      </c>
      <c r="IB848">
        <v>4</v>
      </c>
      <c r="IC848">
        <v>0</v>
      </c>
      <c r="ID848">
        <v>0</v>
      </c>
      <c r="IE848">
        <v>1</v>
      </c>
      <c r="IF848">
        <v>1</v>
      </c>
      <c r="IG848">
        <v>0</v>
      </c>
      <c r="IH848">
        <v>4</v>
      </c>
      <c r="II848">
        <v>0</v>
      </c>
      <c r="IJ848">
        <v>1</v>
      </c>
      <c r="IK848">
        <v>0</v>
      </c>
      <c r="IL848">
        <v>0</v>
      </c>
      <c r="IM848">
        <v>0</v>
      </c>
      <c r="IN848">
        <v>3</v>
      </c>
      <c r="IO848">
        <v>0</v>
      </c>
      <c r="IP848">
        <v>2</v>
      </c>
      <c r="IQ848">
        <v>0</v>
      </c>
      <c r="IR848">
        <v>1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1</v>
      </c>
      <c r="IY848">
        <v>0</v>
      </c>
      <c r="IZ848">
        <v>0</v>
      </c>
      <c r="JA848">
        <v>0</v>
      </c>
      <c r="JB848">
        <v>1</v>
      </c>
      <c r="JC848">
        <v>1</v>
      </c>
      <c r="JD848">
        <v>38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0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0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  <c r="LM848">
        <v>0</v>
      </c>
    </row>
    <row r="849" spans="1:325">
      <c r="A849" t="s">
        <v>245</v>
      </c>
      <c r="B849" t="s">
        <v>227</v>
      </c>
      <c r="C849" t="str">
        <f>"182004"</f>
        <v>182004</v>
      </c>
      <c r="D849" t="s">
        <v>244</v>
      </c>
      <c r="E849">
        <v>6</v>
      </c>
      <c r="F849">
        <v>1498</v>
      </c>
      <c r="G849">
        <v>1170</v>
      </c>
      <c r="H849">
        <v>487</v>
      </c>
      <c r="I849">
        <v>683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683</v>
      </c>
      <c r="T849">
        <v>0</v>
      </c>
      <c r="U849">
        <v>0</v>
      </c>
      <c r="V849">
        <v>683</v>
      </c>
      <c r="W849">
        <v>14</v>
      </c>
      <c r="X849">
        <v>7</v>
      </c>
      <c r="Y849">
        <v>7</v>
      </c>
      <c r="Z849">
        <v>0</v>
      </c>
      <c r="AA849">
        <v>669</v>
      </c>
      <c r="AB849">
        <v>376</v>
      </c>
      <c r="AC849">
        <v>45</v>
      </c>
      <c r="AD849">
        <v>9</v>
      </c>
      <c r="AE849">
        <v>5</v>
      </c>
      <c r="AF849">
        <v>6</v>
      </c>
      <c r="AG849">
        <v>196</v>
      </c>
      <c r="AH849">
        <v>2</v>
      </c>
      <c r="AI849">
        <v>6</v>
      </c>
      <c r="AJ849">
        <v>2</v>
      </c>
      <c r="AK849">
        <v>0</v>
      </c>
      <c r="AL849">
        <v>16</v>
      </c>
      <c r="AM849">
        <v>8</v>
      </c>
      <c r="AN849">
        <v>0</v>
      </c>
      <c r="AO849">
        <v>3</v>
      </c>
      <c r="AP849">
        <v>0</v>
      </c>
      <c r="AQ849">
        <v>0</v>
      </c>
      <c r="AR849">
        <v>0</v>
      </c>
      <c r="AS849">
        <v>51</v>
      </c>
      <c r="AT849">
        <v>0</v>
      </c>
      <c r="AU849">
        <v>10</v>
      </c>
      <c r="AV849">
        <v>1</v>
      </c>
      <c r="AW849">
        <v>1</v>
      </c>
      <c r="AX849">
        <v>3</v>
      </c>
      <c r="AY849">
        <v>2</v>
      </c>
      <c r="AZ849">
        <v>6</v>
      </c>
      <c r="BA849">
        <v>0</v>
      </c>
      <c r="BB849">
        <v>2</v>
      </c>
      <c r="BC849">
        <v>0</v>
      </c>
      <c r="BD849">
        <v>1</v>
      </c>
      <c r="BE849">
        <v>0</v>
      </c>
      <c r="BF849">
        <v>1</v>
      </c>
      <c r="BG849">
        <v>376</v>
      </c>
      <c r="BH849">
        <v>110</v>
      </c>
      <c r="BI849">
        <v>13</v>
      </c>
      <c r="BJ849">
        <v>8</v>
      </c>
      <c r="BK849">
        <v>3</v>
      </c>
      <c r="BL849">
        <v>0</v>
      </c>
      <c r="BM849">
        <v>79</v>
      </c>
      <c r="BN849">
        <v>0</v>
      </c>
      <c r="BO849">
        <v>1</v>
      </c>
      <c r="BP849">
        <v>0</v>
      </c>
      <c r="BQ849">
        <v>0</v>
      </c>
      <c r="BR849">
        <v>3</v>
      </c>
      <c r="BS849">
        <v>0</v>
      </c>
      <c r="BT849">
        <v>1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1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110</v>
      </c>
      <c r="CN849">
        <v>25</v>
      </c>
      <c r="CO849">
        <v>10</v>
      </c>
      <c r="CP849">
        <v>5</v>
      </c>
      <c r="CQ849">
        <v>0</v>
      </c>
      <c r="CR849">
        <v>0</v>
      </c>
      <c r="CS849">
        <v>1</v>
      </c>
      <c r="CT849">
        <v>1</v>
      </c>
      <c r="CU849">
        <v>0</v>
      </c>
      <c r="CV849">
        <v>0</v>
      </c>
      <c r="CW849">
        <v>1</v>
      </c>
      <c r="CX849">
        <v>0</v>
      </c>
      <c r="CY849">
        <v>2</v>
      </c>
      <c r="CZ849">
        <v>1</v>
      </c>
      <c r="DA849">
        <v>2</v>
      </c>
      <c r="DB849">
        <v>1</v>
      </c>
      <c r="DC849">
        <v>0</v>
      </c>
      <c r="DD849">
        <v>1</v>
      </c>
      <c r="DE849">
        <v>25</v>
      </c>
      <c r="DF849">
        <v>30</v>
      </c>
      <c r="DG849">
        <v>14</v>
      </c>
      <c r="DH849">
        <v>1</v>
      </c>
      <c r="DI849">
        <v>2</v>
      </c>
      <c r="DJ849">
        <v>2</v>
      </c>
      <c r="DK849">
        <v>0</v>
      </c>
      <c r="DL849">
        <v>2</v>
      </c>
      <c r="DM849">
        <v>3</v>
      </c>
      <c r="DN849">
        <v>0</v>
      </c>
      <c r="DO849">
        <v>1</v>
      </c>
      <c r="DP849">
        <v>0</v>
      </c>
      <c r="DQ849">
        <v>1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1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3</v>
      </c>
      <c r="EH849">
        <v>0</v>
      </c>
      <c r="EI849">
        <v>30</v>
      </c>
      <c r="EJ849">
        <v>12</v>
      </c>
      <c r="EK849">
        <v>5</v>
      </c>
      <c r="EL849">
        <v>2</v>
      </c>
      <c r="EM849">
        <v>1</v>
      </c>
      <c r="EN849">
        <v>0</v>
      </c>
      <c r="EO849">
        <v>0</v>
      </c>
      <c r="EP849">
        <v>0</v>
      </c>
      <c r="EQ849">
        <v>1</v>
      </c>
      <c r="ER849">
        <v>0</v>
      </c>
      <c r="ES849">
        <v>0</v>
      </c>
      <c r="ET849">
        <v>0</v>
      </c>
      <c r="EU849">
        <v>3</v>
      </c>
      <c r="EV849">
        <v>0</v>
      </c>
      <c r="EW849">
        <v>0</v>
      </c>
      <c r="EX849">
        <v>0</v>
      </c>
      <c r="EY849">
        <v>0</v>
      </c>
      <c r="EZ849">
        <v>0</v>
      </c>
      <c r="FA849">
        <v>0</v>
      </c>
      <c r="FB849">
        <v>0</v>
      </c>
      <c r="FC849">
        <v>0</v>
      </c>
      <c r="FD849">
        <v>0</v>
      </c>
      <c r="FE849">
        <v>0</v>
      </c>
      <c r="FF849">
        <v>0</v>
      </c>
      <c r="FG849">
        <v>0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0</v>
      </c>
      <c r="FN849">
        <v>0</v>
      </c>
      <c r="FO849">
        <v>12</v>
      </c>
      <c r="FP849">
        <v>18</v>
      </c>
      <c r="FQ849">
        <v>12</v>
      </c>
      <c r="FR849">
        <v>1</v>
      </c>
      <c r="FS849">
        <v>1</v>
      </c>
      <c r="FT849">
        <v>1</v>
      </c>
      <c r="FU849">
        <v>1</v>
      </c>
      <c r="FV849">
        <v>0</v>
      </c>
      <c r="FW849">
        <v>0</v>
      </c>
      <c r="FX849">
        <v>0</v>
      </c>
      <c r="FY849">
        <v>0</v>
      </c>
      <c r="FZ849">
        <v>0</v>
      </c>
      <c r="GA849">
        <v>0</v>
      </c>
      <c r="GB849">
        <v>0</v>
      </c>
      <c r="GC849">
        <v>0</v>
      </c>
      <c r="GD849">
        <v>0</v>
      </c>
      <c r="GE849">
        <v>0</v>
      </c>
      <c r="GF849">
        <v>0</v>
      </c>
      <c r="GG849">
        <v>0</v>
      </c>
      <c r="GH849">
        <v>0</v>
      </c>
      <c r="GI849">
        <v>0</v>
      </c>
      <c r="GJ849">
        <v>0</v>
      </c>
      <c r="GK849">
        <v>0</v>
      </c>
      <c r="GL849">
        <v>0</v>
      </c>
      <c r="GM849">
        <v>0</v>
      </c>
      <c r="GN849">
        <v>0</v>
      </c>
      <c r="GO849">
        <v>0</v>
      </c>
      <c r="GP849">
        <v>1</v>
      </c>
      <c r="GQ849">
        <v>0</v>
      </c>
      <c r="GR849">
        <v>1</v>
      </c>
      <c r="GS849">
        <v>0</v>
      </c>
      <c r="GT849">
        <v>0</v>
      </c>
      <c r="GU849">
        <v>18</v>
      </c>
      <c r="GV849">
        <v>56</v>
      </c>
      <c r="GW849">
        <v>22</v>
      </c>
      <c r="GX849">
        <v>6</v>
      </c>
      <c r="GY849">
        <v>0</v>
      </c>
      <c r="GZ849">
        <v>1</v>
      </c>
      <c r="HA849">
        <v>6</v>
      </c>
      <c r="HB849">
        <v>4</v>
      </c>
      <c r="HC849">
        <v>1</v>
      </c>
      <c r="HD849">
        <v>0</v>
      </c>
      <c r="HE849">
        <v>3</v>
      </c>
      <c r="HF849">
        <v>2</v>
      </c>
      <c r="HG849">
        <v>2</v>
      </c>
      <c r="HH849">
        <v>0</v>
      </c>
      <c r="HI849">
        <v>1</v>
      </c>
      <c r="HJ849">
        <v>0</v>
      </c>
      <c r="HK849">
        <v>1</v>
      </c>
      <c r="HL849">
        <v>1</v>
      </c>
      <c r="HM849">
        <v>0</v>
      </c>
      <c r="HN849">
        <v>0</v>
      </c>
      <c r="HO849">
        <v>1</v>
      </c>
      <c r="HP849">
        <v>2</v>
      </c>
      <c r="HQ849">
        <v>0</v>
      </c>
      <c r="HR849">
        <v>1</v>
      </c>
      <c r="HS849">
        <v>1</v>
      </c>
      <c r="HT849">
        <v>0</v>
      </c>
      <c r="HU849">
        <v>0</v>
      </c>
      <c r="HV849">
        <v>1</v>
      </c>
      <c r="HW849">
        <v>0</v>
      </c>
      <c r="HX849">
        <v>56</v>
      </c>
      <c r="HY849">
        <v>37</v>
      </c>
      <c r="HZ849">
        <v>24</v>
      </c>
      <c r="IA849">
        <v>3</v>
      </c>
      <c r="IB849">
        <v>2</v>
      </c>
      <c r="IC849">
        <v>1</v>
      </c>
      <c r="ID849">
        <v>0</v>
      </c>
      <c r="IE849">
        <v>0</v>
      </c>
      <c r="IF849">
        <v>1</v>
      </c>
      <c r="IG849">
        <v>0</v>
      </c>
      <c r="IH849">
        <v>0</v>
      </c>
      <c r="II849">
        <v>0</v>
      </c>
      <c r="IJ849">
        <v>2</v>
      </c>
      <c r="IK849">
        <v>0</v>
      </c>
      <c r="IL849">
        <v>0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0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1</v>
      </c>
      <c r="JA849">
        <v>0</v>
      </c>
      <c r="JB849">
        <v>0</v>
      </c>
      <c r="JC849">
        <v>2</v>
      </c>
      <c r="JD849">
        <v>37</v>
      </c>
      <c r="JE849">
        <v>1</v>
      </c>
      <c r="JF849">
        <v>1</v>
      </c>
      <c r="JG849">
        <v>0</v>
      </c>
      <c r="JH849">
        <v>0</v>
      </c>
      <c r="JI849">
        <v>0</v>
      </c>
      <c r="JJ849">
        <v>0</v>
      </c>
      <c r="JK849">
        <v>0</v>
      </c>
      <c r="JL849">
        <v>0</v>
      </c>
      <c r="JM849">
        <v>0</v>
      </c>
      <c r="JN849">
        <v>0</v>
      </c>
      <c r="JO849">
        <v>0</v>
      </c>
      <c r="JP849">
        <v>0</v>
      </c>
      <c r="JQ849">
        <v>0</v>
      </c>
      <c r="JR849">
        <v>0</v>
      </c>
      <c r="JS849">
        <v>0</v>
      </c>
      <c r="JT849">
        <v>0</v>
      </c>
      <c r="JU849">
        <v>0</v>
      </c>
      <c r="JV849">
        <v>0</v>
      </c>
      <c r="JW849">
        <v>0</v>
      </c>
      <c r="JX849">
        <v>0</v>
      </c>
      <c r="JY849">
        <v>1</v>
      </c>
      <c r="JZ849">
        <v>2</v>
      </c>
      <c r="KA849">
        <v>1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0</v>
      </c>
      <c r="KK849">
        <v>0</v>
      </c>
      <c r="KL849">
        <v>0</v>
      </c>
      <c r="KM849">
        <v>1</v>
      </c>
      <c r="KN849">
        <v>0</v>
      </c>
      <c r="KO849">
        <v>0</v>
      </c>
      <c r="KP849">
        <v>0</v>
      </c>
      <c r="KQ849">
        <v>2</v>
      </c>
      <c r="KR849">
        <v>2</v>
      </c>
      <c r="KS849">
        <v>2</v>
      </c>
      <c r="KT849">
        <v>0</v>
      </c>
      <c r="KU849">
        <v>0</v>
      </c>
      <c r="KV849">
        <v>0</v>
      </c>
      <c r="KW849">
        <v>0</v>
      </c>
      <c r="KX849">
        <v>0</v>
      </c>
      <c r="KY849">
        <v>0</v>
      </c>
      <c r="KZ849">
        <v>0</v>
      </c>
      <c r="LA849">
        <v>0</v>
      </c>
      <c r="LB849">
        <v>0</v>
      </c>
      <c r="LC849">
        <v>0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0</v>
      </c>
      <c r="LJ849">
        <v>0</v>
      </c>
      <c r="LK849">
        <v>0</v>
      </c>
      <c r="LL849">
        <v>0</v>
      </c>
      <c r="LM849">
        <v>2</v>
      </c>
    </row>
    <row r="850" spans="1:325">
      <c r="A850" t="s">
        <v>243</v>
      </c>
      <c r="B850" t="s">
        <v>227</v>
      </c>
      <c r="C850" t="str">
        <f>"182004"</f>
        <v>182004</v>
      </c>
      <c r="D850" t="s">
        <v>242</v>
      </c>
      <c r="E850">
        <v>7</v>
      </c>
      <c r="F850">
        <v>622</v>
      </c>
      <c r="G850">
        <v>480</v>
      </c>
      <c r="H850">
        <v>174</v>
      </c>
      <c r="I850">
        <v>306</v>
      </c>
      <c r="J850">
        <v>0</v>
      </c>
      <c r="K850">
        <v>1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306</v>
      </c>
      <c r="T850">
        <v>0</v>
      </c>
      <c r="U850">
        <v>0</v>
      </c>
      <c r="V850">
        <v>306</v>
      </c>
      <c r="W850">
        <v>10</v>
      </c>
      <c r="X850">
        <v>7</v>
      </c>
      <c r="Y850">
        <v>1</v>
      </c>
      <c r="Z850">
        <v>0</v>
      </c>
      <c r="AA850">
        <v>296</v>
      </c>
      <c r="AB850">
        <v>195</v>
      </c>
      <c r="AC850">
        <v>18</v>
      </c>
      <c r="AD850">
        <v>3</v>
      </c>
      <c r="AE850">
        <v>2</v>
      </c>
      <c r="AF850">
        <v>1</v>
      </c>
      <c r="AG850">
        <v>88</v>
      </c>
      <c r="AH850">
        <v>3</v>
      </c>
      <c r="AI850">
        <v>2</v>
      </c>
      <c r="AJ850">
        <v>2</v>
      </c>
      <c r="AK850">
        <v>1</v>
      </c>
      <c r="AL850">
        <v>0</v>
      </c>
      <c r="AM850">
        <v>6</v>
      </c>
      <c r="AN850">
        <v>1</v>
      </c>
      <c r="AO850">
        <v>1</v>
      </c>
      <c r="AP850">
        <v>0</v>
      </c>
      <c r="AQ850">
        <v>1</v>
      </c>
      <c r="AR850">
        <v>1</v>
      </c>
      <c r="AS850">
        <v>54</v>
      </c>
      <c r="AT850">
        <v>1</v>
      </c>
      <c r="AU850">
        <v>0</v>
      </c>
      <c r="AV850">
        <v>0</v>
      </c>
      <c r="AW850">
        <v>0</v>
      </c>
      <c r="AX850">
        <v>7</v>
      </c>
      <c r="AY850">
        <v>0</v>
      </c>
      <c r="AZ850">
        <v>0</v>
      </c>
      <c r="BA850">
        <v>1</v>
      </c>
      <c r="BB850">
        <v>0</v>
      </c>
      <c r="BC850">
        <v>0</v>
      </c>
      <c r="BD850">
        <v>0</v>
      </c>
      <c r="BE850">
        <v>1</v>
      </c>
      <c r="BF850">
        <v>1</v>
      </c>
      <c r="BG850">
        <v>195</v>
      </c>
      <c r="BH850">
        <v>43</v>
      </c>
      <c r="BI850">
        <v>5</v>
      </c>
      <c r="BJ850">
        <v>2</v>
      </c>
      <c r="BK850">
        <v>0</v>
      </c>
      <c r="BL850">
        <v>0</v>
      </c>
      <c r="BM850">
        <v>32</v>
      </c>
      <c r="BN850">
        <v>0</v>
      </c>
      <c r="BO850">
        <v>0</v>
      </c>
      <c r="BP850">
        <v>1</v>
      </c>
      <c r="BQ850">
        <v>0</v>
      </c>
      <c r="BR850">
        <v>2</v>
      </c>
      <c r="BS850">
        <v>0</v>
      </c>
      <c r="BT850">
        <v>0</v>
      </c>
      <c r="BU850">
        <v>0</v>
      </c>
      <c r="BV850">
        <v>0</v>
      </c>
      <c r="BW850">
        <v>1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43</v>
      </c>
      <c r="CN850">
        <v>6</v>
      </c>
      <c r="CO850">
        <v>4</v>
      </c>
      <c r="CP850">
        <v>0</v>
      </c>
      <c r="CQ850">
        <v>0</v>
      </c>
      <c r="CR850">
        <v>0</v>
      </c>
      <c r="CS850">
        <v>0</v>
      </c>
      <c r="CT850">
        <v>1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1</v>
      </c>
      <c r="DC850">
        <v>0</v>
      </c>
      <c r="DD850">
        <v>0</v>
      </c>
      <c r="DE850">
        <v>6</v>
      </c>
      <c r="DF850">
        <v>7</v>
      </c>
      <c r="DG850">
        <v>2</v>
      </c>
      <c r="DH850">
        <v>1</v>
      </c>
      <c r="DI850">
        <v>0</v>
      </c>
      <c r="DJ850">
        <v>1</v>
      </c>
      <c r="DK850">
        <v>0</v>
      </c>
      <c r="DL850">
        <v>0</v>
      </c>
      <c r="DM850">
        <v>1</v>
      </c>
      <c r="DN850">
        <v>0</v>
      </c>
      <c r="DO850">
        <v>0</v>
      </c>
      <c r="DP850">
        <v>0</v>
      </c>
      <c r="DQ850">
        <v>1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1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7</v>
      </c>
      <c r="EJ850">
        <v>8</v>
      </c>
      <c r="EK850">
        <v>0</v>
      </c>
      <c r="EL850">
        <v>2</v>
      </c>
      <c r="EM850">
        <v>0</v>
      </c>
      <c r="EN850">
        <v>0</v>
      </c>
      <c r="EO850">
        <v>1</v>
      </c>
      <c r="EP850">
        <v>0</v>
      </c>
      <c r="EQ850">
        <v>5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0</v>
      </c>
      <c r="FH850">
        <v>0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8</v>
      </c>
      <c r="FP850">
        <v>7</v>
      </c>
      <c r="FQ850">
        <v>3</v>
      </c>
      <c r="FR850">
        <v>1</v>
      </c>
      <c r="FS850">
        <v>0</v>
      </c>
      <c r="FT850">
        <v>0</v>
      </c>
      <c r="FU850">
        <v>0</v>
      </c>
      <c r="FV850">
        <v>0</v>
      </c>
      <c r="FW850">
        <v>0</v>
      </c>
      <c r="FX850">
        <v>1</v>
      </c>
      <c r="FY850">
        <v>0</v>
      </c>
      <c r="FZ850">
        <v>0</v>
      </c>
      <c r="GA850">
        <v>0</v>
      </c>
      <c r="GB850">
        <v>0</v>
      </c>
      <c r="GC850">
        <v>0</v>
      </c>
      <c r="GD850">
        <v>0</v>
      </c>
      <c r="GE850">
        <v>0</v>
      </c>
      <c r="GF850">
        <v>0</v>
      </c>
      <c r="GG850">
        <v>0</v>
      </c>
      <c r="GH850">
        <v>0</v>
      </c>
      <c r="GI850">
        <v>0</v>
      </c>
      <c r="GJ850">
        <v>0</v>
      </c>
      <c r="GK850">
        <v>0</v>
      </c>
      <c r="GL850">
        <v>0</v>
      </c>
      <c r="GM850">
        <v>0</v>
      </c>
      <c r="GN850">
        <v>0</v>
      </c>
      <c r="GO850">
        <v>0</v>
      </c>
      <c r="GP850">
        <v>0</v>
      </c>
      <c r="GQ850">
        <v>0</v>
      </c>
      <c r="GR850">
        <v>2</v>
      </c>
      <c r="GS850">
        <v>0</v>
      </c>
      <c r="GT850">
        <v>0</v>
      </c>
      <c r="GU850">
        <v>7</v>
      </c>
      <c r="GV850">
        <v>21</v>
      </c>
      <c r="GW850">
        <v>2</v>
      </c>
      <c r="GX850">
        <v>0</v>
      </c>
      <c r="GY850">
        <v>1</v>
      </c>
      <c r="GZ850">
        <v>0</v>
      </c>
      <c r="HA850">
        <v>5</v>
      </c>
      <c r="HB850">
        <v>1</v>
      </c>
      <c r="HC850">
        <v>0</v>
      </c>
      <c r="HD850">
        <v>1</v>
      </c>
      <c r="HE850">
        <v>1</v>
      </c>
      <c r="HF850">
        <v>1</v>
      </c>
      <c r="HG850">
        <v>3</v>
      </c>
      <c r="HH850">
        <v>0</v>
      </c>
      <c r="HI850">
        <v>0</v>
      </c>
      <c r="HJ850">
        <v>0</v>
      </c>
      <c r="HK850">
        <v>1</v>
      </c>
      <c r="HL850">
        <v>0</v>
      </c>
      <c r="HM850">
        <v>0</v>
      </c>
      <c r="HN850">
        <v>0</v>
      </c>
      <c r="HO850">
        <v>0</v>
      </c>
      <c r="HP850">
        <v>0</v>
      </c>
      <c r="HQ850">
        <v>1</v>
      </c>
      <c r="HR850">
        <v>0</v>
      </c>
      <c r="HS850">
        <v>0</v>
      </c>
      <c r="HT850">
        <v>1</v>
      </c>
      <c r="HU850">
        <v>0</v>
      </c>
      <c r="HV850">
        <v>1</v>
      </c>
      <c r="HW850">
        <v>2</v>
      </c>
      <c r="HX850">
        <v>21</v>
      </c>
      <c r="HY850">
        <v>8</v>
      </c>
      <c r="HZ850">
        <v>7</v>
      </c>
      <c r="IA850">
        <v>0</v>
      </c>
      <c r="IB850">
        <v>0</v>
      </c>
      <c r="IC850">
        <v>0</v>
      </c>
      <c r="ID850">
        <v>0</v>
      </c>
      <c r="IE850">
        <v>1</v>
      </c>
      <c r="IF850">
        <v>0</v>
      </c>
      <c r="IG850">
        <v>0</v>
      </c>
      <c r="IH850">
        <v>0</v>
      </c>
      <c r="II850">
        <v>0</v>
      </c>
      <c r="IJ850">
        <v>0</v>
      </c>
      <c r="IK850">
        <v>0</v>
      </c>
      <c r="IL850">
        <v>0</v>
      </c>
      <c r="IM850">
        <v>0</v>
      </c>
      <c r="IN850">
        <v>0</v>
      </c>
      <c r="IO850">
        <v>0</v>
      </c>
      <c r="IP850">
        <v>0</v>
      </c>
      <c r="IQ850">
        <v>0</v>
      </c>
      <c r="IR850">
        <v>0</v>
      </c>
      <c r="IS850">
        <v>0</v>
      </c>
      <c r="IT850">
        <v>0</v>
      </c>
      <c r="IU850">
        <v>0</v>
      </c>
      <c r="IV850">
        <v>0</v>
      </c>
      <c r="IW850">
        <v>0</v>
      </c>
      <c r="IX850">
        <v>0</v>
      </c>
      <c r="IY850">
        <v>0</v>
      </c>
      <c r="IZ850">
        <v>0</v>
      </c>
      <c r="JA850">
        <v>0</v>
      </c>
      <c r="JB850">
        <v>0</v>
      </c>
      <c r="JC850">
        <v>0</v>
      </c>
      <c r="JD850">
        <v>8</v>
      </c>
      <c r="JE850">
        <v>0</v>
      </c>
      <c r="JF850">
        <v>0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0</v>
      </c>
      <c r="JM850">
        <v>0</v>
      </c>
      <c r="JN850">
        <v>0</v>
      </c>
      <c r="JO850">
        <v>0</v>
      </c>
      <c r="JP850">
        <v>0</v>
      </c>
      <c r="JQ850">
        <v>0</v>
      </c>
      <c r="JR850">
        <v>0</v>
      </c>
      <c r="JS850">
        <v>0</v>
      </c>
      <c r="JT850">
        <v>0</v>
      </c>
      <c r="JU850">
        <v>0</v>
      </c>
      <c r="JV850">
        <v>0</v>
      </c>
      <c r="JW850">
        <v>0</v>
      </c>
      <c r="JX850">
        <v>0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0</v>
      </c>
      <c r="KI850">
        <v>0</v>
      </c>
      <c r="KJ850">
        <v>0</v>
      </c>
      <c r="KK850">
        <v>0</v>
      </c>
      <c r="KL850">
        <v>0</v>
      </c>
      <c r="KM850">
        <v>0</v>
      </c>
      <c r="KN850">
        <v>0</v>
      </c>
      <c r="KO850">
        <v>0</v>
      </c>
      <c r="KP850">
        <v>0</v>
      </c>
      <c r="KQ850">
        <v>0</v>
      </c>
      <c r="KR850">
        <v>1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0</v>
      </c>
      <c r="KZ850">
        <v>0</v>
      </c>
      <c r="LA850">
        <v>0</v>
      </c>
      <c r="LB850">
        <v>0</v>
      </c>
      <c r="LC850">
        <v>0</v>
      </c>
      <c r="LD850">
        <v>0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0</v>
      </c>
      <c r="LK850">
        <v>0</v>
      </c>
      <c r="LL850">
        <v>1</v>
      </c>
      <c r="LM850">
        <v>1</v>
      </c>
    </row>
    <row r="851" spans="1:325">
      <c r="A851" t="s">
        <v>241</v>
      </c>
      <c r="B851" t="s">
        <v>227</v>
      </c>
      <c r="C851" t="str">
        <f>"182004"</f>
        <v>182004</v>
      </c>
      <c r="D851" t="s">
        <v>238</v>
      </c>
      <c r="E851">
        <v>8</v>
      </c>
      <c r="F851">
        <v>1659</v>
      </c>
      <c r="G851">
        <v>1260</v>
      </c>
      <c r="H851">
        <v>499</v>
      </c>
      <c r="I851">
        <v>761</v>
      </c>
      <c r="J851">
        <v>0</v>
      </c>
      <c r="K851">
        <v>7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761</v>
      </c>
      <c r="T851">
        <v>0</v>
      </c>
      <c r="U851">
        <v>0</v>
      </c>
      <c r="V851">
        <v>761</v>
      </c>
      <c r="W851">
        <v>39</v>
      </c>
      <c r="X851">
        <v>26</v>
      </c>
      <c r="Y851">
        <v>7</v>
      </c>
      <c r="Z851">
        <v>0</v>
      </c>
      <c r="AA851">
        <v>722</v>
      </c>
      <c r="AB851">
        <v>383</v>
      </c>
      <c r="AC851">
        <v>32</v>
      </c>
      <c r="AD851">
        <v>10</v>
      </c>
      <c r="AE851">
        <v>3</v>
      </c>
      <c r="AF851">
        <v>5</v>
      </c>
      <c r="AG851">
        <v>117</v>
      </c>
      <c r="AH851">
        <v>10</v>
      </c>
      <c r="AI851">
        <v>4</v>
      </c>
      <c r="AJ851">
        <v>1</v>
      </c>
      <c r="AK851">
        <v>2</v>
      </c>
      <c r="AL851">
        <v>6</v>
      </c>
      <c r="AM851">
        <v>56</v>
      </c>
      <c r="AN851">
        <v>0</v>
      </c>
      <c r="AO851">
        <v>5</v>
      </c>
      <c r="AP851">
        <v>2</v>
      </c>
      <c r="AQ851">
        <v>3</v>
      </c>
      <c r="AR851">
        <v>0</v>
      </c>
      <c r="AS851">
        <v>89</v>
      </c>
      <c r="AT851">
        <v>0</v>
      </c>
      <c r="AU851">
        <v>11</v>
      </c>
      <c r="AV851">
        <v>0</v>
      </c>
      <c r="AW851">
        <v>4</v>
      </c>
      <c r="AX851">
        <v>8</v>
      </c>
      <c r="AY851">
        <v>0</v>
      </c>
      <c r="AZ851">
        <v>1</v>
      </c>
      <c r="BA851">
        <v>1</v>
      </c>
      <c r="BB851">
        <v>6</v>
      </c>
      <c r="BC851">
        <v>0</v>
      </c>
      <c r="BD851">
        <v>1</v>
      </c>
      <c r="BE851">
        <v>2</v>
      </c>
      <c r="BF851">
        <v>4</v>
      </c>
      <c r="BG851">
        <v>383</v>
      </c>
      <c r="BH851">
        <v>116</v>
      </c>
      <c r="BI851">
        <v>7</v>
      </c>
      <c r="BJ851">
        <v>1</v>
      </c>
      <c r="BK851">
        <v>1</v>
      </c>
      <c r="BL851">
        <v>0</v>
      </c>
      <c r="BM851">
        <v>94</v>
      </c>
      <c r="BN851">
        <v>1</v>
      </c>
      <c r="BO851">
        <v>0</v>
      </c>
      <c r="BP851">
        <v>0</v>
      </c>
      <c r="BQ851">
        <v>0</v>
      </c>
      <c r="BR851">
        <v>7</v>
      </c>
      <c r="BS851">
        <v>0</v>
      </c>
      <c r="BT851">
        <v>0</v>
      </c>
      <c r="BU851">
        <v>1</v>
      </c>
      <c r="BV851">
        <v>1</v>
      </c>
      <c r="BW851">
        <v>0</v>
      </c>
      <c r="BX851">
        <v>0</v>
      </c>
      <c r="BY851">
        <v>0</v>
      </c>
      <c r="BZ851">
        <v>0</v>
      </c>
      <c r="CA851">
        <v>1</v>
      </c>
      <c r="CB851">
        <v>0</v>
      </c>
      <c r="CC851">
        <v>0</v>
      </c>
      <c r="CD851">
        <v>0</v>
      </c>
      <c r="CE851">
        <v>1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1</v>
      </c>
      <c r="CM851">
        <v>116</v>
      </c>
      <c r="CN851">
        <v>11</v>
      </c>
      <c r="CO851">
        <v>1</v>
      </c>
      <c r="CP851">
        <v>2</v>
      </c>
      <c r="CQ851">
        <v>4</v>
      </c>
      <c r="CR851">
        <v>1</v>
      </c>
      <c r="CS851">
        <v>0</v>
      </c>
      <c r="CT851">
        <v>1</v>
      </c>
      <c r="CU851">
        <v>1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1</v>
      </c>
      <c r="DC851">
        <v>0</v>
      </c>
      <c r="DD851">
        <v>0</v>
      </c>
      <c r="DE851">
        <v>11</v>
      </c>
      <c r="DF851">
        <v>32</v>
      </c>
      <c r="DG851">
        <v>15</v>
      </c>
      <c r="DH851">
        <v>0</v>
      </c>
      <c r="DI851">
        <v>4</v>
      </c>
      <c r="DJ851">
        <v>3</v>
      </c>
      <c r="DK851">
        <v>0</v>
      </c>
      <c r="DL851">
        <v>1</v>
      </c>
      <c r="DM851">
        <v>1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1</v>
      </c>
      <c r="DX851">
        <v>0</v>
      </c>
      <c r="DY851">
        <v>1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0</v>
      </c>
      <c r="EG851">
        <v>1</v>
      </c>
      <c r="EH851">
        <v>4</v>
      </c>
      <c r="EI851">
        <v>32</v>
      </c>
      <c r="EJ851">
        <v>45</v>
      </c>
      <c r="EK851">
        <v>12</v>
      </c>
      <c r="EL851">
        <v>6</v>
      </c>
      <c r="EM851">
        <v>0</v>
      </c>
      <c r="EN851">
        <v>3</v>
      </c>
      <c r="EO851">
        <v>2</v>
      </c>
      <c r="EP851">
        <v>0</v>
      </c>
      <c r="EQ851">
        <v>16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1</v>
      </c>
      <c r="EZ851">
        <v>1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2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1</v>
      </c>
      <c r="FO851">
        <v>45</v>
      </c>
      <c r="FP851">
        <v>37</v>
      </c>
      <c r="FQ851">
        <v>6</v>
      </c>
      <c r="FR851">
        <v>0</v>
      </c>
      <c r="FS851">
        <v>2</v>
      </c>
      <c r="FT851">
        <v>1</v>
      </c>
      <c r="FU851">
        <v>0</v>
      </c>
      <c r="FV851">
        <v>0</v>
      </c>
      <c r="FW851">
        <v>0</v>
      </c>
      <c r="FX851">
        <v>1</v>
      </c>
      <c r="FY851">
        <v>0</v>
      </c>
      <c r="FZ851">
        <v>1</v>
      </c>
      <c r="GA851">
        <v>0</v>
      </c>
      <c r="GB851">
        <v>0</v>
      </c>
      <c r="GC851">
        <v>1</v>
      </c>
      <c r="GD851">
        <v>0</v>
      </c>
      <c r="GE851">
        <v>0</v>
      </c>
      <c r="GF851">
        <v>0</v>
      </c>
      <c r="GG851">
        <v>0</v>
      </c>
      <c r="GH851">
        <v>1</v>
      </c>
      <c r="GI851">
        <v>0</v>
      </c>
      <c r="GJ851">
        <v>0</v>
      </c>
      <c r="GK851">
        <v>1</v>
      </c>
      <c r="GL851">
        <v>0</v>
      </c>
      <c r="GM851">
        <v>0</v>
      </c>
      <c r="GN851">
        <v>0</v>
      </c>
      <c r="GO851">
        <v>6</v>
      </c>
      <c r="GP851">
        <v>0</v>
      </c>
      <c r="GQ851">
        <v>0</v>
      </c>
      <c r="GR851">
        <v>17</v>
      </c>
      <c r="GS851">
        <v>0</v>
      </c>
      <c r="GT851">
        <v>0</v>
      </c>
      <c r="GU851">
        <v>37</v>
      </c>
      <c r="GV851">
        <v>69</v>
      </c>
      <c r="GW851">
        <v>23</v>
      </c>
      <c r="GX851">
        <v>1</v>
      </c>
      <c r="GY851">
        <v>3</v>
      </c>
      <c r="GZ851">
        <v>1</v>
      </c>
      <c r="HA851">
        <v>5</v>
      </c>
      <c r="HB851">
        <v>1</v>
      </c>
      <c r="HC851">
        <v>1</v>
      </c>
      <c r="HD851">
        <v>1</v>
      </c>
      <c r="HE851">
        <v>17</v>
      </c>
      <c r="HF851">
        <v>1</v>
      </c>
      <c r="HG851">
        <v>0</v>
      </c>
      <c r="HH851">
        <v>2</v>
      </c>
      <c r="HI851">
        <v>0</v>
      </c>
      <c r="HJ851">
        <v>0</v>
      </c>
      <c r="HK851">
        <v>1</v>
      </c>
      <c r="HL851">
        <v>0</v>
      </c>
      <c r="HM851">
        <v>1</v>
      </c>
      <c r="HN851">
        <v>2</v>
      </c>
      <c r="HO851">
        <v>1</v>
      </c>
      <c r="HP851">
        <v>1</v>
      </c>
      <c r="HQ851">
        <v>2</v>
      </c>
      <c r="HR851">
        <v>1</v>
      </c>
      <c r="HS851">
        <v>2</v>
      </c>
      <c r="HT851">
        <v>0</v>
      </c>
      <c r="HU851">
        <v>0</v>
      </c>
      <c r="HV851">
        <v>0</v>
      </c>
      <c r="HW851">
        <v>2</v>
      </c>
      <c r="HX851">
        <v>69</v>
      </c>
      <c r="HY851">
        <v>21</v>
      </c>
      <c r="HZ851">
        <v>8</v>
      </c>
      <c r="IA851">
        <v>1</v>
      </c>
      <c r="IB851">
        <v>2</v>
      </c>
      <c r="IC851">
        <v>0</v>
      </c>
      <c r="ID851">
        <v>0</v>
      </c>
      <c r="IE851">
        <v>2</v>
      </c>
      <c r="IF851">
        <v>1</v>
      </c>
      <c r="IG851">
        <v>0</v>
      </c>
      <c r="IH851">
        <v>0</v>
      </c>
      <c r="II851">
        <v>0</v>
      </c>
      <c r="IJ851">
        <v>0</v>
      </c>
      <c r="IK851">
        <v>0</v>
      </c>
      <c r="IL851">
        <v>2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1</v>
      </c>
      <c r="IS851">
        <v>0</v>
      </c>
      <c r="IT851">
        <v>1</v>
      </c>
      <c r="IU851">
        <v>0</v>
      </c>
      <c r="IV851">
        <v>1</v>
      </c>
      <c r="IW851">
        <v>0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2</v>
      </c>
      <c r="JD851">
        <v>21</v>
      </c>
      <c r="JE851">
        <v>5</v>
      </c>
      <c r="JF851">
        <v>5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5</v>
      </c>
      <c r="JZ851">
        <v>2</v>
      </c>
      <c r="KA851">
        <v>1</v>
      </c>
      <c r="KB851">
        <v>0</v>
      </c>
      <c r="KC851">
        <v>0</v>
      </c>
      <c r="KD851">
        <v>0</v>
      </c>
      <c r="KE851">
        <v>0</v>
      </c>
      <c r="KF851">
        <v>0</v>
      </c>
      <c r="KG851">
        <v>1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0</v>
      </c>
      <c r="KQ851">
        <v>2</v>
      </c>
      <c r="KR851">
        <v>1</v>
      </c>
      <c r="KS851">
        <v>0</v>
      </c>
      <c r="KT851">
        <v>0</v>
      </c>
      <c r="KU851">
        <v>0</v>
      </c>
      <c r="KV851">
        <v>0</v>
      </c>
      <c r="KW851">
        <v>0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1</v>
      </c>
      <c r="LM851">
        <v>1</v>
      </c>
    </row>
    <row r="852" spans="1:325">
      <c r="A852" t="s">
        <v>240</v>
      </c>
      <c r="B852" t="s">
        <v>227</v>
      </c>
      <c r="C852" t="str">
        <f>"182004"</f>
        <v>182004</v>
      </c>
      <c r="D852" t="s">
        <v>236</v>
      </c>
      <c r="E852">
        <v>9</v>
      </c>
      <c r="F852">
        <v>886</v>
      </c>
      <c r="G852">
        <v>680</v>
      </c>
      <c r="H852">
        <v>265</v>
      </c>
      <c r="I852">
        <v>415</v>
      </c>
      <c r="J852">
        <v>0</v>
      </c>
      <c r="K852">
        <v>2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415</v>
      </c>
      <c r="T852">
        <v>0</v>
      </c>
      <c r="U852">
        <v>0</v>
      </c>
      <c r="V852">
        <v>415</v>
      </c>
      <c r="W852">
        <v>22</v>
      </c>
      <c r="X852">
        <v>17</v>
      </c>
      <c r="Y852">
        <v>5</v>
      </c>
      <c r="Z852">
        <v>0</v>
      </c>
      <c r="AA852">
        <v>393</v>
      </c>
      <c r="AB852">
        <v>177</v>
      </c>
      <c r="AC852">
        <v>26</v>
      </c>
      <c r="AD852">
        <v>2</v>
      </c>
      <c r="AE852">
        <v>3</v>
      </c>
      <c r="AF852">
        <v>3</v>
      </c>
      <c r="AG852">
        <v>32</v>
      </c>
      <c r="AH852">
        <v>3</v>
      </c>
      <c r="AI852">
        <v>1</v>
      </c>
      <c r="AJ852">
        <v>2</v>
      </c>
      <c r="AK852">
        <v>4</v>
      </c>
      <c r="AL852">
        <v>1</v>
      </c>
      <c r="AM852">
        <v>9</v>
      </c>
      <c r="AN852">
        <v>0</v>
      </c>
      <c r="AO852">
        <v>4</v>
      </c>
      <c r="AP852">
        <v>1</v>
      </c>
      <c r="AQ852">
        <v>3</v>
      </c>
      <c r="AR852">
        <v>0</v>
      </c>
      <c r="AS852">
        <v>62</v>
      </c>
      <c r="AT852">
        <v>1</v>
      </c>
      <c r="AU852">
        <v>8</v>
      </c>
      <c r="AV852">
        <v>0</v>
      </c>
      <c r="AW852">
        <v>1</v>
      </c>
      <c r="AX852">
        <v>6</v>
      </c>
      <c r="AY852">
        <v>1</v>
      </c>
      <c r="AZ852">
        <v>1</v>
      </c>
      <c r="BA852">
        <v>0</v>
      </c>
      <c r="BB852">
        <v>1</v>
      </c>
      <c r="BC852">
        <v>1</v>
      </c>
      <c r="BD852">
        <v>0</v>
      </c>
      <c r="BE852">
        <v>0</v>
      </c>
      <c r="BF852">
        <v>1</v>
      </c>
      <c r="BG852">
        <v>177</v>
      </c>
      <c r="BH852">
        <v>16</v>
      </c>
      <c r="BI852">
        <v>0</v>
      </c>
      <c r="BJ852">
        <v>2</v>
      </c>
      <c r="BK852">
        <v>0</v>
      </c>
      <c r="BL852">
        <v>0</v>
      </c>
      <c r="BM852">
        <v>12</v>
      </c>
      <c r="BN852">
        <v>1</v>
      </c>
      <c r="BO852">
        <v>0</v>
      </c>
      <c r="BP852">
        <v>0</v>
      </c>
      <c r="BQ852">
        <v>0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16</v>
      </c>
      <c r="CN852">
        <v>2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1</v>
      </c>
      <c r="CU852">
        <v>1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2</v>
      </c>
      <c r="DF852">
        <v>7</v>
      </c>
      <c r="DG852">
        <v>4</v>
      </c>
      <c r="DH852">
        <v>1</v>
      </c>
      <c r="DI852">
        <v>0</v>
      </c>
      <c r="DJ852">
        <v>1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1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7</v>
      </c>
      <c r="EJ852">
        <v>125</v>
      </c>
      <c r="EK852">
        <v>6</v>
      </c>
      <c r="EL852">
        <v>36</v>
      </c>
      <c r="EM852">
        <v>0</v>
      </c>
      <c r="EN852">
        <v>0</v>
      </c>
      <c r="EO852">
        <v>0</v>
      </c>
      <c r="EP852">
        <v>0</v>
      </c>
      <c r="EQ852">
        <v>68</v>
      </c>
      <c r="ER852">
        <v>1</v>
      </c>
      <c r="ES852">
        <v>0</v>
      </c>
      <c r="ET852">
        <v>0</v>
      </c>
      <c r="EU852">
        <v>0</v>
      </c>
      <c r="EV852">
        <v>0</v>
      </c>
      <c r="EW852">
        <v>1</v>
      </c>
      <c r="EX852">
        <v>0</v>
      </c>
      <c r="EY852">
        <v>1</v>
      </c>
      <c r="EZ852">
        <v>0</v>
      </c>
      <c r="FA852">
        <v>0</v>
      </c>
      <c r="FB852">
        <v>0</v>
      </c>
      <c r="FC852">
        <v>0</v>
      </c>
      <c r="FD852">
        <v>0</v>
      </c>
      <c r="FE852">
        <v>0</v>
      </c>
      <c r="FF852">
        <v>0</v>
      </c>
      <c r="FG852">
        <v>0</v>
      </c>
      <c r="FH852">
        <v>6</v>
      </c>
      <c r="FI852">
        <v>0</v>
      </c>
      <c r="FJ852">
        <v>5</v>
      </c>
      <c r="FK852">
        <v>0</v>
      </c>
      <c r="FL852">
        <v>0</v>
      </c>
      <c r="FM852">
        <v>0</v>
      </c>
      <c r="FN852">
        <v>1</v>
      </c>
      <c r="FO852">
        <v>125</v>
      </c>
      <c r="FP852">
        <v>32</v>
      </c>
      <c r="FQ852">
        <v>3</v>
      </c>
      <c r="FR852">
        <v>0</v>
      </c>
      <c r="FS852">
        <v>0</v>
      </c>
      <c r="FT852">
        <v>0</v>
      </c>
      <c r="FU852">
        <v>1</v>
      </c>
      <c r="FV852">
        <v>0</v>
      </c>
      <c r="FW852">
        <v>0</v>
      </c>
      <c r="FX852">
        <v>2</v>
      </c>
      <c r="FY852">
        <v>0</v>
      </c>
      <c r="FZ852">
        <v>0</v>
      </c>
      <c r="GA852">
        <v>0</v>
      </c>
      <c r="GB852">
        <v>0</v>
      </c>
      <c r="GC852">
        <v>1</v>
      </c>
      <c r="GD852">
        <v>0</v>
      </c>
      <c r="GE852">
        <v>0</v>
      </c>
      <c r="GF852">
        <v>0</v>
      </c>
      <c r="GG852">
        <v>0</v>
      </c>
      <c r="GH852">
        <v>0</v>
      </c>
      <c r="GI852">
        <v>0</v>
      </c>
      <c r="GJ852">
        <v>0</v>
      </c>
      <c r="GK852">
        <v>0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25</v>
      </c>
      <c r="GS852">
        <v>0</v>
      </c>
      <c r="GT852">
        <v>0</v>
      </c>
      <c r="GU852">
        <v>32</v>
      </c>
      <c r="GV852">
        <v>28</v>
      </c>
      <c r="GW852">
        <v>8</v>
      </c>
      <c r="GX852">
        <v>1</v>
      </c>
      <c r="GY852">
        <v>2</v>
      </c>
      <c r="GZ852">
        <v>0</v>
      </c>
      <c r="HA852">
        <v>1</v>
      </c>
      <c r="HB852">
        <v>0</v>
      </c>
      <c r="HC852">
        <v>0</v>
      </c>
      <c r="HD852">
        <v>1</v>
      </c>
      <c r="HE852">
        <v>6</v>
      </c>
      <c r="HF852">
        <v>2</v>
      </c>
      <c r="HG852">
        <v>0</v>
      </c>
      <c r="HH852">
        <v>1</v>
      </c>
      <c r="HI852">
        <v>0</v>
      </c>
      <c r="HJ852">
        <v>0</v>
      </c>
      <c r="HK852">
        <v>0</v>
      </c>
      <c r="HL852">
        <v>1</v>
      </c>
      <c r="HM852">
        <v>1</v>
      </c>
      <c r="HN852">
        <v>0</v>
      </c>
      <c r="HO852">
        <v>0</v>
      </c>
      <c r="HP852">
        <v>0</v>
      </c>
      <c r="HQ852">
        <v>1</v>
      </c>
      <c r="HR852">
        <v>0</v>
      </c>
      <c r="HS852">
        <v>0</v>
      </c>
      <c r="HT852">
        <v>0</v>
      </c>
      <c r="HU852">
        <v>1</v>
      </c>
      <c r="HV852">
        <v>0</v>
      </c>
      <c r="HW852">
        <v>2</v>
      </c>
      <c r="HX852">
        <v>28</v>
      </c>
      <c r="HY852">
        <v>3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1</v>
      </c>
      <c r="IF852">
        <v>0</v>
      </c>
      <c r="IG852">
        <v>0</v>
      </c>
      <c r="IH852">
        <v>0</v>
      </c>
      <c r="II852">
        <v>0</v>
      </c>
      <c r="IJ852">
        <v>0</v>
      </c>
      <c r="IK852">
        <v>0</v>
      </c>
      <c r="IL852">
        <v>0</v>
      </c>
      <c r="IM852">
        <v>0</v>
      </c>
      <c r="IN852">
        <v>0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0</v>
      </c>
      <c r="IY852">
        <v>0</v>
      </c>
      <c r="IZ852">
        <v>0</v>
      </c>
      <c r="JA852">
        <v>1</v>
      </c>
      <c r="JB852">
        <v>0</v>
      </c>
      <c r="JC852">
        <v>0</v>
      </c>
      <c r="JD852">
        <v>3</v>
      </c>
      <c r="JE852">
        <v>1</v>
      </c>
      <c r="JF852">
        <v>0</v>
      </c>
      <c r="JG852">
        <v>0</v>
      </c>
      <c r="JH852">
        <v>0</v>
      </c>
      <c r="JI852">
        <v>0</v>
      </c>
      <c r="JJ852">
        <v>0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1</v>
      </c>
      <c r="JS852">
        <v>0</v>
      </c>
      <c r="JT852">
        <v>0</v>
      </c>
      <c r="JU852">
        <v>0</v>
      </c>
      <c r="JV852">
        <v>0</v>
      </c>
      <c r="JW852">
        <v>0</v>
      </c>
      <c r="JX852">
        <v>0</v>
      </c>
      <c r="JY852">
        <v>1</v>
      </c>
      <c r="JZ852">
        <v>0</v>
      </c>
      <c r="KA852">
        <v>0</v>
      </c>
      <c r="KB852">
        <v>0</v>
      </c>
      <c r="KC852">
        <v>0</v>
      </c>
      <c r="KD852">
        <v>0</v>
      </c>
      <c r="KE852">
        <v>0</v>
      </c>
      <c r="KF852">
        <v>0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2</v>
      </c>
      <c r="KS852">
        <v>1</v>
      </c>
      <c r="KT852">
        <v>0</v>
      </c>
      <c r="KU852">
        <v>0</v>
      </c>
      <c r="KV852">
        <v>0</v>
      </c>
      <c r="KW852">
        <v>1</v>
      </c>
      <c r="KX852">
        <v>0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0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2</v>
      </c>
    </row>
    <row r="853" spans="1:325">
      <c r="A853" t="s">
        <v>239</v>
      </c>
      <c r="B853" t="s">
        <v>227</v>
      </c>
      <c r="C853" t="str">
        <f>"182004"</f>
        <v>182004</v>
      </c>
      <c r="D853" t="s">
        <v>238</v>
      </c>
      <c r="E853">
        <v>10</v>
      </c>
      <c r="F853">
        <v>1255</v>
      </c>
      <c r="G853">
        <v>960</v>
      </c>
      <c r="H853">
        <v>373</v>
      </c>
      <c r="I853">
        <v>587</v>
      </c>
      <c r="J853">
        <v>0</v>
      </c>
      <c r="K853">
        <v>2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587</v>
      </c>
      <c r="T853">
        <v>0</v>
      </c>
      <c r="U853">
        <v>0</v>
      </c>
      <c r="V853">
        <v>587</v>
      </c>
      <c r="W853">
        <v>16</v>
      </c>
      <c r="X853">
        <v>13</v>
      </c>
      <c r="Y853">
        <v>3</v>
      </c>
      <c r="Z853">
        <v>0</v>
      </c>
      <c r="AA853">
        <v>571</v>
      </c>
      <c r="AB853">
        <v>400</v>
      </c>
      <c r="AC853">
        <v>21</v>
      </c>
      <c r="AD853">
        <v>6</v>
      </c>
      <c r="AE853">
        <v>5</v>
      </c>
      <c r="AF853">
        <v>0</v>
      </c>
      <c r="AG853">
        <v>128</v>
      </c>
      <c r="AH853">
        <v>1</v>
      </c>
      <c r="AI853">
        <v>1</v>
      </c>
      <c r="AJ853">
        <v>1</v>
      </c>
      <c r="AK853">
        <v>2</v>
      </c>
      <c r="AL853">
        <v>2</v>
      </c>
      <c r="AM853">
        <v>21</v>
      </c>
      <c r="AN853">
        <v>3</v>
      </c>
      <c r="AO853">
        <v>5</v>
      </c>
      <c r="AP853">
        <v>3</v>
      </c>
      <c r="AQ853">
        <v>1</v>
      </c>
      <c r="AR853">
        <v>0</v>
      </c>
      <c r="AS853">
        <v>80</v>
      </c>
      <c r="AT853">
        <v>3</v>
      </c>
      <c r="AU853">
        <v>4</v>
      </c>
      <c r="AV853">
        <v>1</v>
      </c>
      <c r="AW853">
        <v>1</v>
      </c>
      <c r="AX853">
        <v>105</v>
      </c>
      <c r="AY853">
        <v>0</v>
      </c>
      <c r="AZ853">
        <v>0</v>
      </c>
      <c r="BA853">
        <v>0</v>
      </c>
      <c r="BB853">
        <v>3</v>
      </c>
      <c r="BC853">
        <v>0</v>
      </c>
      <c r="BD853">
        <v>0</v>
      </c>
      <c r="BE853">
        <v>0</v>
      </c>
      <c r="BF853">
        <v>3</v>
      </c>
      <c r="BG853">
        <v>400</v>
      </c>
      <c r="BH853">
        <v>49</v>
      </c>
      <c r="BI853">
        <v>2</v>
      </c>
      <c r="BJ853">
        <v>1</v>
      </c>
      <c r="BK853">
        <v>0</v>
      </c>
      <c r="BL853">
        <v>0</v>
      </c>
      <c r="BM853">
        <v>44</v>
      </c>
      <c r="BN853">
        <v>0</v>
      </c>
      <c r="BO853">
        <v>0</v>
      </c>
      <c r="BP853">
        <v>0</v>
      </c>
      <c r="BQ853">
        <v>0</v>
      </c>
      <c r="BR853">
        <v>2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49</v>
      </c>
      <c r="CN853">
        <v>6</v>
      </c>
      <c r="CO853">
        <v>2</v>
      </c>
      <c r="CP853">
        <v>3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0</v>
      </c>
      <c r="DE853">
        <v>6</v>
      </c>
      <c r="DF853">
        <v>10</v>
      </c>
      <c r="DG853">
        <v>5</v>
      </c>
      <c r="DH853">
        <v>0</v>
      </c>
      <c r="DI853">
        <v>0</v>
      </c>
      <c r="DJ853">
        <v>2</v>
      </c>
      <c r="DK853">
        <v>0</v>
      </c>
      <c r="DL853">
        <v>1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1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1</v>
      </c>
      <c r="EG853">
        <v>0</v>
      </c>
      <c r="EH853">
        <v>0</v>
      </c>
      <c r="EI853">
        <v>10</v>
      </c>
      <c r="EJ853">
        <v>30</v>
      </c>
      <c r="EK853">
        <v>0</v>
      </c>
      <c r="EL853">
        <v>13</v>
      </c>
      <c r="EM853">
        <v>0</v>
      </c>
      <c r="EN853">
        <v>1</v>
      </c>
      <c r="EO853">
        <v>0</v>
      </c>
      <c r="EP853">
        <v>0</v>
      </c>
      <c r="EQ853">
        <v>13</v>
      </c>
      <c r="ER853">
        <v>0</v>
      </c>
      <c r="ES853">
        <v>0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2</v>
      </c>
      <c r="FI853">
        <v>0</v>
      </c>
      <c r="FJ853">
        <v>0</v>
      </c>
      <c r="FK853">
        <v>0</v>
      </c>
      <c r="FL853">
        <v>0</v>
      </c>
      <c r="FM853">
        <v>1</v>
      </c>
      <c r="FN853">
        <v>0</v>
      </c>
      <c r="FO853">
        <v>30</v>
      </c>
      <c r="FP853">
        <v>8</v>
      </c>
      <c r="FQ853">
        <v>2</v>
      </c>
      <c r="FR853">
        <v>0</v>
      </c>
      <c r="FS853">
        <v>0</v>
      </c>
      <c r="FT853">
        <v>0</v>
      </c>
      <c r="FU853">
        <v>0</v>
      </c>
      <c r="FV853">
        <v>0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0</v>
      </c>
      <c r="GC853">
        <v>0</v>
      </c>
      <c r="GD853">
        <v>0</v>
      </c>
      <c r="GE853">
        <v>0</v>
      </c>
      <c r="GF853">
        <v>0</v>
      </c>
      <c r="GG853">
        <v>0</v>
      </c>
      <c r="GH853">
        <v>0</v>
      </c>
      <c r="GI853">
        <v>0</v>
      </c>
      <c r="GJ853">
        <v>1</v>
      </c>
      <c r="GK853">
        <v>0</v>
      </c>
      <c r="GL853">
        <v>0</v>
      </c>
      <c r="GM853">
        <v>0</v>
      </c>
      <c r="GN853">
        <v>0</v>
      </c>
      <c r="GO853">
        <v>0</v>
      </c>
      <c r="GP853">
        <v>1</v>
      </c>
      <c r="GQ853">
        <v>0</v>
      </c>
      <c r="GR853">
        <v>3</v>
      </c>
      <c r="GS853">
        <v>0</v>
      </c>
      <c r="GT853">
        <v>0</v>
      </c>
      <c r="GU853">
        <v>8</v>
      </c>
      <c r="GV853">
        <v>62</v>
      </c>
      <c r="GW853">
        <v>16</v>
      </c>
      <c r="GX853">
        <v>1</v>
      </c>
      <c r="GY853">
        <v>7</v>
      </c>
      <c r="GZ853">
        <v>0</v>
      </c>
      <c r="HA853">
        <v>1</v>
      </c>
      <c r="HB853">
        <v>0</v>
      </c>
      <c r="HC853">
        <v>0</v>
      </c>
      <c r="HD853">
        <v>13</v>
      </c>
      <c r="HE853">
        <v>2</v>
      </c>
      <c r="HF853">
        <v>1</v>
      </c>
      <c r="HG853">
        <v>4</v>
      </c>
      <c r="HH853">
        <v>1</v>
      </c>
      <c r="HI853">
        <v>0</v>
      </c>
      <c r="HJ853">
        <v>2</v>
      </c>
      <c r="HK853">
        <v>2</v>
      </c>
      <c r="HL853">
        <v>2</v>
      </c>
      <c r="HM853">
        <v>0</v>
      </c>
      <c r="HN853">
        <v>0</v>
      </c>
      <c r="HO853">
        <v>0</v>
      </c>
      <c r="HP853">
        <v>1</v>
      </c>
      <c r="HQ853">
        <v>4</v>
      </c>
      <c r="HR853">
        <v>0</v>
      </c>
      <c r="HS853">
        <v>2</v>
      </c>
      <c r="HT853">
        <v>0</v>
      </c>
      <c r="HU853">
        <v>0</v>
      </c>
      <c r="HV853">
        <v>1</v>
      </c>
      <c r="HW853">
        <v>2</v>
      </c>
      <c r="HX853">
        <v>62</v>
      </c>
      <c r="HY853">
        <v>6</v>
      </c>
      <c r="HZ853">
        <v>6</v>
      </c>
      <c r="IA853">
        <v>0</v>
      </c>
      <c r="IB853">
        <v>0</v>
      </c>
      <c r="IC853">
        <v>0</v>
      </c>
      <c r="ID853">
        <v>0</v>
      </c>
      <c r="IE853">
        <v>0</v>
      </c>
      <c r="IF853">
        <v>0</v>
      </c>
      <c r="IG853">
        <v>0</v>
      </c>
      <c r="IH853">
        <v>0</v>
      </c>
      <c r="II853">
        <v>0</v>
      </c>
      <c r="IJ853">
        <v>0</v>
      </c>
      <c r="IK853">
        <v>0</v>
      </c>
      <c r="IL853">
        <v>0</v>
      </c>
      <c r="IM853">
        <v>0</v>
      </c>
      <c r="IN853">
        <v>0</v>
      </c>
      <c r="IO853">
        <v>0</v>
      </c>
      <c r="IP853">
        <v>0</v>
      </c>
      <c r="IQ853">
        <v>0</v>
      </c>
      <c r="IR853">
        <v>0</v>
      </c>
      <c r="IS853">
        <v>0</v>
      </c>
      <c r="IT853">
        <v>0</v>
      </c>
      <c r="IU853">
        <v>0</v>
      </c>
      <c r="IV853">
        <v>0</v>
      </c>
      <c r="IW853">
        <v>0</v>
      </c>
      <c r="IX853">
        <v>0</v>
      </c>
      <c r="IY853">
        <v>0</v>
      </c>
      <c r="IZ853">
        <v>0</v>
      </c>
      <c r="JA853">
        <v>0</v>
      </c>
      <c r="JB853">
        <v>0</v>
      </c>
      <c r="JC853">
        <v>0</v>
      </c>
      <c r="JD853">
        <v>6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0</v>
      </c>
      <c r="JO853">
        <v>0</v>
      </c>
      <c r="JP853">
        <v>0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0</v>
      </c>
      <c r="KP853">
        <v>0</v>
      </c>
      <c r="KQ853">
        <v>0</v>
      </c>
      <c r="KR853">
        <v>0</v>
      </c>
      <c r="KS853">
        <v>0</v>
      </c>
      <c r="KT853">
        <v>0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  <c r="LL853">
        <v>0</v>
      </c>
      <c r="LM853">
        <v>0</v>
      </c>
    </row>
    <row r="854" spans="1:325">
      <c r="A854" t="s">
        <v>237</v>
      </c>
      <c r="B854" t="s">
        <v>227</v>
      </c>
      <c r="C854" t="str">
        <f>"182004"</f>
        <v>182004</v>
      </c>
      <c r="D854" t="s">
        <v>236</v>
      </c>
      <c r="E854">
        <v>11</v>
      </c>
      <c r="F854">
        <v>549</v>
      </c>
      <c r="G854">
        <v>440</v>
      </c>
      <c r="H854">
        <v>180</v>
      </c>
      <c r="I854">
        <v>260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260</v>
      </c>
      <c r="T854">
        <v>0</v>
      </c>
      <c r="U854">
        <v>0</v>
      </c>
      <c r="V854">
        <v>260</v>
      </c>
      <c r="W854">
        <v>3</v>
      </c>
      <c r="X854">
        <v>2</v>
      </c>
      <c r="Y854">
        <v>1</v>
      </c>
      <c r="Z854">
        <v>0</v>
      </c>
      <c r="AA854">
        <v>257</v>
      </c>
      <c r="AB854">
        <v>169</v>
      </c>
      <c r="AC854">
        <v>10</v>
      </c>
      <c r="AD854">
        <v>7</v>
      </c>
      <c r="AE854">
        <v>5</v>
      </c>
      <c r="AF854">
        <v>4</v>
      </c>
      <c r="AG854">
        <v>53</v>
      </c>
      <c r="AH854">
        <v>1</v>
      </c>
      <c r="AI854">
        <v>0</v>
      </c>
      <c r="AJ854">
        <v>0</v>
      </c>
      <c r="AK854">
        <v>0</v>
      </c>
      <c r="AL854">
        <v>1</v>
      </c>
      <c r="AM854">
        <v>5</v>
      </c>
      <c r="AN854">
        <v>4</v>
      </c>
      <c r="AO854">
        <v>0</v>
      </c>
      <c r="AP854">
        <v>0</v>
      </c>
      <c r="AQ854">
        <v>0</v>
      </c>
      <c r="AR854">
        <v>1</v>
      </c>
      <c r="AS854">
        <v>63</v>
      </c>
      <c r="AT854">
        <v>0</v>
      </c>
      <c r="AU854">
        <v>0</v>
      </c>
      <c r="AV854">
        <v>0</v>
      </c>
      <c r="AW854">
        <v>0</v>
      </c>
      <c r="AX854">
        <v>10</v>
      </c>
      <c r="AY854">
        <v>0</v>
      </c>
      <c r="AZ854">
        <v>2</v>
      </c>
      <c r="BA854">
        <v>0</v>
      </c>
      <c r="BB854">
        <v>0</v>
      </c>
      <c r="BC854">
        <v>0</v>
      </c>
      <c r="BD854">
        <v>0</v>
      </c>
      <c r="BE854">
        <v>1</v>
      </c>
      <c r="BF854">
        <v>2</v>
      </c>
      <c r="BG854">
        <v>169</v>
      </c>
      <c r="BH854">
        <v>42</v>
      </c>
      <c r="BI854">
        <v>0</v>
      </c>
      <c r="BJ854">
        <v>2</v>
      </c>
      <c r="BK854">
        <v>0</v>
      </c>
      <c r="BL854">
        <v>0</v>
      </c>
      <c r="BM854">
        <v>39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1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42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8</v>
      </c>
      <c r="DG854">
        <v>2</v>
      </c>
      <c r="DH854">
        <v>0</v>
      </c>
      <c r="DI854">
        <v>1</v>
      </c>
      <c r="DJ854">
        <v>2</v>
      </c>
      <c r="DK854">
        <v>0</v>
      </c>
      <c r="DL854">
        <v>1</v>
      </c>
      <c r="DM854">
        <v>0</v>
      </c>
      <c r="DN854">
        <v>0</v>
      </c>
      <c r="DO854">
        <v>0</v>
      </c>
      <c r="DP854">
        <v>2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8</v>
      </c>
      <c r="EJ854">
        <v>14</v>
      </c>
      <c r="EK854">
        <v>1</v>
      </c>
      <c r="EL854">
        <v>6</v>
      </c>
      <c r="EM854">
        <v>0</v>
      </c>
      <c r="EN854">
        <v>0</v>
      </c>
      <c r="EO854">
        <v>0</v>
      </c>
      <c r="EP854">
        <v>0</v>
      </c>
      <c r="EQ854">
        <v>7</v>
      </c>
      <c r="ER854">
        <v>0</v>
      </c>
      <c r="ES854">
        <v>0</v>
      </c>
      <c r="ET854">
        <v>0</v>
      </c>
      <c r="EU854">
        <v>0</v>
      </c>
      <c r="EV854">
        <v>0</v>
      </c>
      <c r="EW854">
        <v>0</v>
      </c>
      <c r="EX854">
        <v>0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0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14</v>
      </c>
      <c r="FP854">
        <v>6</v>
      </c>
      <c r="FQ854">
        <v>5</v>
      </c>
      <c r="FR854">
        <v>0</v>
      </c>
      <c r="FS854">
        <v>0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0</v>
      </c>
      <c r="FZ854">
        <v>0</v>
      </c>
      <c r="GA854">
        <v>0</v>
      </c>
      <c r="GB854">
        <v>0</v>
      </c>
      <c r="GC854">
        <v>0</v>
      </c>
      <c r="GD854">
        <v>0</v>
      </c>
      <c r="GE854">
        <v>0</v>
      </c>
      <c r="GF854">
        <v>0</v>
      </c>
      <c r="GG854">
        <v>0</v>
      </c>
      <c r="GH854">
        <v>0</v>
      </c>
      <c r="GI854">
        <v>1</v>
      </c>
      <c r="GJ854">
        <v>0</v>
      </c>
      <c r="GK854">
        <v>0</v>
      </c>
      <c r="GL854">
        <v>0</v>
      </c>
      <c r="GM854">
        <v>0</v>
      </c>
      <c r="GN854">
        <v>0</v>
      </c>
      <c r="GO854">
        <v>0</v>
      </c>
      <c r="GP854">
        <v>0</v>
      </c>
      <c r="GQ854">
        <v>0</v>
      </c>
      <c r="GR854">
        <v>0</v>
      </c>
      <c r="GS854">
        <v>0</v>
      </c>
      <c r="GT854">
        <v>0</v>
      </c>
      <c r="GU854">
        <v>6</v>
      </c>
      <c r="GV854">
        <v>14</v>
      </c>
      <c r="GW854">
        <v>2</v>
      </c>
      <c r="GX854">
        <v>2</v>
      </c>
      <c r="GY854">
        <v>0</v>
      </c>
      <c r="GZ854">
        <v>0</v>
      </c>
      <c r="HA854">
        <v>3</v>
      </c>
      <c r="HB854">
        <v>1</v>
      </c>
      <c r="HC854">
        <v>0</v>
      </c>
      <c r="HD854">
        <v>0</v>
      </c>
      <c r="HE854">
        <v>1</v>
      </c>
      <c r="HF854">
        <v>1</v>
      </c>
      <c r="HG854">
        <v>1</v>
      </c>
      <c r="HH854">
        <v>0</v>
      </c>
      <c r="HI854">
        <v>1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1</v>
      </c>
      <c r="HR854">
        <v>0</v>
      </c>
      <c r="HS854">
        <v>0</v>
      </c>
      <c r="HT854">
        <v>0</v>
      </c>
      <c r="HU854">
        <v>0</v>
      </c>
      <c r="HV854">
        <v>0</v>
      </c>
      <c r="HW854">
        <v>1</v>
      </c>
      <c r="HX854">
        <v>14</v>
      </c>
      <c r="HY854">
        <v>1</v>
      </c>
      <c r="HZ854">
        <v>1</v>
      </c>
      <c r="IA854">
        <v>0</v>
      </c>
      <c r="IB854">
        <v>0</v>
      </c>
      <c r="IC854">
        <v>0</v>
      </c>
      <c r="ID854">
        <v>0</v>
      </c>
      <c r="IE854">
        <v>0</v>
      </c>
      <c r="IF854">
        <v>0</v>
      </c>
      <c r="IG854">
        <v>0</v>
      </c>
      <c r="IH854">
        <v>0</v>
      </c>
      <c r="II854">
        <v>0</v>
      </c>
      <c r="IJ854">
        <v>0</v>
      </c>
      <c r="IK854">
        <v>0</v>
      </c>
      <c r="IL854">
        <v>0</v>
      </c>
      <c r="IM854">
        <v>0</v>
      </c>
      <c r="IN854">
        <v>0</v>
      </c>
      <c r="IO854">
        <v>0</v>
      </c>
      <c r="IP854">
        <v>0</v>
      </c>
      <c r="IQ854">
        <v>0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0</v>
      </c>
      <c r="JA854">
        <v>0</v>
      </c>
      <c r="JB854">
        <v>0</v>
      </c>
      <c r="JC854">
        <v>0</v>
      </c>
      <c r="JD854">
        <v>1</v>
      </c>
      <c r="JE854">
        <v>3</v>
      </c>
      <c r="JF854">
        <v>1</v>
      </c>
      <c r="JG854">
        <v>1</v>
      </c>
      <c r="JH854">
        <v>0</v>
      </c>
      <c r="JI854">
        <v>0</v>
      </c>
      <c r="JJ854">
        <v>0</v>
      </c>
      <c r="JK854">
        <v>0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0</v>
      </c>
      <c r="JU854">
        <v>0</v>
      </c>
      <c r="JV854">
        <v>0</v>
      </c>
      <c r="JW854">
        <v>0</v>
      </c>
      <c r="JX854">
        <v>1</v>
      </c>
      <c r="JY854">
        <v>3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0</v>
      </c>
      <c r="KS854">
        <v>0</v>
      </c>
      <c r="KT854">
        <v>0</v>
      </c>
      <c r="KU854">
        <v>0</v>
      </c>
      <c r="KV854">
        <v>0</v>
      </c>
      <c r="KW854">
        <v>0</v>
      </c>
      <c r="KX854">
        <v>0</v>
      </c>
      <c r="KY854">
        <v>0</v>
      </c>
      <c r="KZ854">
        <v>0</v>
      </c>
      <c r="LA854">
        <v>0</v>
      </c>
      <c r="LB854">
        <v>0</v>
      </c>
      <c r="LC854">
        <v>0</v>
      </c>
      <c r="LD854">
        <v>0</v>
      </c>
      <c r="LE854">
        <v>0</v>
      </c>
      <c r="LF854">
        <v>0</v>
      </c>
      <c r="LG854">
        <v>0</v>
      </c>
      <c r="LH854">
        <v>0</v>
      </c>
      <c r="LI854">
        <v>0</v>
      </c>
      <c r="LJ854">
        <v>0</v>
      </c>
      <c r="LK854">
        <v>0</v>
      </c>
      <c r="LL854">
        <v>0</v>
      </c>
      <c r="LM854">
        <v>0</v>
      </c>
    </row>
    <row r="855" spans="1:325">
      <c r="A855" t="s">
        <v>235</v>
      </c>
      <c r="B855" t="s">
        <v>227</v>
      </c>
      <c r="C855" t="str">
        <f>"182004"</f>
        <v>182004</v>
      </c>
      <c r="D855" t="s">
        <v>234</v>
      </c>
      <c r="E855">
        <v>12</v>
      </c>
      <c r="F855">
        <v>694</v>
      </c>
      <c r="G855">
        <v>550</v>
      </c>
      <c r="H855">
        <v>205</v>
      </c>
      <c r="I855">
        <v>345</v>
      </c>
      <c r="J855">
        <v>1</v>
      </c>
      <c r="K855">
        <v>1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345</v>
      </c>
      <c r="T855">
        <v>0</v>
      </c>
      <c r="U855">
        <v>0</v>
      </c>
      <c r="V855">
        <v>345</v>
      </c>
      <c r="W855">
        <v>10</v>
      </c>
      <c r="X855">
        <v>7</v>
      </c>
      <c r="Y855">
        <v>3</v>
      </c>
      <c r="Z855">
        <v>0</v>
      </c>
      <c r="AA855">
        <v>335</v>
      </c>
      <c r="AB855">
        <v>227</v>
      </c>
      <c r="AC855">
        <v>11</v>
      </c>
      <c r="AD855">
        <v>4</v>
      </c>
      <c r="AE855">
        <v>0</v>
      </c>
      <c r="AF855">
        <v>2</v>
      </c>
      <c r="AG855">
        <v>133</v>
      </c>
      <c r="AH855">
        <v>0</v>
      </c>
      <c r="AI855">
        <v>0</v>
      </c>
      <c r="AJ855">
        <v>2</v>
      </c>
      <c r="AK855">
        <v>2</v>
      </c>
      <c r="AL855">
        <v>3</v>
      </c>
      <c r="AM855">
        <v>2</v>
      </c>
      <c r="AN855">
        <v>10</v>
      </c>
      <c r="AO855">
        <v>3</v>
      </c>
      <c r="AP855">
        <v>0</v>
      </c>
      <c r="AQ855">
        <v>0</v>
      </c>
      <c r="AR855">
        <v>0</v>
      </c>
      <c r="AS855">
        <v>38</v>
      </c>
      <c r="AT855">
        <v>0</v>
      </c>
      <c r="AU855">
        <v>0</v>
      </c>
      <c r="AV855">
        <v>1</v>
      </c>
      <c r="AW855">
        <v>0</v>
      </c>
      <c r="AX855">
        <v>13</v>
      </c>
      <c r="AY855">
        <v>1</v>
      </c>
      <c r="AZ855">
        <v>2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227</v>
      </c>
      <c r="BH855">
        <v>37</v>
      </c>
      <c r="BI855">
        <v>1</v>
      </c>
      <c r="BJ855">
        <v>0</v>
      </c>
      <c r="BK855">
        <v>0</v>
      </c>
      <c r="BL855">
        <v>0</v>
      </c>
      <c r="BM855">
        <v>34</v>
      </c>
      <c r="BN855">
        <v>1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1</v>
      </c>
      <c r="CM855">
        <v>37</v>
      </c>
      <c r="CN855">
        <v>3</v>
      </c>
      <c r="CO855">
        <v>2</v>
      </c>
      <c r="CP855">
        <v>0</v>
      </c>
      <c r="CQ855">
        <v>0</v>
      </c>
      <c r="CR855">
        <v>0</v>
      </c>
      <c r="CS855">
        <v>1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3</v>
      </c>
      <c r="DF855">
        <v>11</v>
      </c>
      <c r="DG855">
        <v>7</v>
      </c>
      <c r="DH855">
        <v>1</v>
      </c>
      <c r="DI855">
        <v>1</v>
      </c>
      <c r="DJ855">
        <v>0</v>
      </c>
      <c r="DK855">
        <v>0</v>
      </c>
      <c r="DL855">
        <v>0</v>
      </c>
      <c r="DM855">
        <v>0</v>
      </c>
      <c r="DN855">
        <v>1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1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11</v>
      </c>
      <c r="EJ855">
        <v>13</v>
      </c>
      <c r="EK855">
        <v>3</v>
      </c>
      <c r="EL855">
        <v>4</v>
      </c>
      <c r="EM855">
        <v>0</v>
      </c>
      <c r="EN855">
        <v>0</v>
      </c>
      <c r="EO855">
        <v>0</v>
      </c>
      <c r="EP855">
        <v>0</v>
      </c>
      <c r="EQ855">
        <v>5</v>
      </c>
      <c r="ER855">
        <v>0</v>
      </c>
      <c r="ES855">
        <v>0</v>
      </c>
      <c r="ET855">
        <v>0</v>
      </c>
      <c r="EU855">
        <v>0</v>
      </c>
      <c r="EV855">
        <v>0</v>
      </c>
      <c r="EW855">
        <v>0</v>
      </c>
      <c r="EX855">
        <v>0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0</v>
      </c>
      <c r="FG855">
        <v>0</v>
      </c>
      <c r="FH855">
        <v>0</v>
      </c>
      <c r="FI855">
        <v>0</v>
      </c>
      <c r="FJ855">
        <v>0</v>
      </c>
      <c r="FK855">
        <v>0</v>
      </c>
      <c r="FL855">
        <v>0</v>
      </c>
      <c r="FM855">
        <v>1</v>
      </c>
      <c r="FN855">
        <v>0</v>
      </c>
      <c r="FO855">
        <v>13</v>
      </c>
      <c r="FP855">
        <v>6</v>
      </c>
      <c r="FQ855">
        <v>4</v>
      </c>
      <c r="FR855">
        <v>0</v>
      </c>
      <c r="FS855">
        <v>0</v>
      </c>
      <c r="FT855">
        <v>0</v>
      </c>
      <c r="FU855">
        <v>0</v>
      </c>
      <c r="FV855">
        <v>0</v>
      </c>
      <c r="FW855">
        <v>0</v>
      </c>
      <c r="FX855">
        <v>0</v>
      </c>
      <c r="FY855">
        <v>0</v>
      </c>
      <c r="FZ855">
        <v>0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>
        <v>0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0</v>
      </c>
      <c r="GR855">
        <v>2</v>
      </c>
      <c r="GS855">
        <v>0</v>
      </c>
      <c r="GT855">
        <v>0</v>
      </c>
      <c r="GU855">
        <v>6</v>
      </c>
      <c r="GV855">
        <v>27</v>
      </c>
      <c r="GW855">
        <v>9</v>
      </c>
      <c r="GX855">
        <v>1</v>
      </c>
      <c r="GY855">
        <v>2</v>
      </c>
      <c r="GZ855">
        <v>0</v>
      </c>
      <c r="HA855">
        <v>3</v>
      </c>
      <c r="HB855">
        <v>2</v>
      </c>
      <c r="HC855">
        <v>0</v>
      </c>
      <c r="HD855">
        <v>0</v>
      </c>
      <c r="HE855">
        <v>1</v>
      </c>
      <c r="HF855">
        <v>0</v>
      </c>
      <c r="HG855">
        <v>3</v>
      </c>
      <c r="HH855">
        <v>0</v>
      </c>
      <c r="HI855">
        <v>0</v>
      </c>
      <c r="HJ855">
        <v>0</v>
      </c>
      <c r="HK855">
        <v>1</v>
      </c>
      <c r="HL855">
        <v>1</v>
      </c>
      <c r="HM855">
        <v>1</v>
      </c>
      <c r="HN855">
        <v>0</v>
      </c>
      <c r="HO855">
        <v>0</v>
      </c>
      <c r="HP855">
        <v>0</v>
      </c>
      <c r="HQ855">
        <v>1</v>
      </c>
      <c r="HR855">
        <v>1</v>
      </c>
      <c r="HS855">
        <v>0</v>
      </c>
      <c r="HT855">
        <v>0</v>
      </c>
      <c r="HU855">
        <v>0</v>
      </c>
      <c r="HV855">
        <v>0</v>
      </c>
      <c r="HW855">
        <v>1</v>
      </c>
      <c r="HX855">
        <v>27</v>
      </c>
      <c r="HY855">
        <v>6</v>
      </c>
      <c r="HZ855">
        <v>2</v>
      </c>
      <c r="IA855">
        <v>0</v>
      </c>
      <c r="IB855">
        <v>0</v>
      </c>
      <c r="IC855">
        <v>0</v>
      </c>
      <c r="ID855">
        <v>0</v>
      </c>
      <c r="IE855">
        <v>0</v>
      </c>
      <c r="IF855">
        <v>0</v>
      </c>
      <c r="IG855">
        <v>0</v>
      </c>
      <c r="IH855">
        <v>0</v>
      </c>
      <c r="II855">
        <v>1</v>
      </c>
      <c r="IJ855">
        <v>1</v>
      </c>
      <c r="IK855">
        <v>0</v>
      </c>
      <c r="IL855">
        <v>0</v>
      </c>
      <c r="IM855">
        <v>0</v>
      </c>
      <c r="IN855">
        <v>0</v>
      </c>
      <c r="IO855">
        <v>0</v>
      </c>
      <c r="IP855">
        <v>0</v>
      </c>
      <c r="IQ855">
        <v>0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0</v>
      </c>
      <c r="IZ855">
        <v>0</v>
      </c>
      <c r="JA855">
        <v>0</v>
      </c>
      <c r="JB855">
        <v>1</v>
      </c>
      <c r="JC855">
        <v>0</v>
      </c>
      <c r="JD855">
        <v>6</v>
      </c>
      <c r="JE855">
        <v>1</v>
      </c>
      <c r="JF855">
        <v>1</v>
      </c>
      <c r="JG855">
        <v>0</v>
      </c>
      <c r="JH855">
        <v>0</v>
      </c>
      <c r="JI855">
        <v>0</v>
      </c>
      <c r="JJ855">
        <v>0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0</v>
      </c>
      <c r="JQ855">
        <v>0</v>
      </c>
      <c r="JR855">
        <v>0</v>
      </c>
      <c r="JS855">
        <v>0</v>
      </c>
      <c r="JT855">
        <v>0</v>
      </c>
      <c r="JU855">
        <v>0</v>
      </c>
      <c r="JV855">
        <v>0</v>
      </c>
      <c r="JW855">
        <v>0</v>
      </c>
      <c r="JX855">
        <v>0</v>
      </c>
      <c r="JY855">
        <v>1</v>
      </c>
      <c r="JZ855">
        <v>2</v>
      </c>
      <c r="KA855">
        <v>0</v>
      </c>
      <c r="KB855">
        <v>0</v>
      </c>
      <c r="KC855">
        <v>0</v>
      </c>
      <c r="KD855">
        <v>1</v>
      </c>
      <c r="KE855">
        <v>0</v>
      </c>
      <c r="KF855">
        <v>0</v>
      </c>
      <c r="KG855">
        <v>0</v>
      </c>
      <c r="KH855">
        <v>0</v>
      </c>
      <c r="KI855">
        <v>0</v>
      </c>
      <c r="KJ855">
        <v>0</v>
      </c>
      <c r="KK855">
        <v>0</v>
      </c>
      <c r="KL855">
        <v>0</v>
      </c>
      <c r="KM855">
        <v>0</v>
      </c>
      <c r="KN855">
        <v>0</v>
      </c>
      <c r="KO855">
        <v>0</v>
      </c>
      <c r="KP855">
        <v>1</v>
      </c>
      <c r="KQ855">
        <v>2</v>
      </c>
      <c r="KR855">
        <v>2</v>
      </c>
      <c r="KS855">
        <v>0</v>
      </c>
      <c r="KT855">
        <v>0</v>
      </c>
      <c r="KU855">
        <v>0</v>
      </c>
      <c r="KV855">
        <v>0</v>
      </c>
      <c r="KW855">
        <v>0</v>
      </c>
      <c r="KX855">
        <v>0</v>
      </c>
      <c r="KY855">
        <v>1</v>
      </c>
      <c r="KZ855">
        <v>0</v>
      </c>
      <c r="LA855">
        <v>0</v>
      </c>
      <c r="LB855">
        <v>0</v>
      </c>
      <c r="LC855">
        <v>0</v>
      </c>
      <c r="LD855">
        <v>1</v>
      </c>
      <c r="LE855">
        <v>0</v>
      </c>
      <c r="LF855">
        <v>0</v>
      </c>
      <c r="LG855">
        <v>0</v>
      </c>
      <c r="LH855">
        <v>0</v>
      </c>
      <c r="LI855">
        <v>0</v>
      </c>
      <c r="LJ855">
        <v>0</v>
      </c>
      <c r="LK855">
        <v>0</v>
      </c>
      <c r="LL855">
        <v>0</v>
      </c>
      <c r="LM855">
        <v>2</v>
      </c>
    </row>
    <row r="856" spans="1:325">
      <c r="A856" t="s">
        <v>233</v>
      </c>
      <c r="B856" t="s">
        <v>227</v>
      </c>
      <c r="C856" t="str">
        <f>"182004"</f>
        <v>182004</v>
      </c>
      <c r="D856" t="s">
        <v>5</v>
      </c>
      <c r="E856">
        <v>13</v>
      </c>
      <c r="F856">
        <v>45</v>
      </c>
      <c r="G856">
        <v>44</v>
      </c>
      <c r="H856">
        <v>11</v>
      </c>
      <c r="I856">
        <v>33</v>
      </c>
      <c r="J856">
        <v>0</v>
      </c>
      <c r="K856">
        <v>2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33</v>
      </c>
      <c r="T856">
        <v>0</v>
      </c>
      <c r="U856">
        <v>0</v>
      </c>
      <c r="V856">
        <v>33</v>
      </c>
      <c r="W856">
        <v>2</v>
      </c>
      <c r="X856">
        <v>2</v>
      </c>
      <c r="Y856">
        <v>0</v>
      </c>
      <c r="Z856">
        <v>0</v>
      </c>
      <c r="AA856">
        <v>31</v>
      </c>
      <c r="AB856">
        <v>12</v>
      </c>
      <c r="AC856">
        <v>1</v>
      </c>
      <c r="AD856">
        <v>1</v>
      </c>
      <c r="AE856">
        <v>1</v>
      </c>
      <c r="AF856">
        <v>0</v>
      </c>
      <c r="AG856">
        <v>4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2</v>
      </c>
      <c r="AN856">
        <v>0</v>
      </c>
      <c r="AO856">
        <v>1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2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12</v>
      </c>
      <c r="BH856">
        <v>9</v>
      </c>
      <c r="BI856">
        <v>3</v>
      </c>
      <c r="BJ856">
        <v>0</v>
      </c>
      <c r="BK856">
        <v>1</v>
      </c>
      <c r="BL856">
        <v>0</v>
      </c>
      <c r="BM856">
        <v>5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9</v>
      </c>
      <c r="CN856">
        <v>1</v>
      </c>
      <c r="CO856">
        <v>1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4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4</v>
      </c>
      <c r="ER856">
        <v>0</v>
      </c>
      <c r="ES856">
        <v>0</v>
      </c>
      <c r="ET856">
        <v>0</v>
      </c>
      <c r="EU856">
        <v>0</v>
      </c>
      <c r="EV856">
        <v>0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0</v>
      </c>
      <c r="FK856">
        <v>0</v>
      </c>
      <c r="FL856">
        <v>0</v>
      </c>
      <c r="FM856">
        <v>0</v>
      </c>
      <c r="FN856">
        <v>0</v>
      </c>
      <c r="FO856">
        <v>4</v>
      </c>
      <c r="FP856">
        <v>1</v>
      </c>
      <c r="FQ856">
        <v>1</v>
      </c>
      <c r="FR856">
        <v>0</v>
      </c>
      <c r="FS856">
        <v>0</v>
      </c>
      <c r="FT856">
        <v>0</v>
      </c>
      <c r="FU856">
        <v>0</v>
      </c>
      <c r="FV856">
        <v>0</v>
      </c>
      <c r="FW856">
        <v>0</v>
      </c>
      <c r="FX856">
        <v>0</v>
      </c>
      <c r="FY856">
        <v>0</v>
      </c>
      <c r="FZ856">
        <v>0</v>
      </c>
      <c r="GA856">
        <v>0</v>
      </c>
      <c r="GB856">
        <v>0</v>
      </c>
      <c r="GC856">
        <v>0</v>
      </c>
      <c r="GD856">
        <v>0</v>
      </c>
      <c r="GE856">
        <v>0</v>
      </c>
      <c r="GF856">
        <v>0</v>
      </c>
      <c r="GG856">
        <v>0</v>
      </c>
      <c r="GH856">
        <v>0</v>
      </c>
      <c r="GI856">
        <v>0</v>
      </c>
      <c r="GJ856">
        <v>0</v>
      </c>
      <c r="GK856">
        <v>0</v>
      </c>
      <c r="GL856">
        <v>0</v>
      </c>
      <c r="GM856">
        <v>0</v>
      </c>
      <c r="GN856">
        <v>0</v>
      </c>
      <c r="GO856">
        <v>0</v>
      </c>
      <c r="GP856">
        <v>0</v>
      </c>
      <c r="GQ856">
        <v>0</v>
      </c>
      <c r="GR856">
        <v>0</v>
      </c>
      <c r="GS856">
        <v>0</v>
      </c>
      <c r="GT856">
        <v>0</v>
      </c>
      <c r="GU856">
        <v>1</v>
      </c>
      <c r="GV856">
        <v>3</v>
      </c>
      <c r="GW856">
        <v>2</v>
      </c>
      <c r="GX856">
        <v>0</v>
      </c>
      <c r="GY856">
        <v>1</v>
      </c>
      <c r="GZ856">
        <v>0</v>
      </c>
      <c r="HA856">
        <v>0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0</v>
      </c>
      <c r="HJ856">
        <v>0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0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3</v>
      </c>
      <c r="HY856">
        <v>1</v>
      </c>
      <c r="HZ856">
        <v>1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0</v>
      </c>
      <c r="IS856">
        <v>0</v>
      </c>
      <c r="IT856">
        <v>0</v>
      </c>
      <c r="IU856">
        <v>0</v>
      </c>
      <c r="IV856">
        <v>0</v>
      </c>
      <c r="IW856">
        <v>0</v>
      </c>
      <c r="IX856">
        <v>0</v>
      </c>
      <c r="IY856">
        <v>0</v>
      </c>
      <c r="IZ856">
        <v>0</v>
      </c>
      <c r="JA856">
        <v>0</v>
      </c>
      <c r="JB856">
        <v>0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0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0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0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0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0</v>
      </c>
      <c r="LL856">
        <v>0</v>
      </c>
      <c r="LM856">
        <v>0</v>
      </c>
    </row>
    <row r="857" spans="1:325">
      <c r="A857" t="s">
        <v>232</v>
      </c>
      <c r="B857" t="s">
        <v>227</v>
      </c>
      <c r="C857" t="str">
        <f>"182004"</f>
        <v>182004</v>
      </c>
      <c r="D857" t="s">
        <v>229</v>
      </c>
      <c r="E857">
        <v>14</v>
      </c>
      <c r="F857">
        <v>118</v>
      </c>
      <c r="G857">
        <v>167</v>
      </c>
      <c r="H857">
        <v>144</v>
      </c>
      <c r="I857">
        <v>23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23</v>
      </c>
      <c r="T857">
        <v>0</v>
      </c>
      <c r="U857">
        <v>0</v>
      </c>
      <c r="V857">
        <v>23</v>
      </c>
      <c r="W857">
        <v>1</v>
      </c>
      <c r="X857">
        <v>1</v>
      </c>
      <c r="Y857">
        <v>0</v>
      </c>
      <c r="Z857">
        <v>0</v>
      </c>
      <c r="AA857">
        <v>22</v>
      </c>
      <c r="AB857">
        <v>11</v>
      </c>
      <c r="AC857">
        <v>3</v>
      </c>
      <c r="AD857">
        <v>1</v>
      </c>
      <c r="AE857">
        <v>1</v>
      </c>
      <c r="AF857">
        <v>0</v>
      </c>
      <c r="AG857">
        <v>3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1</v>
      </c>
      <c r="AO857">
        <v>0</v>
      </c>
      <c r="AP857">
        <v>0</v>
      </c>
      <c r="AQ857">
        <v>2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11</v>
      </c>
      <c r="BH857">
        <v>7</v>
      </c>
      <c r="BI857">
        <v>2</v>
      </c>
      <c r="BJ857">
        <v>1</v>
      </c>
      <c r="BK857">
        <v>0</v>
      </c>
      <c r="BL857">
        <v>0</v>
      </c>
      <c r="BM857">
        <v>3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1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7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1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1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1</v>
      </c>
      <c r="EJ857">
        <v>1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0</v>
      </c>
      <c r="EV857">
        <v>0</v>
      </c>
      <c r="EW857">
        <v>0</v>
      </c>
      <c r="EX857">
        <v>0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1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1</v>
      </c>
      <c r="FP857">
        <v>0</v>
      </c>
      <c r="FQ857">
        <v>0</v>
      </c>
      <c r="FR857">
        <v>0</v>
      </c>
      <c r="FS857">
        <v>0</v>
      </c>
      <c r="FT857">
        <v>0</v>
      </c>
      <c r="FU857">
        <v>0</v>
      </c>
      <c r="FV857">
        <v>0</v>
      </c>
      <c r="FW857">
        <v>0</v>
      </c>
      <c r="FX857">
        <v>0</v>
      </c>
      <c r="FY857">
        <v>0</v>
      </c>
      <c r="FZ857">
        <v>0</v>
      </c>
      <c r="GA857">
        <v>0</v>
      </c>
      <c r="GB857">
        <v>0</v>
      </c>
      <c r="GC857">
        <v>0</v>
      </c>
      <c r="GD857">
        <v>0</v>
      </c>
      <c r="GE857">
        <v>0</v>
      </c>
      <c r="GF857">
        <v>0</v>
      </c>
      <c r="GG857">
        <v>0</v>
      </c>
      <c r="GH857">
        <v>0</v>
      </c>
      <c r="GI857">
        <v>0</v>
      </c>
      <c r="GJ857">
        <v>0</v>
      </c>
      <c r="GK857">
        <v>0</v>
      </c>
      <c r="GL857">
        <v>0</v>
      </c>
      <c r="GM857">
        <v>0</v>
      </c>
      <c r="GN857">
        <v>0</v>
      </c>
      <c r="GO857">
        <v>0</v>
      </c>
      <c r="GP857">
        <v>0</v>
      </c>
      <c r="GQ857">
        <v>0</v>
      </c>
      <c r="GR857">
        <v>0</v>
      </c>
      <c r="GS857">
        <v>0</v>
      </c>
      <c r="GT857">
        <v>0</v>
      </c>
      <c r="GU857">
        <v>0</v>
      </c>
      <c r="GV857">
        <v>2</v>
      </c>
      <c r="GW857">
        <v>0</v>
      </c>
      <c r="GX857">
        <v>0</v>
      </c>
      <c r="GY857">
        <v>0</v>
      </c>
      <c r="GZ857">
        <v>0</v>
      </c>
      <c r="HA857">
        <v>1</v>
      </c>
      <c r="HB857">
        <v>1</v>
      </c>
      <c r="HC857">
        <v>0</v>
      </c>
      <c r="HD857">
        <v>0</v>
      </c>
      <c r="HE857">
        <v>0</v>
      </c>
      <c r="HF857">
        <v>0</v>
      </c>
      <c r="HG857">
        <v>0</v>
      </c>
      <c r="HH857">
        <v>0</v>
      </c>
      <c r="HI857">
        <v>0</v>
      </c>
      <c r="HJ857">
        <v>0</v>
      </c>
      <c r="HK857">
        <v>0</v>
      </c>
      <c r="HL857">
        <v>0</v>
      </c>
      <c r="HM857">
        <v>0</v>
      </c>
      <c r="HN857">
        <v>0</v>
      </c>
      <c r="HO857">
        <v>0</v>
      </c>
      <c r="HP857">
        <v>0</v>
      </c>
      <c r="HQ857">
        <v>0</v>
      </c>
      <c r="HR857">
        <v>0</v>
      </c>
      <c r="HS857">
        <v>0</v>
      </c>
      <c r="HT857">
        <v>0</v>
      </c>
      <c r="HU857">
        <v>0</v>
      </c>
      <c r="HV857">
        <v>0</v>
      </c>
      <c r="HW857">
        <v>0</v>
      </c>
      <c r="HX857">
        <v>2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>
        <v>0</v>
      </c>
      <c r="IJ857">
        <v>0</v>
      </c>
      <c r="IK857">
        <v>0</v>
      </c>
      <c r="IL857">
        <v>0</v>
      </c>
      <c r="IM857">
        <v>0</v>
      </c>
      <c r="IN857">
        <v>0</v>
      </c>
      <c r="IO857">
        <v>0</v>
      </c>
      <c r="IP857">
        <v>0</v>
      </c>
      <c r="IQ857">
        <v>0</v>
      </c>
      <c r="IR857">
        <v>0</v>
      </c>
      <c r="IS857">
        <v>0</v>
      </c>
      <c r="IT857">
        <v>0</v>
      </c>
      <c r="IU857">
        <v>0</v>
      </c>
      <c r="IV857">
        <v>0</v>
      </c>
      <c r="IW857">
        <v>0</v>
      </c>
      <c r="IX857">
        <v>0</v>
      </c>
      <c r="IY857">
        <v>0</v>
      </c>
      <c r="IZ857">
        <v>0</v>
      </c>
      <c r="JA857">
        <v>0</v>
      </c>
      <c r="JB857">
        <v>0</v>
      </c>
      <c r="JC857">
        <v>0</v>
      </c>
      <c r="JD857">
        <v>0</v>
      </c>
      <c r="JE857">
        <v>0</v>
      </c>
      <c r="JF857">
        <v>0</v>
      </c>
      <c r="JG857">
        <v>0</v>
      </c>
      <c r="JH857">
        <v>0</v>
      </c>
      <c r="JI857">
        <v>0</v>
      </c>
      <c r="JJ857">
        <v>0</v>
      </c>
      <c r="JK857">
        <v>0</v>
      </c>
      <c r="JL857">
        <v>0</v>
      </c>
      <c r="JM857">
        <v>0</v>
      </c>
      <c r="JN857">
        <v>0</v>
      </c>
      <c r="JO857">
        <v>0</v>
      </c>
      <c r="JP857">
        <v>0</v>
      </c>
      <c r="JQ857">
        <v>0</v>
      </c>
      <c r="JR857">
        <v>0</v>
      </c>
      <c r="JS857">
        <v>0</v>
      </c>
      <c r="JT857">
        <v>0</v>
      </c>
      <c r="JU857">
        <v>0</v>
      </c>
      <c r="JV857">
        <v>0</v>
      </c>
      <c r="JW857">
        <v>0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0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0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0</v>
      </c>
      <c r="KS857">
        <v>0</v>
      </c>
      <c r="KT857">
        <v>0</v>
      </c>
      <c r="KU857">
        <v>0</v>
      </c>
      <c r="KV857">
        <v>0</v>
      </c>
      <c r="KW857">
        <v>0</v>
      </c>
      <c r="KX857">
        <v>0</v>
      </c>
      <c r="KY857">
        <v>0</v>
      </c>
      <c r="KZ857">
        <v>0</v>
      </c>
      <c r="LA857">
        <v>0</v>
      </c>
      <c r="LB857">
        <v>0</v>
      </c>
      <c r="LC857">
        <v>0</v>
      </c>
      <c r="LD857">
        <v>0</v>
      </c>
      <c r="LE857">
        <v>0</v>
      </c>
      <c r="LF857">
        <v>0</v>
      </c>
      <c r="LG857">
        <v>0</v>
      </c>
      <c r="LH857">
        <v>0</v>
      </c>
      <c r="LI857">
        <v>0</v>
      </c>
      <c r="LJ857">
        <v>0</v>
      </c>
      <c r="LK857">
        <v>0</v>
      </c>
      <c r="LL857">
        <v>0</v>
      </c>
      <c r="LM857">
        <v>0</v>
      </c>
    </row>
    <row r="858" spans="1:325">
      <c r="A858" t="s">
        <v>231</v>
      </c>
      <c r="B858" t="s">
        <v>227</v>
      </c>
      <c r="C858" t="str">
        <f>"182004"</f>
        <v>182004</v>
      </c>
      <c r="D858" t="s">
        <v>229</v>
      </c>
      <c r="E858">
        <v>15</v>
      </c>
      <c r="F858">
        <v>33</v>
      </c>
      <c r="G858">
        <v>73</v>
      </c>
      <c r="H858">
        <v>53</v>
      </c>
      <c r="I858">
        <v>20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20</v>
      </c>
      <c r="T858">
        <v>0</v>
      </c>
      <c r="U858">
        <v>0</v>
      </c>
      <c r="V858">
        <v>20</v>
      </c>
      <c r="W858">
        <v>1</v>
      </c>
      <c r="X858">
        <v>0</v>
      </c>
      <c r="Y858">
        <v>1</v>
      </c>
      <c r="Z858">
        <v>0</v>
      </c>
      <c r="AA858">
        <v>19</v>
      </c>
      <c r="AB858">
        <v>12</v>
      </c>
      <c r="AC858">
        <v>0</v>
      </c>
      <c r="AD858">
        <v>0</v>
      </c>
      <c r="AE858">
        <v>0</v>
      </c>
      <c r="AF858">
        <v>0</v>
      </c>
      <c r="AG858">
        <v>4</v>
      </c>
      <c r="AH858">
        <v>0</v>
      </c>
      <c r="AI858">
        <v>2</v>
      </c>
      <c r="AJ858">
        <v>0</v>
      </c>
      <c r="AK858">
        <v>0</v>
      </c>
      <c r="AL858">
        <v>0</v>
      </c>
      <c r="AM858">
        <v>1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3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0</v>
      </c>
      <c r="BG858">
        <v>12</v>
      </c>
      <c r="BH858">
        <v>4</v>
      </c>
      <c r="BI858">
        <v>1</v>
      </c>
      <c r="BJ858">
        <v>0</v>
      </c>
      <c r="BK858">
        <v>0</v>
      </c>
      <c r="BL858">
        <v>0</v>
      </c>
      <c r="BM858">
        <v>2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4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1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0</v>
      </c>
      <c r="GE858">
        <v>0</v>
      </c>
      <c r="GF858">
        <v>0</v>
      </c>
      <c r="GG858">
        <v>0</v>
      </c>
      <c r="GH858">
        <v>0</v>
      </c>
      <c r="GI85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1</v>
      </c>
      <c r="GV858">
        <v>1</v>
      </c>
      <c r="GW858">
        <v>0</v>
      </c>
      <c r="GX858">
        <v>0</v>
      </c>
      <c r="GY858">
        <v>0</v>
      </c>
      <c r="GZ858">
        <v>0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0</v>
      </c>
      <c r="HJ858">
        <v>0</v>
      </c>
      <c r="HK858">
        <v>1</v>
      </c>
      <c r="HL858">
        <v>0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1</v>
      </c>
      <c r="HY858">
        <v>1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0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0</v>
      </c>
      <c r="IY858">
        <v>0</v>
      </c>
      <c r="IZ858">
        <v>0</v>
      </c>
      <c r="JA858">
        <v>0</v>
      </c>
      <c r="JB858">
        <v>0</v>
      </c>
      <c r="JC858">
        <v>1</v>
      </c>
      <c r="JD858">
        <v>1</v>
      </c>
      <c r="JE858">
        <v>0</v>
      </c>
      <c r="JF858">
        <v>0</v>
      </c>
      <c r="JG858">
        <v>0</v>
      </c>
      <c r="JH858">
        <v>0</v>
      </c>
      <c r="JI858">
        <v>0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0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0</v>
      </c>
      <c r="KD858">
        <v>0</v>
      </c>
      <c r="KE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0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0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0</v>
      </c>
      <c r="LM858">
        <v>0</v>
      </c>
    </row>
    <row r="859" spans="1:325">
      <c r="A859" t="s">
        <v>230</v>
      </c>
      <c r="B859" t="s">
        <v>227</v>
      </c>
      <c r="C859" t="str">
        <f>"182004"</f>
        <v>182004</v>
      </c>
      <c r="D859" t="s">
        <v>229</v>
      </c>
      <c r="E859">
        <v>16</v>
      </c>
      <c r="F859">
        <v>14</v>
      </c>
      <c r="G859">
        <v>32</v>
      </c>
      <c r="H859">
        <v>18</v>
      </c>
      <c r="I859">
        <v>14</v>
      </c>
      <c r="J859">
        <v>0</v>
      </c>
      <c r="K859">
        <v>2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14</v>
      </c>
      <c r="T859">
        <v>0</v>
      </c>
      <c r="U859">
        <v>0</v>
      </c>
      <c r="V859">
        <v>14</v>
      </c>
      <c r="W859">
        <v>0</v>
      </c>
      <c r="X859">
        <v>0</v>
      </c>
      <c r="Y859">
        <v>0</v>
      </c>
      <c r="Z859">
        <v>0</v>
      </c>
      <c r="AA859">
        <v>14</v>
      </c>
      <c r="AB859">
        <v>13</v>
      </c>
      <c r="AC859">
        <v>1</v>
      </c>
      <c r="AD859">
        <v>0</v>
      </c>
      <c r="AE859">
        <v>1</v>
      </c>
      <c r="AF859">
        <v>0</v>
      </c>
      <c r="AG859">
        <v>2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7</v>
      </c>
      <c r="AT859">
        <v>0</v>
      </c>
      <c r="AU859">
        <v>0</v>
      </c>
      <c r="AV859">
        <v>1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13</v>
      </c>
      <c r="BH859">
        <v>1</v>
      </c>
      <c r="BI859">
        <v>0</v>
      </c>
      <c r="BJ859">
        <v>0</v>
      </c>
      <c r="BK859">
        <v>0</v>
      </c>
      <c r="BL859">
        <v>0</v>
      </c>
      <c r="BM859">
        <v>1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1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0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0</v>
      </c>
      <c r="FD859">
        <v>0</v>
      </c>
      <c r="FE859">
        <v>0</v>
      </c>
      <c r="FF859">
        <v>0</v>
      </c>
      <c r="FG859">
        <v>0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0</v>
      </c>
      <c r="HB859">
        <v>0</v>
      </c>
      <c r="HC859">
        <v>0</v>
      </c>
      <c r="HD859">
        <v>0</v>
      </c>
      <c r="HE859">
        <v>0</v>
      </c>
      <c r="HF859">
        <v>0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0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0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  <c r="LM859">
        <v>0</v>
      </c>
    </row>
    <row r="860" spans="1:325">
      <c r="A860" t="s">
        <v>228</v>
      </c>
      <c r="B860" t="s">
        <v>227</v>
      </c>
      <c r="C860" t="str">
        <f>"182004"</f>
        <v>182004</v>
      </c>
      <c r="D860" t="s">
        <v>226</v>
      </c>
      <c r="E860">
        <v>17</v>
      </c>
      <c r="F860">
        <v>168</v>
      </c>
      <c r="G860">
        <v>200</v>
      </c>
      <c r="H860">
        <v>131</v>
      </c>
      <c r="I860">
        <v>69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69</v>
      </c>
      <c r="T860">
        <v>0</v>
      </c>
      <c r="U860">
        <v>0</v>
      </c>
      <c r="V860">
        <v>69</v>
      </c>
      <c r="W860">
        <v>12</v>
      </c>
      <c r="X860">
        <v>10</v>
      </c>
      <c r="Y860">
        <v>2</v>
      </c>
      <c r="Z860">
        <v>0</v>
      </c>
      <c r="AA860">
        <v>57</v>
      </c>
      <c r="AB860">
        <v>7</v>
      </c>
      <c r="AC860">
        <v>2</v>
      </c>
      <c r="AD860">
        <v>0</v>
      </c>
      <c r="AE860">
        <v>1</v>
      </c>
      <c r="AF860">
        <v>0</v>
      </c>
      <c r="AG860">
        <v>0</v>
      </c>
      <c r="AH860">
        <v>0</v>
      </c>
      <c r="AI860">
        <v>1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1</v>
      </c>
      <c r="AX860">
        <v>1</v>
      </c>
      <c r="AY860">
        <v>0</v>
      </c>
      <c r="AZ860">
        <v>1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7</v>
      </c>
      <c r="BH860">
        <v>5</v>
      </c>
      <c r="BI860">
        <v>1</v>
      </c>
      <c r="BJ860">
        <v>0</v>
      </c>
      <c r="BK860">
        <v>0</v>
      </c>
      <c r="BL860">
        <v>1</v>
      </c>
      <c r="BM860">
        <v>1</v>
      </c>
      <c r="BN860">
        <v>1</v>
      </c>
      <c r="BO860">
        <v>0</v>
      </c>
      <c r="BP860">
        <v>0</v>
      </c>
      <c r="BQ860">
        <v>0</v>
      </c>
      <c r="BR860">
        <v>1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5</v>
      </c>
      <c r="CN860">
        <v>1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1</v>
      </c>
      <c r="DC860">
        <v>0</v>
      </c>
      <c r="DD860">
        <v>0</v>
      </c>
      <c r="DE860">
        <v>1</v>
      </c>
      <c r="DF860">
        <v>6</v>
      </c>
      <c r="DG860">
        <v>0</v>
      </c>
      <c r="DH860">
        <v>0</v>
      </c>
      <c r="DI860">
        <v>1</v>
      </c>
      <c r="DJ860">
        <v>0</v>
      </c>
      <c r="DK860">
        <v>1</v>
      </c>
      <c r="DL860">
        <v>1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1</v>
      </c>
      <c r="DU860">
        <v>0</v>
      </c>
      <c r="DV860">
        <v>0</v>
      </c>
      <c r="DW860">
        <v>0</v>
      </c>
      <c r="DX860">
        <v>1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1</v>
      </c>
      <c r="EE860">
        <v>0</v>
      </c>
      <c r="EF860">
        <v>0</v>
      </c>
      <c r="EG860">
        <v>0</v>
      </c>
      <c r="EH860">
        <v>0</v>
      </c>
      <c r="EI860">
        <v>6</v>
      </c>
      <c r="EJ860">
        <v>4</v>
      </c>
      <c r="EK860">
        <v>1</v>
      </c>
      <c r="EL860">
        <v>1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0</v>
      </c>
      <c r="EU860">
        <v>0</v>
      </c>
      <c r="EV860">
        <v>0</v>
      </c>
      <c r="EW860">
        <v>0</v>
      </c>
      <c r="EX860">
        <v>0</v>
      </c>
      <c r="EY860">
        <v>0</v>
      </c>
      <c r="EZ860">
        <v>0</v>
      </c>
      <c r="FA860">
        <v>0</v>
      </c>
      <c r="FB860">
        <v>0</v>
      </c>
      <c r="FC860">
        <v>1</v>
      </c>
      <c r="FD860">
        <v>0</v>
      </c>
      <c r="FE860">
        <v>0</v>
      </c>
      <c r="FF860">
        <v>0</v>
      </c>
      <c r="FG860">
        <v>0</v>
      </c>
      <c r="FH860">
        <v>1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4</v>
      </c>
      <c r="FP860">
        <v>3</v>
      </c>
      <c r="FQ860">
        <v>2</v>
      </c>
      <c r="FR860">
        <v>0</v>
      </c>
      <c r="FS860">
        <v>0</v>
      </c>
      <c r="FT860">
        <v>0</v>
      </c>
      <c r="FU860">
        <v>0</v>
      </c>
      <c r="FV860">
        <v>0</v>
      </c>
      <c r="FW860">
        <v>0</v>
      </c>
      <c r="FX860">
        <v>1</v>
      </c>
      <c r="FY860">
        <v>0</v>
      </c>
      <c r="FZ860">
        <v>0</v>
      </c>
      <c r="GA860">
        <v>0</v>
      </c>
      <c r="GB860">
        <v>0</v>
      </c>
      <c r="GC860">
        <v>0</v>
      </c>
      <c r="GD860">
        <v>0</v>
      </c>
      <c r="GE860">
        <v>0</v>
      </c>
      <c r="GF860">
        <v>0</v>
      </c>
      <c r="GG860">
        <v>0</v>
      </c>
      <c r="GH860">
        <v>0</v>
      </c>
      <c r="GI860">
        <v>0</v>
      </c>
      <c r="GJ860">
        <v>0</v>
      </c>
      <c r="GK860">
        <v>0</v>
      </c>
      <c r="GL860">
        <v>0</v>
      </c>
      <c r="GM860">
        <v>0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3</v>
      </c>
      <c r="GV860">
        <v>29</v>
      </c>
      <c r="GW860">
        <v>3</v>
      </c>
      <c r="GX860">
        <v>3</v>
      </c>
      <c r="GY860">
        <v>4</v>
      </c>
      <c r="GZ860">
        <v>0</v>
      </c>
      <c r="HA860">
        <v>1</v>
      </c>
      <c r="HB860">
        <v>0</v>
      </c>
      <c r="HC860">
        <v>1</v>
      </c>
      <c r="HD860">
        <v>0</v>
      </c>
      <c r="HE860">
        <v>7</v>
      </c>
      <c r="HF860">
        <v>0</v>
      </c>
      <c r="HG860">
        <v>0</v>
      </c>
      <c r="HH860">
        <v>0</v>
      </c>
      <c r="HI860">
        <v>2</v>
      </c>
      <c r="HJ860">
        <v>0</v>
      </c>
      <c r="HK860">
        <v>1</v>
      </c>
      <c r="HL860">
        <v>0</v>
      </c>
      <c r="HM860">
        <v>0</v>
      </c>
      <c r="HN860">
        <v>0</v>
      </c>
      <c r="HO860">
        <v>0</v>
      </c>
      <c r="HP860">
        <v>0</v>
      </c>
      <c r="HQ860">
        <v>0</v>
      </c>
      <c r="HR860">
        <v>1</v>
      </c>
      <c r="HS860">
        <v>1</v>
      </c>
      <c r="HT860">
        <v>3</v>
      </c>
      <c r="HU860">
        <v>0</v>
      </c>
      <c r="HV860">
        <v>0</v>
      </c>
      <c r="HW860">
        <v>2</v>
      </c>
      <c r="HX860">
        <v>29</v>
      </c>
      <c r="HY860">
        <v>1</v>
      </c>
      <c r="HZ860">
        <v>0</v>
      </c>
      <c r="IA860">
        <v>1</v>
      </c>
      <c r="IB860">
        <v>0</v>
      </c>
      <c r="IC860">
        <v>0</v>
      </c>
      <c r="ID860">
        <v>0</v>
      </c>
      <c r="IE860">
        <v>0</v>
      </c>
      <c r="IF860">
        <v>0</v>
      </c>
      <c r="IG860">
        <v>0</v>
      </c>
      <c r="IH860">
        <v>0</v>
      </c>
      <c r="II860">
        <v>0</v>
      </c>
      <c r="IJ860">
        <v>0</v>
      </c>
      <c r="IK860">
        <v>0</v>
      </c>
      <c r="IL860">
        <v>0</v>
      </c>
      <c r="IM860">
        <v>0</v>
      </c>
      <c r="IN860">
        <v>0</v>
      </c>
      <c r="IO860">
        <v>0</v>
      </c>
      <c r="IP860">
        <v>0</v>
      </c>
      <c r="IQ860">
        <v>0</v>
      </c>
      <c r="IR860">
        <v>0</v>
      </c>
      <c r="IS860">
        <v>0</v>
      </c>
      <c r="IT860">
        <v>0</v>
      </c>
      <c r="IU860">
        <v>0</v>
      </c>
      <c r="IV860">
        <v>0</v>
      </c>
      <c r="IW860">
        <v>0</v>
      </c>
      <c r="IX860">
        <v>0</v>
      </c>
      <c r="IY860">
        <v>0</v>
      </c>
      <c r="IZ860">
        <v>0</v>
      </c>
      <c r="JA860">
        <v>0</v>
      </c>
      <c r="JB860">
        <v>0</v>
      </c>
      <c r="JC860">
        <v>0</v>
      </c>
      <c r="JD860">
        <v>1</v>
      </c>
      <c r="JE860">
        <v>0</v>
      </c>
      <c r="JF860">
        <v>0</v>
      </c>
      <c r="JG860">
        <v>0</v>
      </c>
      <c r="JH860">
        <v>0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0</v>
      </c>
      <c r="JV860">
        <v>0</v>
      </c>
      <c r="JW860">
        <v>0</v>
      </c>
      <c r="JX860">
        <v>0</v>
      </c>
      <c r="JY860">
        <v>0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1</v>
      </c>
      <c r="KS860">
        <v>0</v>
      </c>
      <c r="KT860">
        <v>0</v>
      </c>
      <c r="KU860">
        <v>0</v>
      </c>
      <c r="KV860">
        <v>0</v>
      </c>
      <c r="KW860">
        <v>0</v>
      </c>
      <c r="KX860">
        <v>0</v>
      </c>
      <c r="KY860">
        <v>0</v>
      </c>
      <c r="KZ860">
        <v>0</v>
      </c>
      <c r="LA860">
        <v>0</v>
      </c>
      <c r="LB860">
        <v>0</v>
      </c>
      <c r="LC860">
        <v>0</v>
      </c>
      <c r="LD860">
        <v>0</v>
      </c>
      <c r="LE860">
        <v>1</v>
      </c>
      <c r="LF860">
        <v>0</v>
      </c>
      <c r="LG860">
        <v>0</v>
      </c>
      <c r="LH860">
        <v>0</v>
      </c>
      <c r="LI860">
        <v>0</v>
      </c>
      <c r="LJ860">
        <v>0</v>
      </c>
      <c r="LK860">
        <v>0</v>
      </c>
      <c r="LL860">
        <v>0</v>
      </c>
      <c r="LM860">
        <v>1</v>
      </c>
    </row>
    <row r="861" spans="1:325">
      <c r="A861" t="s">
        <v>225</v>
      </c>
      <c r="B861" t="s">
        <v>59</v>
      </c>
      <c r="C861" t="str">
        <f>"186301"</f>
        <v>186301</v>
      </c>
      <c r="D861" t="s">
        <v>224</v>
      </c>
      <c r="E861">
        <v>1</v>
      </c>
      <c r="F861">
        <v>1864</v>
      </c>
      <c r="G861">
        <v>1370</v>
      </c>
      <c r="H861">
        <v>426</v>
      </c>
      <c r="I861">
        <v>944</v>
      </c>
      <c r="J861">
        <v>0</v>
      </c>
      <c r="K861">
        <v>57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944</v>
      </c>
      <c r="T861">
        <v>0</v>
      </c>
      <c r="U861">
        <v>0</v>
      </c>
      <c r="V861">
        <v>944</v>
      </c>
      <c r="W861">
        <v>14</v>
      </c>
      <c r="X861">
        <v>9</v>
      </c>
      <c r="Y861">
        <v>4</v>
      </c>
      <c r="Z861">
        <v>0</v>
      </c>
      <c r="AA861">
        <v>930</v>
      </c>
      <c r="AB861">
        <v>421</v>
      </c>
      <c r="AC861">
        <v>81</v>
      </c>
      <c r="AD861">
        <v>76</v>
      </c>
      <c r="AE861">
        <v>2</v>
      </c>
      <c r="AF861">
        <v>12</v>
      </c>
      <c r="AG861">
        <v>2</v>
      </c>
      <c r="AH861">
        <v>104</v>
      </c>
      <c r="AI861">
        <v>12</v>
      </c>
      <c r="AJ861">
        <v>4</v>
      </c>
      <c r="AK861">
        <v>1</v>
      </c>
      <c r="AL861">
        <v>26</v>
      </c>
      <c r="AM861">
        <v>40</v>
      </c>
      <c r="AN861">
        <v>6</v>
      </c>
      <c r="AO861">
        <v>2</v>
      </c>
      <c r="AP861">
        <v>6</v>
      </c>
      <c r="AQ861">
        <v>8</v>
      </c>
      <c r="AR861">
        <v>1</v>
      </c>
      <c r="AS861">
        <v>3</v>
      </c>
      <c r="AT861">
        <v>2</v>
      </c>
      <c r="AU861">
        <v>1</v>
      </c>
      <c r="AV861">
        <v>5</v>
      </c>
      <c r="AW861">
        <v>5</v>
      </c>
      <c r="AX861">
        <v>1</v>
      </c>
      <c r="AY861">
        <v>2</v>
      </c>
      <c r="AZ861">
        <v>1</v>
      </c>
      <c r="BA861">
        <v>1</v>
      </c>
      <c r="BB861">
        <v>4</v>
      </c>
      <c r="BC861">
        <v>1</v>
      </c>
      <c r="BD861">
        <v>1</v>
      </c>
      <c r="BE861">
        <v>5</v>
      </c>
      <c r="BF861">
        <v>6</v>
      </c>
      <c r="BG861">
        <v>421</v>
      </c>
      <c r="BH861">
        <v>157</v>
      </c>
      <c r="BI861">
        <v>63</v>
      </c>
      <c r="BJ861">
        <v>22</v>
      </c>
      <c r="BK861">
        <v>23</v>
      </c>
      <c r="BL861">
        <v>1</v>
      </c>
      <c r="BM861">
        <v>2</v>
      </c>
      <c r="BN861">
        <v>1</v>
      </c>
      <c r="BO861">
        <v>12</v>
      </c>
      <c r="BP861">
        <v>1</v>
      </c>
      <c r="BQ861">
        <v>3</v>
      </c>
      <c r="BR861">
        <v>1</v>
      </c>
      <c r="BS861">
        <v>1</v>
      </c>
      <c r="BT861">
        <v>1</v>
      </c>
      <c r="BU861">
        <v>0</v>
      </c>
      <c r="BV861">
        <v>0</v>
      </c>
      <c r="BW861">
        <v>14</v>
      </c>
      <c r="BX861">
        <v>0</v>
      </c>
      <c r="BY861">
        <v>0</v>
      </c>
      <c r="BZ861">
        <v>1</v>
      </c>
      <c r="CA861">
        <v>0</v>
      </c>
      <c r="CB861">
        <v>0</v>
      </c>
      <c r="CC861">
        <v>0</v>
      </c>
      <c r="CD861">
        <v>1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3</v>
      </c>
      <c r="CL861">
        <v>7</v>
      </c>
      <c r="CM861">
        <v>157</v>
      </c>
      <c r="CN861">
        <v>33</v>
      </c>
      <c r="CO861">
        <v>18</v>
      </c>
      <c r="CP861">
        <v>6</v>
      </c>
      <c r="CQ861">
        <v>0</v>
      </c>
      <c r="CR861">
        <v>1</v>
      </c>
      <c r="CS861">
        <v>1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3</v>
      </c>
      <c r="DB861">
        <v>2</v>
      </c>
      <c r="DC861">
        <v>0</v>
      </c>
      <c r="DD861">
        <v>1</v>
      </c>
      <c r="DE861">
        <v>33</v>
      </c>
      <c r="DF861">
        <v>63</v>
      </c>
      <c r="DG861">
        <v>26</v>
      </c>
      <c r="DH861">
        <v>4</v>
      </c>
      <c r="DI861">
        <v>3</v>
      </c>
      <c r="DJ861">
        <v>1</v>
      </c>
      <c r="DK861">
        <v>0</v>
      </c>
      <c r="DL861">
        <v>3</v>
      </c>
      <c r="DM861">
        <v>1</v>
      </c>
      <c r="DN861">
        <v>2</v>
      </c>
      <c r="DO861">
        <v>0</v>
      </c>
      <c r="DP861">
        <v>0</v>
      </c>
      <c r="DQ861">
        <v>1</v>
      </c>
      <c r="DR861">
        <v>0</v>
      </c>
      <c r="DS861">
        <v>1</v>
      </c>
      <c r="DT861">
        <v>0</v>
      </c>
      <c r="DU861">
        <v>2</v>
      </c>
      <c r="DV861">
        <v>1</v>
      </c>
      <c r="DW861">
        <v>2</v>
      </c>
      <c r="DX861">
        <v>0</v>
      </c>
      <c r="DY861">
        <v>0</v>
      </c>
      <c r="DZ861">
        <v>2</v>
      </c>
      <c r="EA861">
        <v>1</v>
      </c>
      <c r="EB861">
        <v>2</v>
      </c>
      <c r="EC861">
        <v>0</v>
      </c>
      <c r="ED861">
        <v>1</v>
      </c>
      <c r="EE861">
        <v>0</v>
      </c>
      <c r="EF861">
        <v>0</v>
      </c>
      <c r="EG861">
        <v>0</v>
      </c>
      <c r="EH861">
        <v>10</v>
      </c>
      <c r="EI861">
        <v>63</v>
      </c>
      <c r="EJ861">
        <v>13</v>
      </c>
      <c r="EK861">
        <v>8</v>
      </c>
      <c r="EL861">
        <v>0</v>
      </c>
      <c r="EM861">
        <v>0</v>
      </c>
      <c r="EN861">
        <v>1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1</v>
      </c>
      <c r="EU861">
        <v>0</v>
      </c>
      <c r="EV861">
        <v>0</v>
      </c>
      <c r="EW861">
        <v>0</v>
      </c>
      <c r="EX861">
        <v>0</v>
      </c>
      <c r="EY861">
        <v>1</v>
      </c>
      <c r="EZ861">
        <v>0</v>
      </c>
      <c r="FA861">
        <v>1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0</v>
      </c>
      <c r="FH861">
        <v>1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13</v>
      </c>
      <c r="FP861">
        <v>74</v>
      </c>
      <c r="FQ861">
        <v>37</v>
      </c>
      <c r="FR861">
        <v>15</v>
      </c>
      <c r="FS861">
        <v>1</v>
      </c>
      <c r="FT861">
        <v>0</v>
      </c>
      <c r="FU861">
        <v>6</v>
      </c>
      <c r="FV861">
        <v>0</v>
      </c>
      <c r="FW861">
        <v>2</v>
      </c>
      <c r="FX861">
        <v>1</v>
      </c>
      <c r="FY861">
        <v>0</v>
      </c>
      <c r="FZ861">
        <v>0</v>
      </c>
      <c r="GA861">
        <v>3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1</v>
      </c>
      <c r="GI861">
        <v>2</v>
      </c>
      <c r="GJ861">
        <v>1</v>
      </c>
      <c r="GK861">
        <v>0</v>
      </c>
      <c r="GL861">
        <v>0</v>
      </c>
      <c r="GM861">
        <v>1</v>
      </c>
      <c r="GN861">
        <v>0</v>
      </c>
      <c r="GO861">
        <v>0</v>
      </c>
      <c r="GP861">
        <v>1</v>
      </c>
      <c r="GQ861">
        <v>0</v>
      </c>
      <c r="GR861">
        <v>0</v>
      </c>
      <c r="GS861">
        <v>2</v>
      </c>
      <c r="GT861">
        <v>0</v>
      </c>
      <c r="GU861">
        <v>74</v>
      </c>
      <c r="GV861">
        <v>94</v>
      </c>
      <c r="GW861">
        <v>30</v>
      </c>
      <c r="GX861">
        <v>1</v>
      </c>
      <c r="GY861">
        <v>11</v>
      </c>
      <c r="GZ861">
        <v>1</v>
      </c>
      <c r="HA861">
        <v>10</v>
      </c>
      <c r="HB861">
        <v>2</v>
      </c>
      <c r="HC861">
        <v>2</v>
      </c>
      <c r="HD861">
        <v>2</v>
      </c>
      <c r="HE861">
        <v>0</v>
      </c>
      <c r="HF861">
        <v>5</v>
      </c>
      <c r="HG861">
        <v>4</v>
      </c>
      <c r="HH861">
        <v>10</v>
      </c>
      <c r="HI861">
        <v>1</v>
      </c>
      <c r="HJ861">
        <v>0</v>
      </c>
      <c r="HK861">
        <v>2</v>
      </c>
      <c r="HL861">
        <v>1</v>
      </c>
      <c r="HM861">
        <v>2</v>
      </c>
      <c r="HN861">
        <v>0</v>
      </c>
      <c r="HO861">
        <v>0</v>
      </c>
      <c r="HP861">
        <v>1</v>
      </c>
      <c r="HQ861">
        <v>1</v>
      </c>
      <c r="HR861">
        <v>1</v>
      </c>
      <c r="HS861">
        <v>4</v>
      </c>
      <c r="HT861">
        <v>0</v>
      </c>
      <c r="HU861">
        <v>2</v>
      </c>
      <c r="HV861">
        <v>0</v>
      </c>
      <c r="HW861">
        <v>1</v>
      </c>
      <c r="HX861">
        <v>94</v>
      </c>
      <c r="HY861">
        <v>64</v>
      </c>
      <c r="HZ861">
        <v>42</v>
      </c>
      <c r="IA861">
        <v>10</v>
      </c>
      <c r="IB861">
        <v>1</v>
      </c>
      <c r="IC861">
        <v>0</v>
      </c>
      <c r="ID861">
        <v>0</v>
      </c>
      <c r="IE861">
        <v>0</v>
      </c>
      <c r="IF861">
        <v>1</v>
      </c>
      <c r="IG861">
        <v>1</v>
      </c>
      <c r="IH861">
        <v>0</v>
      </c>
      <c r="II861">
        <v>0</v>
      </c>
      <c r="IJ861">
        <v>0</v>
      </c>
      <c r="IK861">
        <v>0</v>
      </c>
      <c r="IL861">
        <v>0</v>
      </c>
      <c r="IM861">
        <v>1</v>
      </c>
      <c r="IN861">
        <v>0</v>
      </c>
      <c r="IO861">
        <v>0</v>
      </c>
      <c r="IP861">
        <v>2</v>
      </c>
      <c r="IQ861">
        <v>2</v>
      </c>
      <c r="IR861">
        <v>0</v>
      </c>
      <c r="IS861">
        <v>0</v>
      </c>
      <c r="IT861">
        <v>0</v>
      </c>
      <c r="IU861">
        <v>0</v>
      </c>
      <c r="IV861">
        <v>3</v>
      </c>
      <c r="IW861">
        <v>0</v>
      </c>
      <c r="IX861">
        <v>0</v>
      </c>
      <c r="IY861">
        <v>0</v>
      </c>
      <c r="IZ861">
        <v>0</v>
      </c>
      <c r="JA861">
        <v>0</v>
      </c>
      <c r="JB861">
        <v>1</v>
      </c>
      <c r="JC861">
        <v>0</v>
      </c>
      <c r="JD861">
        <v>64</v>
      </c>
      <c r="JE861">
        <v>9</v>
      </c>
      <c r="JF861">
        <v>3</v>
      </c>
      <c r="JG861">
        <v>3</v>
      </c>
      <c r="JH861">
        <v>1</v>
      </c>
      <c r="JI861">
        <v>0</v>
      </c>
      <c r="JJ861">
        <v>0</v>
      </c>
      <c r="JK861">
        <v>0</v>
      </c>
      <c r="JL861">
        <v>1</v>
      </c>
      <c r="JM861">
        <v>0</v>
      </c>
      <c r="JN861">
        <v>1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0</v>
      </c>
      <c r="JU861">
        <v>0</v>
      </c>
      <c r="JV861">
        <v>0</v>
      </c>
      <c r="JW861">
        <v>0</v>
      </c>
      <c r="JX861">
        <v>0</v>
      </c>
      <c r="JY861">
        <v>9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0</v>
      </c>
      <c r="KI861">
        <v>0</v>
      </c>
      <c r="KJ861">
        <v>0</v>
      </c>
      <c r="KK861">
        <v>0</v>
      </c>
      <c r="KL861">
        <v>0</v>
      </c>
      <c r="KM861">
        <v>0</v>
      </c>
      <c r="KN861">
        <v>0</v>
      </c>
      <c r="KO861">
        <v>0</v>
      </c>
      <c r="KP861">
        <v>0</v>
      </c>
      <c r="KQ861">
        <v>0</v>
      </c>
      <c r="KR861">
        <v>2</v>
      </c>
      <c r="KS861">
        <v>1</v>
      </c>
      <c r="KT861">
        <v>0</v>
      </c>
      <c r="KU861">
        <v>0</v>
      </c>
      <c r="KV861">
        <v>0</v>
      </c>
      <c r="KW861">
        <v>1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  <c r="LL861">
        <v>0</v>
      </c>
      <c r="LM861">
        <v>2</v>
      </c>
    </row>
    <row r="862" spans="1:325">
      <c r="A862" t="s">
        <v>223</v>
      </c>
      <c r="B862" t="s">
        <v>59</v>
      </c>
      <c r="C862" t="str">
        <f>"186301"</f>
        <v>186301</v>
      </c>
      <c r="D862" t="s">
        <v>222</v>
      </c>
      <c r="E862">
        <v>2</v>
      </c>
      <c r="F862">
        <v>1797</v>
      </c>
      <c r="G862">
        <v>1340</v>
      </c>
      <c r="H862">
        <v>454</v>
      </c>
      <c r="I862">
        <v>886</v>
      </c>
      <c r="J862">
        <v>0</v>
      </c>
      <c r="K862">
        <v>8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886</v>
      </c>
      <c r="T862">
        <v>0</v>
      </c>
      <c r="U862">
        <v>0</v>
      </c>
      <c r="V862">
        <v>886</v>
      </c>
      <c r="W862">
        <v>17</v>
      </c>
      <c r="X862">
        <v>11</v>
      </c>
      <c r="Y862">
        <v>6</v>
      </c>
      <c r="Z862">
        <v>0</v>
      </c>
      <c r="AA862">
        <v>869</v>
      </c>
      <c r="AB862">
        <v>388</v>
      </c>
      <c r="AC862">
        <v>82</v>
      </c>
      <c r="AD862">
        <v>81</v>
      </c>
      <c r="AE862">
        <v>6</v>
      </c>
      <c r="AF862">
        <v>20</v>
      </c>
      <c r="AG862">
        <v>2</v>
      </c>
      <c r="AH862">
        <v>83</v>
      </c>
      <c r="AI862">
        <v>3</v>
      </c>
      <c r="AJ862">
        <v>2</v>
      </c>
      <c r="AK862">
        <v>1</v>
      </c>
      <c r="AL862">
        <v>33</v>
      </c>
      <c r="AM862">
        <v>27</v>
      </c>
      <c r="AN862">
        <v>13</v>
      </c>
      <c r="AO862">
        <v>0</v>
      </c>
      <c r="AP862">
        <v>5</v>
      </c>
      <c r="AQ862">
        <v>1</v>
      </c>
      <c r="AR862">
        <v>2</v>
      </c>
      <c r="AS862">
        <v>2</v>
      </c>
      <c r="AT862">
        <v>2</v>
      </c>
      <c r="AU862">
        <v>1</v>
      </c>
      <c r="AV862">
        <v>3</v>
      </c>
      <c r="AW862">
        <v>7</v>
      </c>
      <c r="AX862">
        <v>1</v>
      </c>
      <c r="AY862">
        <v>0</v>
      </c>
      <c r="AZ862">
        <v>1</v>
      </c>
      <c r="BA862">
        <v>2</v>
      </c>
      <c r="BB862">
        <v>1</v>
      </c>
      <c r="BC862">
        <v>1</v>
      </c>
      <c r="BD862">
        <v>0</v>
      </c>
      <c r="BE862">
        <v>3</v>
      </c>
      <c r="BF862">
        <v>3</v>
      </c>
      <c r="BG862">
        <v>388</v>
      </c>
      <c r="BH862">
        <v>165</v>
      </c>
      <c r="BI862">
        <v>73</v>
      </c>
      <c r="BJ862">
        <v>24</v>
      </c>
      <c r="BK862">
        <v>24</v>
      </c>
      <c r="BL862">
        <v>6</v>
      </c>
      <c r="BM862">
        <v>1</v>
      </c>
      <c r="BN862">
        <v>0</v>
      </c>
      <c r="BO862">
        <v>7</v>
      </c>
      <c r="BP862">
        <v>0</v>
      </c>
      <c r="BQ862">
        <v>9</v>
      </c>
      <c r="BR862">
        <v>1</v>
      </c>
      <c r="BS862">
        <v>1</v>
      </c>
      <c r="BT862">
        <v>0</v>
      </c>
      <c r="BU862">
        <v>0</v>
      </c>
      <c r="BV862">
        <v>0</v>
      </c>
      <c r="BW862">
        <v>5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2</v>
      </c>
      <c r="CE862">
        <v>1</v>
      </c>
      <c r="CF862">
        <v>0</v>
      </c>
      <c r="CG862">
        <v>1</v>
      </c>
      <c r="CH862">
        <v>0</v>
      </c>
      <c r="CI862">
        <v>0</v>
      </c>
      <c r="CJ862">
        <v>0</v>
      </c>
      <c r="CK862">
        <v>1</v>
      </c>
      <c r="CL862">
        <v>9</v>
      </c>
      <c r="CM862">
        <v>165</v>
      </c>
      <c r="CN862">
        <v>33</v>
      </c>
      <c r="CO862">
        <v>11</v>
      </c>
      <c r="CP862">
        <v>6</v>
      </c>
      <c r="CQ862">
        <v>8</v>
      </c>
      <c r="CR862">
        <v>1</v>
      </c>
      <c r="CS862">
        <v>1</v>
      </c>
      <c r="CT862">
        <v>1</v>
      </c>
      <c r="CU862">
        <v>1</v>
      </c>
      <c r="CV862">
        <v>2</v>
      </c>
      <c r="CW862">
        <v>0</v>
      </c>
      <c r="CX862">
        <v>0</v>
      </c>
      <c r="CY862">
        <v>0</v>
      </c>
      <c r="CZ862">
        <v>0</v>
      </c>
      <c r="DA862">
        <v>1</v>
      </c>
      <c r="DB862">
        <v>0</v>
      </c>
      <c r="DC862">
        <v>0</v>
      </c>
      <c r="DD862">
        <v>1</v>
      </c>
      <c r="DE862">
        <v>33</v>
      </c>
      <c r="DF862">
        <v>60</v>
      </c>
      <c r="DG862">
        <v>25</v>
      </c>
      <c r="DH862">
        <v>6</v>
      </c>
      <c r="DI862">
        <v>3</v>
      </c>
      <c r="DJ862">
        <v>0</v>
      </c>
      <c r="DK862">
        <v>1</v>
      </c>
      <c r="DL862">
        <v>0</v>
      </c>
      <c r="DM862">
        <v>1</v>
      </c>
      <c r="DN862">
        <v>0</v>
      </c>
      <c r="DO862">
        <v>0</v>
      </c>
      <c r="DP862">
        <v>0</v>
      </c>
      <c r="DQ862">
        <v>1</v>
      </c>
      <c r="DR862">
        <v>2</v>
      </c>
      <c r="DS862">
        <v>0</v>
      </c>
      <c r="DT862">
        <v>4</v>
      </c>
      <c r="DU862">
        <v>1</v>
      </c>
      <c r="DV862">
        <v>0</v>
      </c>
      <c r="DW862">
        <v>2</v>
      </c>
      <c r="DX862">
        <v>0</v>
      </c>
      <c r="DY862">
        <v>0</v>
      </c>
      <c r="DZ862">
        <v>0</v>
      </c>
      <c r="EA862">
        <v>1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1</v>
      </c>
      <c r="EH862">
        <v>12</v>
      </c>
      <c r="EI862">
        <v>60</v>
      </c>
      <c r="EJ862">
        <v>16</v>
      </c>
      <c r="EK862">
        <v>6</v>
      </c>
      <c r="EL862">
        <v>3</v>
      </c>
      <c r="EM862">
        <v>3</v>
      </c>
      <c r="EN862">
        <v>0</v>
      </c>
      <c r="EO862">
        <v>0</v>
      </c>
      <c r="EP862">
        <v>0</v>
      </c>
      <c r="EQ862">
        <v>1</v>
      </c>
      <c r="ER862">
        <v>0</v>
      </c>
      <c r="ES862">
        <v>0</v>
      </c>
      <c r="ET862">
        <v>0</v>
      </c>
      <c r="EU862">
        <v>0</v>
      </c>
      <c r="EV862">
        <v>0</v>
      </c>
      <c r="EW862">
        <v>0</v>
      </c>
      <c r="EX862">
        <v>0</v>
      </c>
      <c r="EY862">
        <v>1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1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1</v>
      </c>
      <c r="FO862">
        <v>16</v>
      </c>
      <c r="FP862">
        <v>61</v>
      </c>
      <c r="FQ862">
        <v>42</v>
      </c>
      <c r="FR862">
        <v>9</v>
      </c>
      <c r="FS862">
        <v>0</v>
      </c>
      <c r="FT862">
        <v>0</v>
      </c>
      <c r="FU862">
        <v>3</v>
      </c>
      <c r="FV862">
        <v>1</v>
      </c>
      <c r="FW862">
        <v>0</v>
      </c>
      <c r="FX862">
        <v>0</v>
      </c>
      <c r="FY862">
        <v>0</v>
      </c>
      <c r="FZ862">
        <v>2</v>
      </c>
      <c r="GA862">
        <v>2</v>
      </c>
      <c r="GB862">
        <v>0</v>
      </c>
      <c r="GC862">
        <v>0</v>
      </c>
      <c r="GD862">
        <v>0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K862">
        <v>1</v>
      </c>
      <c r="GL862">
        <v>1</v>
      </c>
      <c r="GM862">
        <v>0</v>
      </c>
      <c r="GN862">
        <v>0</v>
      </c>
      <c r="GO862">
        <v>0</v>
      </c>
      <c r="GP862">
        <v>0</v>
      </c>
      <c r="GQ862">
        <v>0</v>
      </c>
      <c r="GR862">
        <v>0</v>
      </c>
      <c r="GS862">
        <v>0</v>
      </c>
      <c r="GT862">
        <v>0</v>
      </c>
      <c r="GU862">
        <v>61</v>
      </c>
      <c r="GV862">
        <v>75</v>
      </c>
      <c r="GW862">
        <v>31</v>
      </c>
      <c r="GX862">
        <v>5</v>
      </c>
      <c r="GY862">
        <v>7</v>
      </c>
      <c r="GZ862">
        <v>2</v>
      </c>
      <c r="HA862">
        <v>4</v>
      </c>
      <c r="HB862">
        <v>1</v>
      </c>
      <c r="HC862">
        <v>0</v>
      </c>
      <c r="HD862">
        <v>0</v>
      </c>
      <c r="HE862">
        <v>0</v>
      </c>
      <c r="HF862">
        <v>3</v>
      </c>
      <c r="HG862">
        <v>0</v>
      </c>
      <c r="HH862">
        <v>2</v>
      </c>
      <c r="HI862">
        <v>0</v>
      </c>
      <c r="HJ862">
        <v>0</v>
      </c>
      <c r="HK862">
        <v>3</v>
      </c>
      <c r="HL862">
        <v>0</v>
      </c>
      <c r="HM862">
        <v>3</v>
      </c>
      <c r="HN862">
        <v>0</v>
      </c>
      <c r="HO862">
        <v>0</v>
      </c>
      <c r="HP862">
        <v>0</v>
      </c>
      <c r="HQ862">
        <v>4</v>
      </c>
      <c r="HR862">
        <v>2</v>
      </c>
      <c r="HS862">
        <v>1</v>
      </c>
      <c r="HT862">
        <v>1</v>
      </c>
      <c r="HU862">
        <v>2</v>
      </c>
      <c r="HV862">
        <v>0</v>
      </c>
      <c r="HW862">
        <v>4</v>
      </c>
      <c r="HX862">
        <v>75</v>
      </c>
      <c r="HY862">
        <v>56</v>
      </c>
      <c r="HZ862">
        <v>32</v>
      </c>
      <c r="IA862">
        <v>4</v>
      </c>
      <c r="IB862">
        <v>0</v>
      </c>
      <c r="IC862">
        <v>0</v>
      </c>
      <c r="ID862">
        <v>2</v>
      </c>
      <c r="IE862">
        <v>1</v>
      </c>
      <c r="IF862">
        <v>0</v>
      </c>
      <c r="IG862">
        <v>0</v>
      </c>
      <c r="IH862">
        <v>1</v>
      </c>
      <c r="II862">
        <v>0</v>
      </c>
      <c r="IJ862">
        <v>0</v>
      </c>
      <c r="IK862">
        <v>0</v>
      </c>
      <c r="IL862">
        <v>2</v>
      </c>
      <c r="IM862">
        <v>0</v>
      </c>
      <c r="IN862">
        <v>2</v>
      </c>
      <c r="IO862">
        <v>2</v>
      </c>
      <c r="IP862">
        <v>0</v>
      </c>
      <c r="IQ862">
        <v>0</v>
      </c>
      <c r="IR862">
        <v>0</v>
      </c>
      <c r="IS862">
        <v>0</v>
      </c>
      <c r="IT862">
        <v>1</v>
      </c>
      <c r="IU862">
        <v>0</v>
      </c>
      <c r="IV862">
        <v>0</v>
      </c>
      <c r="IW862">
        <v>0</v>
      </c>
      <c r="IX862">
        <v>4</v>
      </c>
      <c r="IY862">
        <v>0</v>
      </c>
      <c r="IZ862">
        <v>0</v>
      </c>
      <c r="JA862">
        <v>2</v>
      </c>
      <c r="JB862">
        <v>0</v>
      </c>
      <c r="JC862">
        <v>3</v>
      </c>
      <c r="JD862">
        <v>56</v>
      </c>
      <c r="JE862">
        <v>9</v>
      </c>
      <c r="JF862">
        <v>3</v>
      </c>
      <c r="JG862">
        <v>3</v>
      </c>
      <c r="JH862">
        <v>0</v>
      </c>
      <c r="JI862">
        <v>0</v>
      </c>
      <c r="JJ862">
        <v>0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2</v>
      </c>
      <c r="JQ862">
        <v>0</v>
      </c>
      <c r="JR862">
        <v>0</v>
      </c>
      <c r="JS862">
        <v>0</v>
      </c>
      <c r="JT862">
        <v>0</v>
      </c>
      <c r="JU862">
        <v>0</v>
      </c>
      <c r="JV862">
        <v>0</v>
      </c>
      <c r="JW862">
        <v>0</v>
      </c>
      <c r="JX862">
        <v>1</v>
      </c>
      <c r="JY862">
        <v>9</v>
      </c>
      <c r="JZ862">
        <v>2</v>
      </c>
      <c r="KA862">
        <v>1</v>
      </c>
      <c r="KB862">
        <v>0</v>
      </c>
      <c r="KC862">
        <v>1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2</v>
      </c>
      <c r="KR862">
        <v>4</v>
      </c>
      <c r="KS862">
        <v>2</v>
      </c>
      <c r="KT862">
        <v>0</v>
      </c>
      <c r="KU862">
        <v>0</v>
      </c>
      <c r="KV862">
        <v>0</v>
      </c>
      <c r="KW862">
        <v>1</v>
      </c>
      <c r="KX862">
        <v>0</v>
      </c>
      <c r="KY862">
        <v>1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0</v>
      </c>
      <c r="LG862">
        <v>0</v>
      </c>
      <c r="LH862">
        <v>0</v>
      </c>
      <c r="LI862">
        <v>0</v>
      </c>
      <c r="LJ862">
        <v>0</v>
      </c>
      <c r="LK862">
        <v>0</v>
      </c>
      <c r="LL862">
        <v>0</v>
      </c>
      <c r="LM862">
        <v>4</v>
      </c>
    </row>
    <row r="863" spans="1:325">
      <c r="A863" t="s">
        <v>221</v>
      </c>
      <c r="B863" t="s">
        <v>59</v>
      </c>
      <c r="C863" t="str">
        <f>"186301"</f>
        <v>186301</v>
      </c>
      <c r="D863" t="s">
        <v>220</v>
      </c>
      <c r="E863">
        <v>3</v>
      </c>
      <c r="F863">
        <v>1654</v>
      </c>
      <c r="G863">
        <v>1260</v>
      </c>
      <c r="H863">
        <v>345</v>
      </c>
      <c r="I863">
        <v>915</v>
      </c>
      <c r="J863">
        <v>0</v>
      </c>
      <c r="K863">
        <v>8</v>
      </c>
      <c r="L863">
        <v>7</v>
      </c>
      <c r="M863">
        <v>5</v>
      </c>
      <c r="N863">
        <v>0</v>
      </c>
      <c r="O863">
        <v>2</v>
      </c>
      <c r="P863">
        <v>0</v>
      </c>
      <c r="Q863">
        <v>0</v>
      </c>
      <c r="R863">
        <v>3</v>
      </c>
      <c r="S863">
        <v>916</v>
      </c>
      <c r="T863">
        <v>3</v>
      </c>
      <c r="U863">
        <v>0</v>
      </c>
      <c r="V863">
        <v>916</v>
      </c>
      <c r="W863">
        <v>8</v>
      </c>
      <c r="X863">
        <v>5</v>
      </c>
      <c r="Y863">
        <v>3</v>
      </c>
      <c r="Z863">
        <v>0</v>
      </c>
      <c r="AA863">
        <v>908</v>
      </c>
      <c r="AB863">
        <v>387</v>
      </c>
      <c r="AC863">
        <v>91</v>
      </c>
      <c r="AD863">
        <v>68</v>
      </c>
      <c r="AE863">
        <v>4</v>
      </c>
      <c r="AF863">
        <v>9</v>
      </c>
      <c r="AG863">
        <v>6</v>
      </c>
      <c r="AH863">
        <v>98</v>
      </c>
      <c r="AI863">
        <v>14</v>
      </c>
      <c r="AJ863">
        <v>1</v>
      </c>
      <c r="AK863">
        <v>3</v>
      </c>
      <c r="AL863">
        <v>27</v>
      </c>
      <c r="AM863">
        <v>31</v>
      </c>
      <c r="AN863">
        <v>7</v>
      </c>
      <c r="AO863">
        <v>1</v>
      </c>
      <c r="AP863">
        <v>3</v>
      </c>
      <c r="AQ863">
        <v>0</v>
      </c>
      <c r="AR863">
        <v>2</v>
      </c>
      <c r="AS863">
        <v>0</v>
      </c>
      <c r="AT863">
        <v>0</v>
      </c>
      <c r="AU863">
        <v>0</v>
      </c>
      <c r="AV863">
        <v>1</v>
      </c>
      <c r="AW863">
        <v>6</v>
      </c>
      <c r="AX863">
        <v>1</v>
      </c>
      <c r="AY863">
        <v>3</v>
      </c>
      <c r="AZ863">
        <v>2</v>
      </c>
      <c r="BA863">
        <v>0</v>
      </c>
      <c r="BB863">
        <v>5</v>
      </c>
      <c r="BC863">
        <v>1</v>
      </c>
      <c r="BD863">
        <v>0</v>
      </c>
      <c r="BE863">
        <v>0</v>
      </c>
      <c r="BF863">
        <v>3</v>
      </c>
      <c r="BG863">
        <v>387</v>
      </c>
      <c r="BH863">
        <v>214</v>
      </c>
      <c r="BI863">
        <v>89</v>
      </c>
      <c r="BJ863">
        <v>39</v>
      </c>
      <c r="BK863">
        <v>21</v>
      </c>
      <c r="BL863">
        <v>0</v>
      </c>
      <c r="BM863">
        <v>1</v>
      </c>
      <c r="BN863">
        <v>3</v>
      </c>
      <c r="BO863">
        <v>7</v>
      </c>
      <c r="BP863">
        <v>4</v>
      </c>
      <c r="BQ863">
        <v>9</v>
      </c>
      <c r="BR863">
        <v>0</v>
      </c>
      <c r="BS863">
        <v>4</v>
      </c>
      <c r="BT863">
        <v>0</v>
      </c>
      <c r="BU863">
        <v>1</v>
      </c>
      <c r="BV863">
        <v>0</v>
      </c>
      <c r="BW863">
        <v>24</v>
      </c>
      <c r="BX863">
        <v>1</v>
      </c>
      <c r="BY863">
        <v>0</v>
      </c>
      <c r="BZ863">
        <v>1</v>
      </c>
      <c r="CA863">
        <v>0</v>
      </c>
      <c r="CB863">
        <v>2</v>
      </c>
      <c r="CC863">
        <v>1</v>
      </c>
      <c r="CD863">
        <v>0</v>
      </c>
      <c r="CE863">
        <v>0</v>
      </c>
      <c r="CF863">
        <v>0</v>
      </c>
      <c r="CG863">
        <v>1</v>
      </c>
      <c r="CH863">
        <v>1</v>
      </c>
      <c r="CI863">
        <v>1</v>
      </c>
      <c r="CJ863">
        <v>0</v>
      </c>
      <c r="CK863">
        <v>1</v>
      </c>
      <c r="CL863">
        <v>3</v>
      </c>
      <c r="CM863">
        <v>214</v>
      </c>
      <c r="CN863">
        <v>17</v>
      </c>
      <c r="CO863">
        <v>11</v>
      </c>
      <c r="CP863">
        <v>2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1</v>
      </c>
      <c r="DC863">
        <v>0</v>
      </c>
      <c r="DD863">
        <v>2</v>
      </c>
      <c r="DE863">
        <v>17</v>
      </c>
      <c r="DF863">
        <v>47</v>
      </c>
      <c r="DG863">
        <v>19</v>
      </c>
      <c r="DH863">
        <v>1</v>
      </c>
      <c r="DI863">
        <v>4</v>
      </c>
      <c r="DJ863">
        <v>1</v>
      </c>
      <c r="DK863">
        <v>1</v>
      </c>
      <c r="DL863">
        <v>2</v>
      </c>
      <c r="DM863">
        <v>2</v>
      </c>
      <c r="DN863">
        <v>1</v>
      </c>
      <c r="DO863">
        <v>1</v>
      </c>
      <c r="DP863">
        <v>1</v>
      </c>
      <c r="DQ863">
        <v>2</v>
      </c>
      <c r="DR863">
        <v>1</v>
      </c>
      <c r="DS863">
        <v>0</v>
      </c>
      <c r="DT863">
        <v>1</v>
      </c>
      <c r="DU863">
        <v>0</v>
      </c>
      <c r="DV863">
        <v>0</v>
      </c>
      <c r="DW863">
        <v>1</v>
      </c>
      <c r="DX863">
        <v>0</v>
      </c>
      <c r="DY863">
        <v>1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1</v>
      </c>
      <c r="EH863">
        <v>7</v>
      </c>
      <c r="EI863">
        <v>47</v>
      </c>
      <c r="EJ863">
        <v>10</v>
      </c>
      <c r="EK863">
        <v>2</v>
      </c>
      <c r="EL863">
        <v>1</v>
      </c>
      <c r="EM863">
        <v>1</v>
      </c>
      <c r="EN863">
        <v>0</v>
      </c>
      <c r="EO863">
        <v>0</v>
      </c>
      <c r="EP863">
        <v>2</v>
      </c>
      <c r="EQ863">
        <v>3</v>
      </c>
      <c r="ER863">
        <v>0</v>
      </c>
      <c r="ES863">
        <v>0</v>
      </c>
      <c r="ET863">
        <v>1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10</v>
      </c>
      <c r="FP863">
        <v>72</v>
      </c>
      <c r="FQ863">
        <v>45</v>
      </c>
      <c r="FR863">
        <v>10</v>
      </c>
      <c r="FS863">
        <v>1</v>
      </c>
      <c r="FT863">
        <v>1</v>
      </c>
      <c r="FU863">
        <v>2</v>
      </c>
      <c r="FV863">
        <v>0</v>
      </c>
      <c r="FW863">
        <v>0</v>
      </c>
      <c r="FX863">
        <v>1</v>
      </c>
      <c r="FY863">
        <v>0</v>
      </c>
      <c r="FZ863">
        <v>2</v>
      </c>
      <c r="GA863">
        <v>3</v>
      </c>
      <c r="GB863">
        <v>1</v>
      </c>
      <c r="GC863">
        <v>0</v>
      </c>
      <c r="GD863">
        <v>0</v>
      </c>
      <c r="GE863">
        <v>1</v>
      </c>
      <c r="GF863">
        <v>0</v>
      </c>
      <c r="GG863">
        <v>0</v>
      </c>
      <c r="GH863">
        <v>2</v>
      </c>
      <c r="GI863">
        <v>0</v>
      </c>
      <c r="GJ863">
        <v>0</v>
      </c>
      <c r="GK863">
        <v>0</v>
      </c>
      <c r="GL863">
        <v>0</v>
      </c>
      <c r="GM863">
        <v>1</v>
      </c>
      <c r="GN863">
        <v>0</v>
      </c>
      <c r="GO863">
        <v>0</v>
      </c>
      <c r="GP863">
        <v>0</v>
      </c>
      <c r="GQ863">
        <v>1</v>
      </c>
      <c r="GR863">
        <v>0</v>
      </c>
      <c r="GS863">
        <v>0</v>
      </c>
      <c r="GT863">
        <v>1</v>
      </c>
      <c r="GU863">
        <v>72</v>
      </c>
      <c r="GV863">
        <v>65</v>
      </c>
      <c r="GW863">
        <v>35</v>
      </c>
      <c r="GX863">
        <v>2</v>
      </c>
      <c r="GY863">
        <v>6</v>
      </c>
      <c r="GZ863">
        <v>2</v>
      </c>
      <c r="HA863">
        <v>3</v>
      </c>
      <c r="HB863">
        <v>0</v>
      </c>
      <c r="HC863">
        <v>2</v>
      </c>
      <c r="HD863">
        <v>0</v>
      </c>
      <c r="HE863">
        <v>2</v>
      </c>
      <c r="HF863">
        <v>3</v>
      </c>
      <c r="HG863">
        <v>2</v>
      </c>
      <c r="HH863">
        <v>0</v>
      </c>
      <c r="HI863">
        <v>0</v>
      </c>
      <c r="HJ863">
        <v>0</v>
      </c>
      <c r="HK863">
        <v>3</v>
      </c>
      <c r="HL863">
        <v>0</v>
      </c>
      <c r="HM863">
        <v>0</v>
      </c>
      <c r="HN863">
        <v>0</v>
      </c>
      <c r="HO863">
        <v>0</v>
      </c>
      <c r="HP863">
        <v>0</v>
      </c>
      <c r="HQ863">
        <v>3</v>
      </c>
      <c r="HR863">
        <v>0</v>
      </c>
      <c r="HS863">
        <v>1</v>
      </c>
      <c r="HT863">
        <v>0</v>
      </c>
      <c r="HU863">
        <v>0</v>
      </c>
      <c r="HV863">
        <v>0</v>
      </c>
      <c r="HW863">
        <v>1</v>
      </c>
      <c r="HX863">
        <v>65</v>
      </c>
      <c r="HY863">
        <v>90</v>
      </c>
      <c r="HZ863">
        <v>42</v>
      </c>
      <c r="IA863">
        <v>12</v>
      </c>
      <c r="IB863">
        <v>1</v>
      </c>
      <c r="IC863">
        <v>0</v>
      </c>
      <c r="ID863">
        <v>1</v>
      </c>
      <c r="IE863">
        <v>1</v>
      </c>
      <c r="IF863">
        <v>1</v>
      </c>
      <c r="IG863">
        <v>0</v>
      </c>
      <c r="IH863">
        <v>0</v>
      </c>
      <c r="II863">
        <v>7</v>
      </c>
      <c r="IJ863">
        <v>1</v>
      </c>
      <c r="IK863">
        <v>0</v>
      </c>
      <c r="IL863">
        <v>0</v>
      </c>
      <c r="IM863">
        <v>0</v>
      </c>
      <c r="IN863">
        <v>1</v>
      </c>
      <c r="IO863">
        <v>1</v>
      </c>
      <c r="IP863">
        <v>0</v>
      </c>
      <c r="IQ863">
        <v>0</v>
      </c>
      <c r="IR863">
        <v>2</v>
      </c>
      <c r="IS863">
        <v>1</v>
      </c>
      <c r="IT863">
        <v>1</v>
      </c>
      <c r="IU863">
        <v>2</v>
      </c>
      <c r="IV863">
        <v>0</v>
      </c>
      <c r="IW863">
        <v>0</v>
      </c>
      <c r="IX863">
        <v>12</v>
      </c>
      <c r="IY863">
        <v>0</v>
      </c>
      <c r="IZ863">
        <v>0</v>
      </c>
      <c r="JA863">
        <v>0</v>
      </c>
      <c r="JB863">
        <v>0</v>
      </c>
      <c r="JC863">
        <v>4</v>
      </c>
      <c r="JD863">
        <v>90</v>
      </c>
      <c r="JE863">
        <v>1</v>
      </c>
      <c r="JF863">
        <v>0</v>
      </c>
      <c r="JG863">
        <v>0</v>
      </c>
      <c r="JH863">
        <v>0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1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1</v>
      </c>
      <c r="JZ863">
        <v>3</v>
      </c>
      <c r="KA863">
        <v>0</v>
      </c>
      <c r="KB863">
        <v>0</v>
      </c>
      <c r="KC863">
        <v>0</v>
      </c>
      <c r="KD863">
        <v>0</v>
      </c>
      <c r="KE863">
        <v>1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1</v>
      </c>
      <c r="KP863">
        <v>1</v>
      </c>
      <c r="KQ863">
        <v>3</v>
      </c>
      <c r="KR863">
        <v>2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1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1</v>
      </c>
      <c r="LM863">
        <v>2</v>
      </c>
    </row>
    <row r="864" spans="1:325">
      <c r="A864" t="s">
        <v>219</v>
      </c>
      <c r="B864" t="s">
        <v>59</v>
      </c>
      <c r="C864" t="str">
        <f>"186301"</f>
        <v>186301</v>
      </c>
      <c r="D864" t="s">
        <v>218</v>
      </c>
      <c r="E864">
        <v>4</v>
      </c>
      <c r="F864">
        <v>1006</v>
      </c>
      <c r="G864">
        <v>730</v>
      </c>
      <c r="H864">
        <v>138</v>
      </c>
      <c r="I864">
        <v>592</v>
      </c>
      <c r="J864">
        <v>1</v>
      </c>
      <c r="K864">
        <v>48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592</v>
      </c>
      <c r="T864">
        <v>0</v>
      </c>
      <c r="U864">
        <v>0</v>
      </c>
      <c r="V864">
        <v>592</v>
      </c>
      <c r="W864">
        <v>8</v>
      </c>
      <c r="X864">
        <v>3</v>
      </c>
      <c r="Y864">
        <v>5</v>
      </c>
      <c r="Z864">
        <v>0</v>
      </c>
      <c r="AA864">
        <v>584</v>
      </c>
      <c r="AB864">
        <v>223</v>
      </c>
      <c r="AC864">
        <v>63</v>
      </c>
      <c r="AD864">
        <v>43</v>
      </c>
      <c r="AE864">
        <v>1</v>
      </c>
      <c r="AF864">
        <v>7</v>
      </c>
      <c r="AG864">
        <v>2</v>
      </c>
      <c r="AH864">
        <v>36</v>
      </c>
      <c r="AI864">
        <v>8</v>
      </c>
      <c r="AJ864">
        <v>0</v>
      </c>
      <c r="AK864">
        <v>0</v>
      </c>
      <c r="AL864">
        <v>9</v>
      </c>
      <c r="AM864">
        <v>28</v>
      </c>
      <c r="AN864">
        <v>6</v>
      </c>
      <c r="AO864">
        <v>1</v>
      </c>
      <c r="AP864">
        <v>1</v>
      </c>
      <c r="AQ864">
        <v>1</v>
      </c>
      <c r="AR864">
        <v>2</v>
      </c>
      <c r="AS864">
        <v>0</v>
      </c>
      <c r="AT864">
        <v>4</v>
      </c>
      <c r="AU864">
        <v>1</v>
      </c>
      <c r="AV864">
        <v>0</v>
      </c>
      <c r="AW864">
        <v>4</v>
      </c>
      <c r="AX864">
        <v>1</v>
      </c>
      <c r="AY864">
        <v>0</v>
      </c>
      <c r="AZ864">
        <v>1</v>
      </c>
      <c r="BA864">
        <v>2</v>
      </c>
      <c r="BB864">
        <v>0</v>
      </c>
      <c r="BC864">
        <v>1</v>
      </c>
      <c r="BD864">
        <v>0</v>
      </c>
      <c r="BE864">
        <v>0</v>
      </c>
      <c r="BF864">
        <v>1</v>
      </c>
      <c r="BG864">
        <v>223</v>
      </c>
      <c r="BH864">
        <v>131</v>
      </c>
      <c r="BI864">
        <v>65</v>
      </c>
      <c r="BJ864">
        <v>19</v>
      </c>
      <c r="BK864">
        <v>15</v>
      </c>
      <c r="BL864">
        <v>2</v>
      </c>
      <c r="BM864">
        <v>1</v>
      </c>
      <c r="BN864">
        <v>1</v>
      </c>
      <c r="BO864">
        <v>7</v>
      </c>
      <c r="BP864">
        <v>1</v>
      </c>
      <c r="BQ864">
        <v>4</v>
      </c>
      <c r="BR864">
        <v>0</v>
      </c>
      <c r="BS864">
        <v>1</v>
      </c>
      <c r="BT864">
        <v>0</v>
      </c>
      <c r="BU864">
        <v>0</v>
      </c>
      <c r="BV864">
        <v>1</v>
      </c>
      <c r="BW864">
        <v>10</v>
      </c>
      <c r="BX864">
        <v>0</v>
      </c>
      <c r="BY864">
        <v>0</v>
      </c>
      <c r="BZ864">
        <v>0</v>
      </c>
      <c r="CA864">
        <v>0</v>
      </c>
      <c r="CB864">
        <v>1</v>
      </c>
      <c r="CC864">
        <v>1</v>
      </c>
      <c r="CD864">
        <v>1</v>
      </c>
      <c r="CE864">
        <v>0</v>
      </c>
      <c r="CF864">
        <v>1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131</v>
      </c>
      <c r="CN864">
        <v>24</v>
      </c>
      <c r="CO864">
        <v>11</v>
      </c>
      <c r="CP864">
        <v>0</v>
      </c>
      <c r="CQ864">
        <v>5</v>
      </c>
      <c r="CR864">
        <v>0</v>
      </c>
      <c r="CS864">
        <v>0</v>
      </c>
      <c r="CT864">
        <v>0</v>
      </c>
      <c r="CU864">
        <v>2</v>
      </c>
      <c r="CV864">
        <v>0</v>
      </c>
      <c r="CW864">
        <v>1</v>
      </c>
      <c r="CX864">
        <v>0</v>
      </c>
      <c r="CY864">
        <v>2</v>
      </c>
      <c r="CZ864">
        <v>0</v>
      </c>
      <c r="DA864">
        <v>0</v>
      </c>
      <c r="DB864">
        <v>1</v>
      </c>
      <c r="DC864">
        <v>0</v>
      </c>
      <c r="DD864">
        <v>2</v>
      </c>
      <c r="DE864">
        <v>24</v>
      </c>
      <c r="DF864">
        <v>40</v>
      </c>
      <c r="DG864">
        <v>20</v>
      </c>
      <c r="DH864">
        <v>2</v>
      </c>
      <c r="DI864">
        <v>0</v>
      </c>
      <c r="DJ864">
        <v>1</v>
      </c>
      <c r="DK864">
        <v>0</v>
      </c>
      <c r="DL864">
        <v>1</v>
      </c>
      <c r="DM864">
        <v>6</v>
      </c>
      <c r="DN864">
        <v>0</v>
      </c>
      <c r="DO864">
        <v>0</v>
      </c>
      <c r="DP864">
        <v>1</v>
      </c>
      <c r="DQ864">
        <v>1</v>
      </c>
      <c r="DR864">
        <v>1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0</v>
      </c>
      <c r="DY864">
        <v>0</v>
      </c>
      <c r="DZ864">
        <v>2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4</v>
      </c>
      <c r="EI864">
        <v>40</v>
      </c>
      <c r="EJ864">
        <v>6</v>
      </c>
      <c r="EK864">
        <v>2</v>
      </c>
      <c r="EL864">
        <v>1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1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0</v>
      </c>
      <c r="FI864">
        <v>0</v>
      </c>
      <c r="FJ864">
        <v>0</v>
      </c>
      <c r="FK864">
        <v>0</v>
      </c>
      <c r="FL864">
        <v>1</v>
      </c>
      <c r="FM864">
        <v>0</v>
      </c>
      <c r="FN864">
        <v>1</v>
      </c>
      <c r="FO864">
        <v>6</v>
      </c>
      <c r="FP864">
        <v>46</v>
      </c>
      <c r="FQ864">
        <v>28</v>
      </c>
      <c r="FR864">
        <v>4</v>
      </c>
      <c r="FS864">
        <v>0</v>
      </c>
      <c r="FT864">
        <v>0</v>
      </c>
      <c r="FU864">
        <v>4</v>
      </c>
      <c r="FV864">
        <v>1</v>
      </c>
      <c r="FW864">
        <v>2</v>
      </c>
      <c r="FX864">
        <v>0</v>
      </c>
      <c r="FY864">
        <v>0</v>
      </c>
      <c r="FZ864">
        <v>0</v>
      </c>
      <c r="GA864">
        <v>2</v>
      </c>
      <c r="GB864">
        <v>0</v>
      </c>
      <c r="GC864">
        <v>0</v>
      </c>
      <c r="GD864">
        <v>0</v>
      </c>
      <c r="GE864">
        <v>0</v>
      </c>
      <c r="GF864">
        <v>0</v>
      </c>
      <c r="GG864">
        <v>0</v>
      </c>
      <c r="GH864">
        <v>1</v>
      </c>
      <c r="GI864">
        <v>0</v>
      </c>
      <c r="GJ864">
        <v>0</v>
      </c>
      <c r="GK864">
        <v>2</v>
      </c>
      <c r="GL864">
        <v>0</v>
      </c>
      <c r="GM864">
        <v>0</v>
      </c>
      <c r="GN864">
        <v>0</v>
      </c>
      <c r="GO864">
        <v>0</v>
      </c>
      <c r="GP864">
        <v>0</v>
      </c>
      <c r="GQ864">
        <v>1</v>
      </c>
      <c r="GR864">
        <v>0</v>
      </c>
      <c r="GS864">
        <v>1</v>
      </c>
      <c r="GT864">
        <v>0</v>
      </c>
      <c r="GU864">
        <v>46</v>
      </c>
      <c r="GV864">
        <v>63</v>
      </c>
      <c r="GW864">
        <v>20</v>
      </c>
      <c r="GX864">
        <v>6</v>
      </c>
      <c r="GY864">
        <v>3</v>
      </c>
      <c r="GZ864">
        <v>1</v>
      </c>
      <c r="HA864">
        <v>7</v>
      </c>
      <c r="HB864">
        <v>4</v>
      </c>
      <c r="HC864">
        <v>2</v>
      </c>
      <c r="HD864">
        <v>0</v>
      </c>
      <c r="HE864">
        <v>2</v>
      </c>
      <c r="HF864">
        <v>0</v>
      </c>
      <c r="HG864">
        <v>4</v>
      </c>
      <c r="HH864">
        <v>1</v>
      </c>
      <c r="HI864">
        <v>0</v>
      </c>
      <c r="HJ864">
        <v>1</v>
      </c>
      <c r="HK864">
        <v>3</v>
      </c>
      <c r="HL864">
        <v>3</v>
      </c>
      <c r="HM864">
        <v>0</v>
      </c>
      <c r="HN864">
        <v>0</v>
      </c>
      <c r="HO864">
        <v>0</v>
      </c>
      <c r="HP864">
        <v>0</v>
      </c>
      <c r="HQ864">
        <v>0</v>
      </c>
      <c r="HR864">
        <v>1</v>
      </c>
      <c r="HS864">
        <v>3</v>
      </c>
      <c r="HT864">
        <v>0</v>
      </c>
      <c r="HU864">
        <v>0</v>
      </c>
      <c r="HV864">
        <v>1</v>
      </c>
      <c r="HW864">
        <v>1</v>
      </c>
      <c r="HX864">
        <v>63</v>
      </c>
      <c r="HY864">
        <v>42</v>
      </c>
      <c r="HZ864">
        <v>18</v>
      </c>
      <c r="IA864">
        <v>4</v>
      </c>
      <c r="IB864">
        <v>0</v>
      </c>
      <c r="IC864">
        <v>1</v>
      </c>
      <c r="ID864">
        <v>1</v>
      </c>
      <c r="IE864">
        <v>3</v>
      </c>
      <c r="IF864">
        <v>2</v>
      </c>
      <c r="IG864">
        <v>0</v>
      </c>
      <c r="IH864">
        <v>0</v>
      </c>
      <c r="II864">
        <v>1</v>
      </c>
      <c r="IJ864">
        <v>0</v>
      </c>
      <c r="IK864">
        <v>0</v>
      </c>
      <c r="IL864">
        <v>0</v>
      </c>
      <c r="IM864">
        <v>0</v>
      </c>
      <c r="IN864">
        <v>1</v>
      </c>
      <c r="IO864">
        <v>1</v>
      </c>
      <c r="IP864">
        <v>0</v>
      </c>
      <c r="IQ864">
        <v>0</v>
      </c>
      <c r="IR864">
        <v>3</v>
      </c>
      <c r="IS864">
        <v>1</v>
      </c>
      <c r="IT864">
        <v>0</v>
      </c>
      <c r="IU864">
        <v>0</v>
      </c>
      <c r="IV864">
        <v>0</v>
      </c>
      <c r="IW864">
        <v>0</v>
      </c>
      <c r="IX864">
        <v>3</v>
      </c>
      <c r="IY864">
        <v>1</v>
      </c>
      <c r="IZ864">
        <v>0</v>
      </c>
      <c r="JA864">
        <v>0</v>
      </c>
      <c r="JB864">
        <v>1</v>
      </c>
      <c r="JC864">
        <v>1</v>
      </c>
      <c r="JD864">
        <v>42</v>
      </c>
      <c r="JE864">
        <v>5</v>
      </c>
      <c r="JF864">
        <v>4</v>
      </c>
      <c r="JG864">
        <v>0</v>
      </c>
      <c r="JH864">
        <v>0</v>
      </c>
      <c r="JI864">
        <v>1</v>
      </c>
      <c r="JJ864">
        <v>0</v>
      </c>
      <c r="JK864">
        <v>0</v>
      </c>
      <c r="JL864">
        <v>0</v>
      </c>
      <c r="JM864">
        <v>0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5</v>
      </c>
      <c r="JZ864">
        <v>2</v>
      </c>
      <c r="KA864">
        <v>2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2</v>
      </c>
      <c r="KR864">
        <v>2</v>
      </c>
      <c r="KS864">
        <v>2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0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  <c r="LM864">
        <v>2</v>
      </c>
    </row>
    <row r="865" spans="1:325">
      <c r="A865" t="s">
        <v>217</v>
      </c>
      <c r="B865" t="s">
        <v>59</v>
      </c>
      <c r="C865" t="str">
        <f>"186301"</f>
        <v>186301</v>
      </c>
      <c r="D865" t="s">
        <v>216</v>
      </c>
      <c r="E865">
        <v>5</v>
      </c>
      <c r="F865">
        <v>2130</v>
      </c>
      <c r="G865">
        <v>1620</v>
      </c>
      <c r="H865">
        <v>253</v>
      </c>
      <c r="I865">
        <v>1367</v>
      </c>
      <c r="J865">
        <v>0</v>
      </c>
      <c r="K865">
        <v>26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1366</v>
      </c>
      <c r="T865">
        <v>0</v>
      </c>
      <c r="U865">
        <v>0</v>
      </c>
      <c r="V865">
        <v>1366</v>
      </c>
      <c r="W865">
        <v>7</v>
      </c>
      <c r="X865">
        <v>4</v>
      </c>
      <c r="Y865">
        <v>3</v>
      </c>
      <c r="Z865">
        <v>0</v>
      </c>
      <c r="AA865">
        <v>1359</v>
      </c>
      <c r="AB865">
        <v>557</v>
      </c>
      <c r="AC865">
        <v>159</v>
      </c>
      <c r="AD865">
        <v>118</v>
      </c>
      <c r="AE865">
        <v>7</v>
      </c>
      <c r="AF865">
        <v>24</v>
      </c>
      <c r="AG865">
        <v>3</v>
      </c>
      <c r="AH865">
        <v>85</v>
      </c>
      <c r="AI865">
        <v>15</v>
      </c>
      <c r="AJ865">
        <v>2</v>
      </c>
      <c r="AK865">
        <v>1</v>
      </c>
      <c r="AL865">
        <v>54</v>
      </c>
      <c r="AM865">
        <v>39</v>
      </c>
      <c r="AN865">
        <v>20</v>
      </c>
      <c r="AO865">
        <v>2</v>
      </c>
      <c r="AP865">
        <v>2</v>
      </c>
      <c r="AQ865">
        <v>0</v>
      </c>
      <c r="AR865">
        <v>3</v>
      </c>
      <c r="AS865">
        <v>1</v>
      </c>
      <c r="AT865">
        <v>0</v>
      </c>
      <c r="AU865">
        <v>0</v>
      </c>
      <c r="AV865">
        <v>1</v>
      </c>
      <c r="AW865">
        <v>2</v>
      </c>
      <c r="AX865">
        <v>2</v>
      </c>
      <c r="AY865">
        <v>2</v>
      </c>
      <c r="AZ865">
        <v>3</v>
      </c>
      <c r="BA865">
        <v>2</v>
      </c>
      <c r="BB865">
        <v>1</v>
      </c>
      <c r="BC865">
        <v>0</v>
      </c>
      <c r="BD865">
        <v>2</v>
      </c>
      <c r="BE865">
        <v>4</v>
      </c>
      <c r="BF865">
        <v>3</v>
      </c>
      <c r="BG865">
        <v>557</v>
      </c>
      <c r="BH865">
        <v>337</v>
      </c>
      <c r="BI865">
        <v>158</v>
      </c>
      <c r="BJ865">
        <v>65</v>
      </c>
      <c r="BK865">
        <v>34</v>
      </c>
      <c r="BL865">
        <v>0</v>
      </c>
      <c r="BM865">
        <v>0</v>
      </c>
      <c r="BN865">
        <v>0</v>
      </c>
      <c r="BO865">
        <v>9</v>
      </c>
      <c r="BP865">
        <v>0</v>
      </c>
      <c r="BQ865">
        <v>10</v>
      </c>
      <c r="BR865">
        <v>1</v>
      </c>
      <c r="BS865">
        <v>4</v>
      </c>
      <c r="BT865">
        <v>0</v>
      </c>
      <c r="BU865">
        <v>0</v>
      </c>
      <c r="BV865">
        <v>4</v>
      </c>
      <c r="BW865">
        <v>28</v>
      </c>
      <c r="BX865">
        <v>0</v>
      </c>
      <c r="BY865">
        <v>0</v>
      </c>
      <c r="BZ865">
        <v>0</v>
      </c>
      <c r="CA865">
        <v>0</v>
      </c>
      <c r="CB865">
        <v>1</v>
      </c>
      <c r="CC865">
        <v>1</v>
      </c>
      <c r="CD865">
        <v>0</v>
      </c>
      <c r="CE865">
        <v>3</v>
      </c>
      <c r="CF865">
        <v>0</v>
      </c>
      <c r="CG865">
        <v>1</v>
      </c>
      <c r="CH865">
        <v>1</v>
      </c>
      <c r="CI865">
        <v>0</v>
      </c>
      <c r="CJ865">
        <v>1</v>
      </c>
      <c r="CK865">
        <v>3</v>
      </c>
      <c r="CL865">
        <v>13</v>
      </c>
      <c r="CM865">
        <v>337</v>
      </c>
      <c r="CN865">
        <v>39</v>
      </c>
      <c r="CO865">
        <v>16</v>
      </c>
      <c r="CP865">
        <v>4</v>
      </c>
      <c r="CQ865">
        <v>7</v>
      </c>
      <c r="CR865">
        <v>0</v>
      </c>
      <c r="CS865">
        <v>0</v>
      </c>
      <c r="CT865">
        <v>0</v>
      </c>
      <c r="CU865">
        <v>2</v>
      </c>
      <c r="CV865">
        <v>1</v>
      </c>
      <c r="CW865">
        <v>0</v>
      </c>
      <c r="CX865">
        <v>0</v>
      </c>
      <c r="CY865">
        <v>3</v>
      </c>
      <c r="CZ865">
        <v>2</v>
      </c>
      <c r="DA865">
        <v>1</v>
      </c>
      <c r="DB865">
        <v>3</v>
      </c>
      <c r="DC865">
        <v>0</v>
      </c>
      <c r="DD865">
        <v>0</v>
      </c>
      <c r="DE865">
        <v>39</v>
      </c>
      <c r="DF865">
        <v>68</v>
      </c>
      <c r="DG865">
        <v>33</v>
      </c>
      <c r="DH865">
        <v>4</v>
      </c>
      <c r="DI865">
        <v>0</v>
      </c>
      <c r="DJ865">
        <v>4</v>
      </c>
      <c r="DK865">
        <v>3</v>
      </c>
      <c r="DL865">
        <v>0</v>
      </c>
      <c r="DM865">
        <v>2</v>
      </c>
      <c r="DN865">
        <v>2</v>
      </c>
      <c r="DO865">
        <v>0</v>
      </c>
      <c r="DP865">
        <v>0</v>
      </c>
      <c r="DQ865">
        <v>2</v>
      </c>
      <c r="DR865">
        <v>1</v>
      </c>
      <c r="DS865">
        <v>2</v>
      </c>
      <c r="DT865">
        <v>1</v>
      </c>
      <c r="DU865">
        <v>0</v>
      </c>
      <c r="DV865">
        <v>0</v>
      </c>
      <c r="DW865">
        <v>0</v>
      </c>
      <c r="DX865">
        <v>0</v>
      </c>
      <c r="DY865">
        <v>1</v>
      </c>
      <c r="DZ865">
        <v>1</v>
      </c>
      <c r="EA865">
        <v>1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11</v>
      </c>
      <c r="EI865">
        <v>68</v>
      </c>
      <c r="EJ865">
        <v>13</v>
      </c>
      <c r="EK865">
        <v>6</v>
      </c>
      <c r="EL865">
        <v>2</v>
      </c>
      <c r="EM865">
        <v>0</v>
      </c>
      <c r="EN865">
        <v>0</v>
      </c>
      <c r="EO865">
        <v>2</v>
      </c>
      <c r="EP865">
        <v>0</v>
      </c>
      <c r="EQ865">
        <v>2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0</v>
      </c>
      <c r="EY865">
        <v>0</v>
      </c>
      <c r="EZ865">
        <v>1</v>
      </c>
      <c r="FA865">
        <v>0</v>
      </c>
      <c r="FB865">
        <v>0</v>
      </c>
      <c r="FC865">
        <v>0</v>
      </c>
      <c r="FD865">
        <v>0</v>
      </c>
      <c r="FE865">
        <v>0</v>
      </c>
      <c r="FF865">
        <v>0</v>
      </c>
      <c r="FG865">
        <v>0</v>
      </c>
      <c r="FH865">
        <v>0</v>
      </c>
      <c r="FI865">
        <v>0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13</v>
      </c>
      <c r="FP865">
        <v>153</v>
      </c>
      <c r="FQ865">
        <v>105</v>
      </c>
      <c r="FR865">
        <v>18</v>
      </c>
      <c r="FS865">
        <v>0</v>
      </c>
      <c r="FT865">
        <v>0</v>
      </c>
      <c r="FU865">
        <v>9</v>
      </c>
      <c r="FV865">
        <v>1</v>
      </c>
      <c r="FW865">
        <v>1</v>
      </c>
      <c r="FX865">
        <v>1</v>
      </c>
      <c r="FY865">
        <v>1</v>
      </c>
      <c r="FZ865">
        <v>0</v>
      </c>
      <c r="GA865">
        <v>6</v>
      </c>
      <c r="GB865">
        <v>0</v>
      </c>
      <c r="GC865">
        <v>0</v>
      </c>
      <c r="GD865">
        <v>0</v>
      </c>
      <c r="GE865">
        <v>0</v>
      </c>
      <c r="GF865">
        <v>1</v>
      </c>
      <c r="GG865">
        <v>0</v>
      </c>
      <c r="GH865">
        <v>3</v>
      </c>
      <c r="GI865">
        <v>0</v>
      </c>
      <c r="GJ865">
        <v>0</v>
      </c>
      <c r="GK865">
        <v>0</v>
      </c>
      <c r="GL865">
        <v>1</v>
      </c>
      <c r="GM865">
        <v>0</v>
      </c>
      <c r="GN865">
        <v>0</v>
      </c>
      <c r="GO865">
        <v>0</v>
      </c>
      <c r="GP865">
        <v>2</v>
      </c>
      <c r="GQ865">
        <v>1</v>
      </c>
      <c r="GR865">
        <v>0</v>
      </c>
      <c r="GS865">
        <v>3</v>
      </c>
      <c r="GT865">
        <v>0</v>
      </c>
      <c r="GU865">
        <v>153</v>
      </c>
      <c r="GV865">
        <v>84</v>
      </c>
      <c r="GW865">
        <v>42</v>
      </c>
      <c r="GX865">
        <v>2</v>
      </c>
      <c r="GY865">
        <v>6</v>
      </c>
      <c r="GZ865">
        <v>1</v>
      </c>
      <c r="HA865">
        <v>8</v>
      </c>
      <c r="HB865">
        <v>4</v>
      </c>
      <c r="HC865">
        <v>0</v>
      </c>
      <c r="HD865">
        <v>0</v>
      </c>
      <c r="HE865">
        <v>1</v>
      </c>
      <c r="HF865">
        <v>4</v>
      </c>
      <c r="HG865">
        <v>3</v>
      </c>
      <c r="HH865">
        <v>1</v>
      </c>
      <c r="HI865">
        <v>1</v>
      </c>
      <c r="HJ865">
        <v>0</v>
      </c>
      <c r="HK865">
        <v>1</v>
      </c>
      <c r="HL865">
        <v>3</v>
      </c>
      <c r="HM865">
        <v>0</v>
      </c>
      <c r="HN865">
        <v>2</v>
      </c>
      <c r="HO865">
        <v>1</v>
      </c>
      <c r="HP865">
        <v>0</v>
      </c>
      <c r="HQ865">
        <v>1</v>
      </c>
      <c r="HR865">
        <v>0</v>
      </c>
      <c r="HS865">
        <v>0</v>
      </c>
      <c r="HT865">
        <v>0</v>
      </c>
      <c r="HU865">
        <v>0</v>
      </c>
      <c r="HV865">
        <v>2</v>
      </c>
      <c r="HW865">
        <v>1</v>
      </c>
      <c r="HX865">
        <v>84</v>
      </c>
      <c r="HY865">
        <v>99</v>
      </c>
      <c r="HZ865">
        <v>49</v>
      </c>
      <c r="IA865">
        <v>8</v>
      </c>
      <c r="IB865">
        <v>2</v>
      </c>
      <c r="IC865">
        <v>0</v>
      </c>
      <c r="ID865">
        <v>1</v>
      </c>
      <c r="IE865">
        <v>18</v>
      </c>
      <c r="IF865">
        <v>7</v>
      </c>
      <c r="IG865">
        <v>0</v>
      </c>
      <c r="IH865">
        <v>0</v>
      </c>
      <c r="II865">
        <v>1</v>
      </c>
      <c r="IJ865">
        <v>1</v>
      </c>
      <c r="IK865">
        <v>0</v>
      </c>
      <c r="IL865">
        <v>1</v>
      </c>
      <c r="IM865">
        <v>0</v>
      </c>
      <c r="IN865">
        <v>2</v>
      </c>
      <c r="IO865">
        <v>0</v>
      </c>
      <c r="IP865">
        <v>0</v>
      </c>
      <c r="IQ865">
        <v>1</v>
      </c>
      <c r="IR865">
        <v>1</v>
      </c>
      <c r="IS865">
        <v>0</v>
      </c>
      <c r="IT865">
        <v>1</v>
      </c>
      <c r="IU865">
        <v>0</v>
      </c>
      <c r="IV865">
        <v>1</v>
      </c>
      <c r="IW865">
        <v>0</v>
      </c>
      <c r="IX865">
        <v>1</v>
      </c>
      <c r="IY865">
        <v>2</v>
      </c>
      <c r="IZ865">
        <v>0</v>
      </c>
      <c r="JA865">
        <v>1</v>
      </c>
      <c r="JB865">
        <v>0</v>
      </c>
      <c r="JC865">
        <v>1</v>
      </c>
      <c r="JD865">
        <v>99</v>
      </c>
      <c r="JE865">
        <v>6</v>
      </c>
      <c r="JF865">
        <v>5</v>
      </c>
      <c r="JG865">
        <v>0</v>
      </c>
      <c r="JH865">
        <v>1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6</v>
      </c>
      <c r="JZ865">
        <v>0</v>
      </c>
      <c r="KA865">
        <v>0</v>
      </c>
      <c r="KB865">
        <v>0</v>
      </c>
      <c r="KC865">
        <v>0</v>
      </c>
      <c r="KD865">
        <v>0</v>
      </c>
      <c r="KE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3</v>
      </c>
      <c r="KS865">
        <v>2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  <c r="LL865">
        <v>1</v>
      </c>
      <c r="LM865">
        <v>3</v>
      </c>
    </row>
    <row r="866" spans="1:325">
      <c r="A866" t="s">
        <v>215</v>
      </c>
      <c r="B866" t="s">
        <v>59</v>
      </c>
      <c r="C866" t="str">
        <f>"186301"</f>
        <v>186301</v>
      </c>
      <c r="D866" t="s">
        <v>214</v>
      </c>
      <c r="E866">
        <v>6</v>
      </c>
      <c r="F866">
        <v>1879</v>
      </c>
      <c r="G866">
        <v>1425</v>
      </c>
      <c r="H866">
        <v>372</v>
      </c>
      <c r="I866">
        <v>1053</v>
      </c>
      <c r="J866">
        <v>0</v>
      </c>
      <c r="K866">
        <v>15</v>
      </c>
      <c r="L866">
        <v>7</v>
      </c>
      <c r="M866">
        <v>7</v>
      </c>
      <c r="N866">
        <v>2</v>
      </c>
      <c r="O866">
        <v>0</v>
      </c>
      <c r="P866">
        <v>0</v>
      </c>
      <c r="Q866">
        <v>0</v>
      </c>
      <c r="R866">
        <v>5</v>
      </c>
      <c r="S866">
        <v>1052</v>
      </c>
      <c r="T866">
        <v>5</v>
      </c>
      <c r="U866">
        <v>0</v>
      </c>
      <c r="V866">
        <v>1052</v>
      </c>
      <c r="W866">
        <v>18</v>
      </c>
      <c r="X866">
        <v>12</v>
      </c>
      <c r="Y866">
        <v>6</v>
      </c>
      <c r="Z866">
        <v>0</v>
      </c>
      <c r="AA866">
        <v>1034</v>
      </c>
      <c r="AB866">
        <v>388</v>
      </c>
      <c r="AC866">
        <v>95</v>
      </c>
      <c r="AD866">
        <v>80</v>
      </c>
      <c r="AE866">
        <v>7</v>
      </c>
      <c r="AF866">
        <v>8</v>
      </c>
      <c r="AG866">
        <v>3</v>
      </c>
      <c r="AH866">
        <v>87</v>
      </c>
      <c r="AI866">
        <v>18</v>
      </c>
      <c r="AJ866">
        <v>2</v>
      </c>
      <c r="AK866">
        <v>0</v>
      </c>
      <c r="AL866">
        <v>22</v>
      </c>
      <c r="AM866">
        <v>32</v>
      </c>
      <c r="AN866">
        <v>6</v>
      </c>
      <c r="AO866">
        <v>1</v>
      </c>
      <c r="AP866">
        <v>4</v>
      </c>
      <c r="AQ866">
        <v>5</v>
      </c>
      <c r="AR866">
        <v>2</v>
      </c>
      <c r="AS866">
        <v>1</v>
      </c>
      <c r="AT866">
        <v>3</v>
      </c>
      <c r="AU866">
        <v>1</v>
      </c>
      <c r="AV866">
        <v>1</v>
      </c>
      <c r="AW866">
        <v>0</v>
      </c>
      <c r="AX866">
        <v>1</v>
      </c>
      <c r="AY866">
        <v>1</v>
      </c>
      <c r="AZ866">
        <v>1</v>
      </c>
      <c r="BA866">
        <v>0</v>
      </c>
      <c r="BB866">
        <v>0</v>
      </c>
      <c r="BC866">
        <v>0</v>
      </c>
      <c r="BD866">
        <v>2</v>
      </c>
      <c r="BE866">
        <v>1</v>
      </c>
      <c r="BF866">
        <v>4</v>
      </c>
      <c r="BG866">
        <v>388</v>
      </c>
      <c r="BH866">
        <v>219</v>
      </c>
      <c r="BI866">
        <v>105</v>
      </c>
      <c r="BJ866">
        <v>31</v>
      </c>
      <c r="BK866">
        <v>30</v>
      </c>
      <c r="BL866">
        <v>3</v>
      </c>
      <c r="BM866">
        <v>1</v>
      </c>
      <c r="BN866">
        <v>2</v>
      </c>
      <c r="BO866">
        <v>13</v>
      </c>
      <c r="BP866">
        <v>0</v>
      </c>
      <c r="BQ866">
        <v>0</v>
      </c>
      <c r="BR866">
        <v>0</v>
      </c>
      <c r="BS866">
        <v>1</v>
      </c>
      <c r="BT866">
        <v>1</v>
      </c>
      <c r="BU866">
        <v>0</v>
      </c>
      <c r="BV866">
        <v>1</v>
      </c>
      <c r="BW866">
        <v>14</v>
      </c>
      <c r="BX866">
        <v>0</v>
      </c>
      <c r="BY866">
        <v>0</v>
      </c>
      <c r="BZ866">
        <v>0</v>
      </c>
      <c r="CA866">
        <v>0</v>
      </c>
      <c r="CB866">
        <v>3</v>
      </c>
      <c r="CC866">
        <v>0</v>
      </c>
      <c r="CD866">
        <v>4</v>
      </c>
      <c r="CE866">
        <v>2</v>
      </c>
      <c r="CF866">
        <v>0</v>
      </c>
      <c r="CG866">
        <v>0</v>
      </c>
      <c r="CH866">
        <v>1</v>
      </c>
      <c r="CI866">
        <v>0</v>
      </c>
      <c r="CJ866">
        <v>0</v>
      </c>
      <c r="CK866">
        <v>1</v>
      </c>
      <c r="CL866">
        <v>6</v>
      </c>
      <c r="CM866">
        <v>219</v>
      </c>
      <c r="CN866">
        <v>46</v>
      </c>
      <c r="CO866">
        <v>23</v>
      </c>
      <c r="CP866">
        <v>9</v>
      </c>
      <c r="CQ866">
        <v>5</v>
      </c>
      <c r="CR866">
        <v>1</v>
      </c>
      <c r="CS866">
        <v>2</v>
      </c>
      <c r="CT866">
        <v>0</v>
      </c>
      <c r="CU866">
        <v>2</v>
      </c>
      <c r="CV866">
        <v>0</v>
      </c>
      <c r="CW866">
        <v>0</v>
      </c>
      <c r="CX866">
        <v>1</v>
      </c>
      <c r="CY866">
        <v>0</v>
      </c>
      <c r="CZ866">
        <v>0</v>
      </c>
      <c r="DA866">
        <v>1</v>
      </c>
      <c r="DB866">
        <v>1</v>
      </c>
      <c r="DC866">
        <v>1</v>
      </c>
      <c r="DD866">
        <v>0</v>
      </c>
      <c r="DE866">
        <v>46</v>
      </c>
      <c r="DF866">
        <v>66</v>
      </c>
      <c r="DG866">
        <v>20</v>
      </c>
      <c r="DH866">
        <v>7</v>
      </c>
      <c r="DI866">
        <v>2</v>
      </c>
      <c r="DJ866">
        <v>4</v>
      </c>
      <c r="DK866">
        <v>1</v>
      </c>
      <c r="DL866">
        <v>0</v>
      </c>
      <c r="DM866">
        <v>0</v>
      </c>
      <c r="DN866">
        <v>5</v>
      </c>
      <c r="DO866">
        <v>2</v>
      </c>
      <c r="DP866">
        <v>0</v>
      </c>
      <c r="DQ866">
        <v>2</v>
      </c>
      <c r="DR866">
        <v>0</v>
      </c>
      <c r="DS866">
        <v>0</v>
      </c>
      <c r="DT866">
        <v>2</v>
      </c>
      <c r="DU866">
        <v>1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1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2</v>
      </c>
      <c r="EH866">
        <v>16</v>
      </c>
      <c r="EI866">
        <v>66</v>
      </c>
      <c r="EJ866">
        <v>14</v>
      </c>
      <c r="EK866">
        <v>6</v>
      </c>
      <c r="EL866">
        <v>0</v>
      </c>
      <c r="EM866">
        <v>2</v>
      </c>
      <c r="EN866">
        <v>0</v>
      </c>
      <c r="EO866">
        <v>0</v>
      </c>
      <c r="EP866">
        <v>0</v>
      </c>
      <c r="EQ866">
        <v>0</v>
      </c>
      <c r="ER866">
        <v>1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3</v>
      </c>
      <c r="EZ866">
        <v>2</v>
      </c>
      <c r="FA866">
        <v>0</v>
      </c>
      <c r="FB866">
        <v>0</v>
      </c>
      <c r="FC866">
        <v>0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14</v>
      </c>
      <c r="FP866">
        <v>116</v>
      </c>
      <c r="FQ866">
        <v>75</v>
      </c>
      <c r="FR866">
        <v>8</v>
      </c>
      <c r="FS866">
        <v>0</v>
      </c>
      <c r="FT866">
        <v>0</v>
      </c>
      <c r="FU866">
        <v>9</v>
      </c>
      <c r="FV866">
        <v>0</v>
      </c>
      <c r="FW866">
        <v>0</v>
      </c>
      <c r="FX866">
        <v>2</v>
      </c>
      <c r="FY866">
        <v>0</v>
      </c>
      <c r="FZ866">
        <v>0</v>
      </c>
      <c r="GA866">
        <v>5</v>
      </c>
      <c r="GB866">
        <v>0</v>
      </c>
      <c r="GC866">
        <v>1</v>
      </c>
      <c r="GD866">
        <v>0</v>
      </c>
      <c r="GE866">
        <v>0</v>
      </c>
      <c r="GF866">
        <v>0</v>
      </c>
      <c r="GG866">
        <v>0</v>
      </c>
      <c r="GH866">
        <v>11</v>
      </c>
      <c r="GI866">
        <v>1</v>
      </c>
      <c r="GJ866">
        <v>0</v>
      </c>
      <c r="GK866">
        <v>1</v>
      </c>
      <c r="GL866">
        <v>0</v>
      </c>
      <c r="GM866">
        <v>0</v>
      </c>
      <c r="GN866">
        <v>0</v>
      </c>
      <c r="GO866">
        <v>0</v>
      </c>
      <c r="GP866">
        <v>1</v>
      </c>
      <c r="GQ866">
        <v>0</v>
      </c>
      <c r="GR866">
        <v>0</v>
      </c>
      <c r="GS866">
        <v>1</v>
      </c>
      <c r="GT866">
        <v>1</v>
      </c>
      <c r="GU866">
        <v>116</v>
      </c>
      <c r="GV866">
        <v>91</v>
      </c>
      <c r="GW866">
        <v>45</v>
      </c>
      <c r="GX866">
        <v>2</v>
      </c>
      <c r="GY866">
        <v>2</v>
      </c>
      <c r="GZ866">
        <v>0</v>
      </c>
      <c r="HA866">
        <v>4</v>
      </c>
      <c r="HB866">
        <v>3</v>
      </c>
      <c r="HC866">
        <v>3</v>
      </c>
      <c r="HD866">
        <v>2</v>
      </c>
      <c r="HE866">
        <v>4</v>
      </c>
      <c r="HF866">
        <v>2</v>
      </c>
      <c r="HG866">
        <v>1</v>
      </c>
      <c r="HH866">
        <v>2</v>
      </c>
      <c r="HI866">
        <v>2</v>
      </c>
      <c r="HJ866">
        <v>2</v>
      </c>
      <c r="HK866">
        <v>5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4</v>
      </c>
      <c r="HR866">
        <v>3</v>
      </c>
      <c r="HS866">
        <v>2</v>
      </c>
      <c r="HT866">
        <v>2</v>
      </c>
      <c r="HU866">
        <v>0</v>
      </c>
      <c r="HV866">
        <v>0</v>
      </c>
      <c r="HW866">
        <v>1</v>
      </c>
      <c r="HX866">
        <v>91</v>
      </c>
      <c r="HY866">
        <v>77</v>
      </c>
      <c r="HZ866">
        <v>37</v>
      </c>
      <c r="IA866">
        <v>17</v>
      </c>
      <c r="IB866">
        <v>1</v>
      </c>
      <c r="IC866">
        <v>2</v>
      </c>
      <c r="ID866">
        <v>0</v>
      </c>
      <c r="IE866">
        <v>4</v>
      </c>
      <c r="IF866">
        <v>2</v>
      </c>
      <c r="IG866">
        <v>0</v>
      </c>
      <c r="IH866">
        <v>0</v>
      </c>
      <c r="II866">
        <v>2</v>
      </c>
      <c r="IJ866">
        <v>0</v>
      </c>
      <c r="IK866">
        <v>0</v>
      </c>
      <c r="IL866">
        <v>1</v>
      </c>
      <c r="IM866">
        <v>1</v>
      </c>
      <c r="IN866">
        <v>3</v>
      </c>
      <c r="IO866">
        <v>3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1</v>
      </c>
      <c r="IW866">
        <v>1</v>
      </c>
      <c r="IX866">
        <v>1</v>
      </c>
      <c r="IY866">
        <v>0</v>
      </c>
      <c r="IZ866">
        <v>0</v>
      </c>
      <c r="JA866">
        <v>0</v>
      </c>
      <c r="JB866">
        <v>0</v>
      </c>
      <c r="JC866">
        <v>1</v>
      </c>
      <c r="JD866">
        <v>77</v>
      </c>
      <c r="JE866">
        <v>11</v>
      </c>
      <c r="JF866">
        <v>7</v>
      </c>
      <c r="JG866">
        <v>0</v>
      </c>
      <c r="JH866">
        <v>0</v>
      </c>
      <c r="JI866">
        <v>0</v>
      </c>
      <c r="JJ866">
        <v>0</v>
      </c>
      <c r="JK866">
        <v>1</v>
      </c>
      <c r="JL866">
        <v>0</v>
      </c>
      <c r="JM866">
        <v>0</v>
      </c>
      <c r="JN866">
        <v>0</v>
      </c>
      <c r="JO866">
        <v>0</v>
      </c>
      <c r="JP866">
        <v>1</v>
      </c>
      <c r="JQ866">
        <v>0</v>
      </c>
      <c r="JR866">
        <v>0</v>
      </c>
      <c r="JS866">
        <v>0</v>
      </c>
      <c r="JT866">
        <v>1</v>
      </c>
      <c r="JU866">
        <v>0</v>
      </c>
      <c r="JV866">
        <v>0</v>
      </c>
      <c r="JW866">
        <v>0</v>
      </c>
      <c r="JX866">
        <v>1</v>
      </c>
      <c r="JY866">
        <v>11</v>
      </c>
      <c r="JZ866">
        <v>4</v>
      </c>
      <c r="KA866">
        <v>1</v>
      </c>
      <c r="KB866">
        <v>0</v>
      </c>
      <c r="KC866">
        <v>1</v>
      </c>
      <c r="KD866">
        <v>1</v>
      </c>
      <c r="KE866">
        <v>0</v>
      </c>
      <c r="KF866">
        <v>0</v>
      </c>
      <c r="KG866">
        <v>1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4</v>
      </c>
      <c r="KR866">
        <v>2</v>
      </c>
      <c r="KS866">
        <v>1</v>
      </c>
      <c r="KT866">
        <v>0</v>
      </c>
      <c r="KU866">
        <v>0</v>
      </c>
      <c r="KV866">
        <v>0</v>
      </c>
      <c r="KW866">
        <v>1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  <c r="LL866">
        <v>0</v>
      </c>
      <c r="LM866">
        <v>2</v>
      </c>
    </row>
    <row r="867" spans="1:325">
      <c r="A867" t="s">
        <v>213</v>
      </c>
      <c r="B867" t="s">
        <v>59</v>
      </c>
      <c r="C867" t="str">
        <f>"186301"</f>
        <v>186301</v>
      </c>
      <c r="D867" t="s">
        <v>212</v>
      </c>
      <c r="E867">
        <v>7</v>
      </c>
      <c r="F867">
        <v>1230</v>
      </c>
      <c r="G867">
        <v>930</v>
      </c>
      <c r="H867">
        <v>175</v>
      </c>
      <c r="I867">
        <v>755</v>
      </c>
      <c r="J867">
        <v>0</v>
      </c>
      <c r="K867">
        <v>10</v>
      </c>
      <c r="L867">
        <v>8</v>
      </c>
      <c r="M867">
        <v>8</v>
      </c>
      <c r="N867">
        <v>0</v>
      </c>
      <c r="O867">
        <v>0</v>
      </c>
      <c r="P867">
        <v>0</v>
      </c>
      <c r="Q867">
        <v>0</v>
      </c>
      <c r="R867">
        <v>8</v>
      </c>
      <c r="S867">
        <v>762</v>
      </c>
      <c r="T867">
        <v>8</v>
      </c>
      <c r="U867">
        <v>0</v>
      </c>
      <c r="V867">
        <v>762</v>
      </c>
      <c r="W867">
        <v>14</v>
      </c>
      <c r="X867">
        <v>9</v>
      </c>
      <c r="Y867">
        <v>4</v>
      </c>
      <c r="Z867">
        <v>0</v>
      </c>
      <c r="AA867">
        <v>748</v>
      </c>
      <c r="AB867">
        <v>257</v>
      </c>
      <c r="AC867">
        <v>42</v>
      </c>
      <c r="AD867">
        <v>77</v>
      </c>
      <c r="AE867">
        <v>2</v>
      </c>
      <c r="AF867">
        <v>14</v>
      </c>
      <c r="AG867">
        <v>2</v>
      </c>
      <c r="AH867">
        <v>47</v>
      </c>
      <c r="AI867">
        <v>12</v>
      </c>
      <c r="AJ867">
        <v>0</v>
      </c>
      <c r="AK867">
        <v>0</v>
      </c>
      <c r="AL867">
        <v>19</v>
      </c>
      <c r="AM867">
        <v>10</v>
      </c>
      <c r="AN867">
        <v>7</v>
      </c>
      <c r="AO867">
        <v>0</v>
      </c>
      <c r="AP867">
        <v>2</v>
      </c>
      <c r="AQ867">
        <v>0</v>
      </c>
      <c r="AR867">
        <v>2</v>
      </c>
      <c r="AS867">
        <v>3</v>
      </c>
      <c r="AT867">
        <v>3</v>
      </c>
      <c r="AU867">
        <v>0</v>
      </c>
      <c r="AV867">
        <v>0</v>
      </c>
      <c r="AW867">
        <v>3</v>
      </c>
      <c r="AX867">
        <v>3</v>
      </c>
      <c r="AY867">
        <v>2</v>
      </c>
      <c r="AZ867">
        <v>0</v>
      </c>
      <c r="BA867">
        <v>0</v>
      </c>
      <c r="BB867">
        <v>1</v>
      </c>
      <c r="BC867">
        <v>0</v>
      </c>
      <c r="BD867">
        <v>2</v>
      </c>
      <c r="BE867">
        <v>1</v>
      </c>
      <c r="BF867">
        <v>3</v>
      </c>
      <c r="BG867">
        <v>257</v>
      </c>
      <c r="BH867">
        <v>173</v>
      </c>
      <c r="BI867">
        <v>73</v>
      </c>
      <c r="BJ867">
        <v>36</v>
      </c>
      <c r="BK867">
        <v>20</v>
      </c>
      <c r="BL867">
        <v>4</v>
      </c>
      <c r="BM867">
        <v>0</v>
      </c>
      <c r="BN867">
        <v>0</v>
      </c>
      <c r="BO867">
        <v>6</v>
      </c>
      <c r="BP867">
        <v>1</v>
      </c>
      <c r="BQ867">
        <v>11</v>
      </c>
      <c r="BR867">
        <v>1</v>
      </c>
      <c r="BS867">
        <v>0</v>
      </c>
      <c r="BT867">
        <v>1</v>
      </c>
      <c r="BU867">
        <v>0</v>
      </c>
      <c r="BV867">
        <v>1</v>
      </c>
      <c r="BW867">
        <v>9</v>
      </c>
      <c r="BX867">
        <v>0</v>
      </c>
      <c r="BY867">
        <v>0</v>
      </c>
      <c r="BZ867">
        <v>2</v>
      </c>
      <c r="CA867">
        <v>0</v>
      </c>
      <c r="CB867">
        <v>1</v>
      </c>
      <c r="CC867">
        <v>0</v>
      </c>
      <c r="CD867">
        <v>1</v>
      </c>
      <c r="CE867">
        <v>1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5</v>
      </c>
      <c r="CM867">
        <v>173</v>
      </c>
      <c r="CN867">
        <v>22</v>
      </c>
      <c r="CO867">
        <v>9</v>
      </c>
      <c r="CP867">
        <v>5</v>
      </c>
      <c r="CQ867">
        <v>2</v>
      </c>
      <c r="CR867">
        <v>3</v>
      </c>
      <c r="CS867">
        <v>0</v>
      </c>
      <c r="CT867">
        <v>0</v>
      </c>
      <c r="CU867">
        <v>1</v>
      </c>
      <c r="CV867">
        <v>0</v>
      </c>
      <c r="CW867">
        <v>0</v>
      </c>
      <c r="CX867">
        <v>1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1</v>
      </c>
      <c r="DE867">
        <v>22</v>
      </c>
      <c r="DF867">
        <v>37</v>
      </c>
      <c r="DG867">
        <v>21</v>
      </c>
      <c r="DH867">
        <v>0</v>
      </c>
      <c r="DI867">
        <v>0</v>
      </c>
      <c r="DJ867">
        <v>1</v>
      </c>
      <c r="DK867">
        <v>0</v>
      </c>
      <c r="DL867">
        <v>0</v>
      </c>
      <c r="DM867">
        <v>3</v>
      </c>
      <c r="DN867">
        <v>1</v>
      </c>
      <c r="DO867">
        <v>0</v>
      </c>
      <c r="DP867">
        <v>0</v>
      </c>
      <c r="DQ867">
        <v>1</v>
      </c>
      <c r="DR867">
        <v>0</v>
      </c>
      <c r="DS867">
        <v>0</v>
      </c>
      <c r="DT867">
        <v>1</v>
      </c>
      <c r="DU867">
        <v>1</v>
      </c>
      <c r="DV867">
        <v>0</v>
      </c>
      <c r="DW867">
        <v>0</v>
      </c>
      <c r="DX867">
        <v>0</v>
      </c>
      <c r="DY867">
        <v>1</v>
      </c>
      <c r="DZ867">
        <v>0</v>
      </c>
      <c r="EA867">
        <v>0</v>
      </c>
      <c r="EB867">
        <v>1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6</v>
      </c>
      <c r="EI867">
        <v>37</v>
      </c>
      <c r="EJ867">
        <v>7</v>
      </c>
      <c r="EK867">
        <v>1</v>
      </c>
      <c r="EL867">
        <v>3</v>
      </c>
      <c r="EM867">
        <v>2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1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0</v>
      </c>
      <c r="FL867">
        <v>0</v>
      </c>
      <c r="FM867">
        <v>0</v>
      </c>
      <c r="FN867">
        <v>0</v>
      </c>
      <c r="FO867">
        <v>7</v>
      </c>
      <c r="FP867">
        <v>99</v>
      </c>
      <c r="FQ867">
        <v>61</v>
      </c>
      <c r="FR867">
        <v>12</v>
      </c>
      <c r="FS867">
        <v>0</v>
      </c>
      <c r="FT867">
        <v>0</v>
      </c>
      <c r="FU867">
        <v>7</v>
      </c>
      <c r="FV867">
        <v>1</v>
      </c>
      <c r="FW867">
        <v>0</v>
      </c>
      <c r="FX867">
        <v>1</v>
      </c>
      <c r="FY867">
        <v>0</v>
      </c>
      <c r="FZ867">
        <v>1</v>
      </c>
      <c r="GA867">
        <v>6</v>
      </c>
      <c r="GB867">
        <v>0</v>
      </c>
      <c r="GC867">
        <v>0</v>
      </c>
      <c r="GD867">
        <v>0</v>
      </c>
      <c r="GE867">
        <v>1</v>
      </c>
      <c r="GF867">
        <v>2</v>
      </c>
      <c r="GG867">
        <v>0</v>
      </c>
      <c r="GH867">
        <v>4</v>
      </c>
      <c r="GI867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0</v>
      </c>
      <c r="GP867">
        <v>1</v>
      </c>
      <c r="GQ867">
        <v>1</v>
      </c>
      <c r="GR867">
        <v>0</v>
      </c>
      <c r="GS867">
        <v>1</v>
      </c>
      <c r="GT867">
        <v>0</v>
      </c>
      <c r="GU867">
        <v>99</v>
      </c>
      <c r="GV867">
        <v>58</v>
      </c>
      <c r="GW867">
        <v>21</v>
      </c>
      <c r="GX867">
        <v>6</v>
      </c>
      <c r="GY867">
        <v>5</v>
      </c>
      <c r="GZ867">
        <v>4</v>
      </c>
      <c r="HA867">
        <v>4</v>
      </c>
      <c r="HB867">
        <v>1</v>
      </c>
      <c r="HC867">
        <v>0</v>
      </c>
      <c r="HD867">
        <v>0</v>
      </c>
      <c r="HE867">
        <v>0</v>
      </c>
      <c r="HF867">
        <v>1</v>
      </c>
      <c r="HG867">
        <v>1</v>
      </c>
      <c r="HH867">
        <v>3</v>
      </c>
      <c r="HI867">
        <v>1</v>
      </c>
      <c r="HJ867">
        <v>1</v>
      </c>
      <c r="HK867">
        <v>5</v>
      </c>
      <c r="HL867">
        <v>0</v>
      </c>
      <c r="HM867">
        <v>1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3</v>
      </c>
      <c r="HT867">
        <v>1</v>
      </c>
      <c r="HU867">
        <v>0</v>
      </c>
      <c r="HV867">
        <v>0</v>
      </c>
      <c r="HW867">
        <v>0</v>
      </c>
      <c r="HX867">
        <v>58</v>
      </c>
      <c r="HY867">
        <v>76</v>
      </c>
      <c r="HZ867">
        <v>31</v>
      </c>
      <c r="IA867">
        <v>13</v>
      </c>
      <c r="IB867">
        <v>0</v>
      </c>
      <c r="IC867">
        <v>0</v>
      </c>
      <c r="ID867">
        <v>0</v>
      </c>
      <c r="IE867">
        <v>8</v>
      </c>
      <c r="IF867">
        <v>4</v>
      </c>
      <c r="IG867">
        <v>2</v>
      </c>
      <c r="IH867">
        <v>0</v>
      </c>
      <c r="II867">
        <v>0</v>
      </c>
      <c r="IJ867">
        <v>0</v>
      </c>
      <c r="IK867">
        <v>0</v>
      </c>
      <c r="IL867">
        <v>0</v>
      </c>
      <c r="IM867">
        <v>0</v>
      </c>
      <c r="IN867">
        <v>1</v>
      </c>
      <c r="IO867">
        <v>0</v>
      </c>
      <c r="IP867">
        <v>0</v>
      </c>
      <c r="IQ867">
        <v>3</v>
      </c>
      <c r="IR867">
        <v>2</v>
      </c>
      <c r="IS867">
        <v>1</v>
      </c>
      <c r="IT867">
        <v>2</v>
      </c>
      <c r="IU867">
        <v>0</v>
      </c>
      <c r="IV867">
        <v>1</v>
      </c>
      <c r="IW867">
        <v>3</v>
      </c>
      <c r="IX867">
        <v>1</v>
      </c>
      <c r="IY867">
        <v>0</v>
      </c>
      <c r="IZ867">
        <v>0</v>
      </c>
      <c r="JA867">
        <v>0</v>
      </c>
      <c r="JB867">
        <v>0</v>
      </c>
      <c r="JC867">
        <v>4</v>
      </c>
      <c r="JD867">
        <v>76</v>
      </c>
      <c r="JE867">
        <v>10</v>
      </c>
      <c r="JF867">
        <v>5</v>
      </c>
      <c r="JG867">
        <v>1</v>
      </c>
      <c r="JH867">
        <v>1</v>
      </c>
      <c r="JI867">
        <v>0</v>
      </c>
      <c r="JJ867">
        <v>0</v>
      </c>
      <c r="JK867">
        <v>0</v>
      </c>
      <c r="JL867">
        <v>0</v>
      </c>
      <c r="JM867">
        <v>1</v>
      </c>
      <c r="JN867">
        <v>0</v>
      </c>
      <c r="JO867">
        <v>0</v>
      </c>
      <c r="JP867">
        <v>1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1</v>
      </c>
      <c r="JY867">
        <v>10</v>
      </c>
      <c r="JZ867">
        <v>8</v>
      </c>
      <c r="KA867">
        <v>6</v>
      </c>
      <c r="KB867">
        <v>1</v>
      </c>
      <c r="KC867">
        <v>0</v>
      </c>
      <c r="KD867">
        <v>0</v>
      </c>
      <c r="KE867">
        <v>0</v>
      </c>
      <c r="KF867">
        <v>0</v>
      </c>
      <c r="KG867">
        <v>0</v>
      </c>
      <c r="KH867">
        <v>0</v>
      </c>
      <c r="KI867">
        <v>1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8</v>
      </c>
      <c r="KR867">
        <v>1</v>
      </c>
      <c r="KS867">
        <v>0</v>
      </c>
      <c r="KT867">
        <v>0</v>
      </c>
      <c r="KU867">
        <v>0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1</v>
      </c>
      <c r="LB867">
        <v>0</v>
      </c>
      <c r="LC867">
        <v>0</v>
      </c>
      <c r="LD867">
        <v>0</v>
      </c>
      <c r="LE867">
        <v>0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  <c r="LL867">
        <v>0</v>
      </c>
      <c r="LM867">
        <v>1</v>
      </c>
    </row>
    <row r="868" spans="1:325">
      <c r="A868" t="s">
        <v>211</v>
      </c>
      <c r="B868" t="s">
        <v>59</v>
      </c>
      <c r="C868" t="str">
        <f>"186301"</f>
        <v>186301</v>
      </c>
      <c r="D868" t="s">
        <v>210</v>
      </c>
      <c r="E868">
        <v>8</v>
      </c>
      <c r="F868">
        <v>1710</v>
      </c>
      <c r="G868">
        <v>1300</v>
      </c>
      <c r="H868">
        <v>237</v>
      </c>
      <c r="I868">
        <v>1063</v>
      </c>
      <c r="J868">
        <v>2</v>
      </c>
      <c r="K868">
        <v>19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1061</v>
      </c>
      <c r="T868">
        <v>0</v>
      </c>
      <c r="U868">
        <v>0</v>
      </c>
      <c r="V868">
        <v>1061</v>
      </c>
      <c r="W868">
        <v>18</v>
      </c>
      <c r="X868">
        <v>7</v>
      </c>
      <c r="Y868">
        <v>11</v>
      </c>
      <c r="Z868">
        <v>0</v>
      </c>
      <c r="AA868">
        <v>1043</v>
      </c>
      <c r="AB868">
        <v>389</v>
      </c>
      <c r="AC868">
        <v>78</v>
      </c>
      <c r="AD868">
        <v>108</v>
      </c>
      <c r="AE868">
        <v>4</v>
      </c>
      <c r="AF868">
        <v>9</v>
      </c>
      <c r="AG868">
        <v>5</v>
      </c>
      <c r="AH868">
        <v>76</v>
      </c>
      <c r="AI868">
        <v>12</v>
      </c>
      <c r="AJ868">
        <v>2</v>
      </c>
      <c r="AK868">
        <v>1</v>
      </c>
      <c r="AL868">
        <v>38</v>
      </c>
      <c r="AM868">
        <v>17</v>
      </c>
      <c r="AN868">
        <v>10</v>
      </c>
      <c r="AO868">
        <v>1</v>
      </c>
      <c r="AP868">
        <v>0</v>
      </c>
      <c r="AQ868">
        <v>0</v>
      </c>
      <c r="AR868">
        <v>3</v>
      </c>
      <c r="AS868">
        <v>2</v>
      </c>
      <c r="AT868">
        <v>0</v>
      </c>
      <c r="AU868">
        <v>0</v>
      </c>
      <c r="AV868">
        <v>3</v>
      </c>
      <c r="AW868">
        <v>2</v>
      </c>
      <c r="AX868">
        <v>2</v>
      </c>
      <c r="AY868">
        <v>3</v>
      </c>
      <c r="AZ868">
        <v>3</v>
      </c>
      <c r="BA868">
        <v>1</v>
      </c>
      <c r="BB868">
        <v>2</v>
      </c>
      <c r="BC868">
        <v>0</v>
      </c>
      <c r="BD868">
        <v>0</v>
      </c>
      <c r="BE868">
        <v>3</v>
      </c>
      <c r="BF868">
        <v>4</v>
      </c>
      <c r="BG868">
        <v>389</v>
      </c>
      <c r="BH868">
        <v>260</v>
      </c>
      <c r="BI868">
        <v>107</v>
      </c>
      <c r="BJ868">
        <v>51</v>
      </c>
      <c r="BK868">
        <v>24</v>
      </c>
      <c r="BL868">
        <v>4</v>
      </c>
      <c r="BM868">
        <v>0</v>
      </c>
      <c r="BN868">
        <v>1</v>
      </c>
      <c r="BO868">
        <v>13</v>
      </c>
      <c r="BP868">
        <v>1</v>
      </c>
      <c r="BQ868">
        <v>10</v>
      </c>
      <c r="BR868">
        <v>1</v>
      </c>
      <c r="BS868">
        <v>0</v>
      </c>
      <c r="BT868">
        <v>5</v>
      </c>
      <c r="BU868">
        <v>0</v>
      </c>
      <c r="BV868">
        <v>2</v>
      </c>
      <c r="BW868">
        <v>11</v>
      </c>
      <c r="BX868">
        <v>0</v>
      </c>
      <c r="BY868">
        <v>1</v>
      </c>
      <c r="BZ868">
        <v>0</v>
      </c>
      <c r="CA868">
        <v>1</v>
      </c>
      <c r="CB868">
        <v>16</v>
      </c>
      <c r="CC868">
        <v>0</v>
      </c>
      <c r="CD868">
        <v>1</v>
      </c>
      <c r="CE868">
        <v>0</v>
      </c>
      <c r="CF868">
        <v>1</v>
      </c>
      <c r="CG868">
        <v>0</v>
      </c>
      <c r="CH868">
        <v>1</v>
      </c>
      <c r="CI868">
        <v>0</v>
      </c>
      <c r="CJ868">
        <v>0</v>
      </c>
      <c r="CK868">
        <v>3</v>
      </c>
      <c r="CL868">
        <v>6</v>
      </c>
      <c r="CM868">
        <v>260</v>
      </c>
      <c r="CN868">
        <v>32</v>
      </c>
      <c r="CO868">
        <v>15</v>
      </c>
      <c r="CP868">
        <v>5</v>
      </c>
      <c r="CQ868">
        <v>1</v>
      </c>
      <c r="CR868">
        <v>2</v>
      </c>
      <c r="CS868">
        <v>3</v>
      </c>
      <c r="CT868">
        <v>0</v>
      </c>
      <c r="CU868">
        <v>1</v>
      </c>
      <c r="CV868">
        <v>2</v>
      </c>
      <c r="CW868">
        <v>0</v>
      </c>
      <c r="CX868">
        <v>0</v>
      </c>
      <c r="CY868">
        <v>0</v>
      </c>
      <c r="CZ868">
        <v>1</v>
      </c>
      <c r="DA868">
        <v>0</v>
      </c>
      <c r="DB868">
        <v>1</v>
      </c>
      <c r="DC868">
        <v>0</v>
      </c>
      <c r="DD868">
        <v>1</v>
      </c>
      <c r="DE868">
        <v>32</v>
      </c>
      <c r="DF868">
        <v>59</v>
      </c>
      <c r="DG868">
        <v>31</v>
      </c>
      <c r="DH868">
        <v>4</v>
      </c>
      <c r="DI868">
        <v>2</v>
      </c>
      <c r="DJ868">
        <v>1</v>
      </c>
      <c r="DK868">
        <v>0</v>
      </c>
      <c r="DL868">
        <v>1</v>
      </c>
      <c r="DM868">
        <v>0</v>
      </c>
      <c r="DN868">
        <v>4</v>
      </c>
      <c r="DO868">
        <v>1</v>
      </c>
      <c r="DP868">
        <v>1</v>
      </c>
      <c r="DQ868">
        <v>2</v>
      </c>
      <c r="DR868">
        <v>0</v>
      </c>
      <c r="DS868">
        <v>0</v>
      </c>
      <c r="DT868">
        <v>1</v>
      </c>
      <c r="DU868">
        <v>1</v>
      </c>
      <c r="DV868">
        <v>0</v>
      </c>
      <c r="DW868">
        <v>1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6</v>
      </c>
      <c r="EI868">
        <v>59</v>
      </c>
      <c r="EJ868">
        <v>23</v>
      </c>
      <c r="EK868">
        <v>12</v>
      </c>
      <c r="EL868">
        <v>0</v>
      </c>
      <c r="EM868">
        <v>0</v>
      </c>
      <c r="EN868">
        <v>1</v>
      </c>
      <c r="EO868">
        <v>1</v>
      </c>
      <c r="EP868">
        <v>0</v>
      </c>
      <c r="EQ868">
        <v>0</v>
      </c>
      <c r="ER868">
        <v>0</v>
      </c>
      <c r="ES868">
        <v>0</v>
      </c>
      <c r="ET868">
        <v>1</v>
      </c>
      <c r="EU868">
        <v>0</v>
      </c>
      <c r="EV868">
        <v>0</v>
      </c>
      <c r="EW868">
        <v>0</v>
      </c>
      <c r="EX868">
        <v>4</v>
      </c>
      <c r="EY868">
        <v>1</v>
      </c>
      <c r="EZ868">
        <v>0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2</v>
      </c>
      <c r="FH868">
        <v>0</v>
      </c>
      <c r="FI868">
        <v>1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23</v>
      </c>
      <c r="FP868">
        <v>138</v>
      </c>
      <c r="FQ868">
        <v>81</v>
      </c>
      <c r="FR868">
        <v>14</v>
      </c>
      <c r="FS868">
        <v>0</v>
      </c>
      <c r="FT868">
        <v>0</v>
      </c>
      <c r="FU868">
        <v>11</v>
      </c>
      <c r="FV868">
        <v>0</v>
      </c>
      <c r="FW868">
        <v>1</v>
      </c>
      <c r="FX868">
        <v>1</v>
      </c>
      <c r="FY868">
        <v>2</v>
      </c>
      <c r="FZ868">
        <v>0</v>
      </c>
      <c r="GA868">
        <v>10</v>
      </c>
      <c r="GB868">
        <v>0</v>
      </c>
      <c r="GC868">
        <v>2</v>
      </c>
      <c r="GD868">
        <v>0</v>
      </c>
      <c r="GE868">
        <v>0</v>
      </c>
      <c r="GF868">
        <v>1</v>
      </c>
      <c r="GG868">
        <v>2</v>
      </c>
      <c r="GH868">
        <v>4</v>
      </c>
      <c r="GI868">
        <v>0</v>
      </c>
      <c r="GJ868">
        <v>0</v>
      </c>
      <c r="GK868">
        <v>2</v>
      </c>
      <c r="GL868">
        <v>0</v>
      </c>
      <c r="GM868">
        <v>0</v>
      </c>
      <c r="GN868">
        <v>0</v>
      </c>
      <c r="GO868">
        <v>0</v>
      </c>
      <c r="GP868">
        <v>0</v>
      </c>
      <c r="GQ868">
        <v>0</v>
      </c>
      <c r="GR868">
        <v>0</v>
      </c>
      <c r="GS868">
        <v>5</v>
      </c>
      <c r="GT868">
        <v>2</v>
      </c>
      <c r="GU868">
        <v>138</v>
      </c>
      <c r="GV868">
        <v>59</v>
      </c>
      <c r="GW868">
        <v>33</v>
      </c>
      <c r="GX868">
        <v>1</v>
      </c>
      <c r="GY868">
        <v>3</v>
      </c>
      <c r="GZ868">
        <v>0</v>
      </c>
      <c r="HA868">
        <v>7</v>
      </c>
      <c r="HB868">
        <v>4</v>
      </c>
      <c r="HC868">
        <v>0</v>
      </c>
      <c r="HD868">
        <v>0</v>
      </c>
      <c r="HE868">
        <v>1</v>
      </c>
      <c r="HF868">
        <v>0</v>
      </c>
      <c r="HG868">
        <v>2</v>
      </c>
      <c r="HH868">
        <v>1</v>
      </c>
      <c r="HI868">
        <v>0</v>
      </c>
      <c r="HJ868">
        <v>1</v>
      </c>
      <c r="HK868">
        <v>1</v>
      </c>
      <c r="HL868">
        <v>0</v>
      </c>
      <c r="HM868">
        <v>0</v>
      </c>
      <c r="HN868">
        <v>0</v>
      </c>
      <c r="HO868">
        <v>0</v>
      </c>
      <c r="HP868">
        <v>0</v>
      </c>
      <c r="HQ868">
        <v>1</v>
      </c>
      <c r="HR868">
        <v>0</v>
      </c>
      <c r="HS868">
        <v>3</v>
      </c>
      <c r="HT868">
        <v>0</v>
      </c>
      <c r="HU868">
        <v>0</v>
      </c>
      <c r="HV868">
        <v>0</v>
      </c>
      <c r="HW868">
        <v>1</v>
      </c>
      <c r="HX868">
        <v>59</v>
      </c>
      <c r="HY868">
        <v>71</v>
      </c>
      <c r="HZ868">
        <v>31</v>
      </c>
      <c r="IA868">
        <v>10</v>
      </c>
      <c r="IB868">
        <v>2</v>
      </c>
      <c r="IC868">
        <v>1</v>
      </c>
      <c r="ID868">
        <v>1</v>
      </c>
      <c r="IE868">
        <v>3</v>
      </c>
      <c r="IF868">
        <v>4</v>
      </c>
      <c r="IG868">
        <v>1</v>
      </c>
      <c r="IH868">
        <v>1</v>
      </c>
      <c r="II868">
        <v>1</v>
      </c>
      <c r="IJ868">
        <v>3</v>
      </c>
      <c r="IK868">
        <v>0</v>
      </c>
      <c r="IL868">
        <v>1</v>
      </c>
      <c r="IM868">
        <v>1</v>
      </c>
      <c r="IN868">
        <v>0</v>
      </c>
      <c r="IO868">
        <v>0</v>
      </c>
      <c r="IP868">
        <v>1</v>
      </c>
      <c r="IQ868">
        <v>1</v>
      </c>
      <c r="IR868">
        <v>2</v>
      </c>
      <c r="IS868">
        <v>0</v>
      </c>
      <c r="IT868">
        <v>4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3</v>
      </c>
      <c r="JD868">
        <v>71</v>
      </c>
      <c r="JE868">
        <v>7</v>
      </c>
      <c r="JF868">
        <v>4</v>
      </c>
      <c r="JG868">
        <v>0</v>
      </c>
      <c r="JH868">
        <v>1</v>
      </c>
      <c r="JI868">
        <v>0</v>
      </c>
      <c r="JJ868">
        <v>0</v>
      </c>
      <c r="JK868">
        <v>0</v>
      </c>
      <c r="JL868">
        <v>1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1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7</v>
      </c>
      <c r="JZ868">
        <v>4</v>
      </c>
      <c r="KA868">
        <v>2</v>
      </c>
      <c r="KB868">
        <v>0</v>
      </c>
      <c r="KC868">
        <v>0</v>
      </c>
      <c r="KD868">
        <v>0</v>
      </c>
      <c r="KE868">
        <v>0</v>
      </c>
      <c r="KF868">
        <v>0</v>
      </c>
      <c r="KG868">
        <v>0</v>
      </c>
      <c r="KH868">
        <v>0</v>
      </c>
      <c r="KI868">
        <v>0</v>
      </c>
      <c r="KJ868">
        <v>1</v>
      </c>
      <c r="KK868">
        <v>0</v>
      </c>
      <c r="KL868">
        <v>0</v>
      </c>
      <c r="KM868">
        <v>0</v>
      </c>
      <c r="KN868">
        <v>1</v>
      </c>
      <c r="KO868">
        <v>0</v>
      </c>
      <c r="KP868">
        <v>0</v>
      </c>
      <c r="KQ868">
        <v>4</v>
      </c>
      <c r="KR868">
        <v>1</v>
      </c>
      <c r="KS868">
        <v>1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  <c r="LM868">
        <v>1</v>
      </c>
    </row>
    <row r="869" spans="1:325">
      <c r="A869" t="s">
        <v>209</v>
      </c>
      <c r="B869" t="s">
        <v>59</v>
      </c>
      <c r="C869" t="str">
        <f>"186301"</f>
        <v>186301</v>
      </c>
      <c r="D869" t="s">
        <v>208</v>
      </c>
      <c r="E869">
        <v>9</v>
      </c>
      <c r="F869">
        <v>1433</v>
      </c>
      <c r="G869">
        <v>1070</v>
      </c>
      <c r="H869">
        <v>309</v>
      </c>
      <c r="I869">
        <v>761</v>
      </c>
      <c r="J869">
        <v>1</v>
      </c>
      <c r="K869">
        <v>7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760</v>
      </c>
      <c r="T869">
        <v>0</v>
      </c>
      <c r="U869">
        <v>0</v>
      </c>
      <c r="V869">
        <v>760</v>
      </c>
      <c r="W869">
        <v>14</v>
      </c>
      <c r="X869">
        <v>5</v>
      </c>
      <c r="Y869">
        <v>7</v>
      </c>
      <c r="Z869">
        <v>0</v>
      </c>
      <c r="AA869">
        <v>746</v>
      </c>
      <c r="AB869">
        <v>231</v>
      </c>
      <c r="AC869">
        <v>62</v>
      </c>
      <c r="AD869">
        <v>45</v>
      </c>
      <c r="AE869">
        <v>0</v>
      </c>
      <c r="AF869">
        <v>9</v>
      </c>
      <c r="AG869">
        <v>2</v>
      </c>
      <c r="AH869">
        <v>39</v>
      </c>
      <c r="AI869">
        <v>5</v>
      </c>
      <c r="AJ869">
        <v>0</v>
      </c>
      <c r="AK869">
        <v>0</v>
      </c>
      <c r="AL869">
        <v>46</v>
      </c>
      <c r="AM869">
        <v>8</v>
      </c>
      <c r="AN869">
        <v>4</v>
      </c>
      <c r="AO869">
        <v>1</v>
      </c>
      <c r="AP869">
        <v>0</v>
      </c>
      <c r="AQ869">
        <v>1</v>
      </c>
      <c r="AR869">
        <v>2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4</v>
      </c>
      <c r="BC869">
        <v>0</v>
      </c>
      <c r="BD869">
        <v>0</v>
      </c>
      <c r="BE869">
        <v>1</v>
      </c>
      <c r="BF869">
        <v>2</v>
      </c>
      <c r="BG869">
        <v>231</v>
      </c>
      <c r="BH869">
        <v>169</v>
      </c>
      <c r="BI869">
        <v>80</v>
      </c>
      <c r="BJ869">
        <v>32</v>
      </c>
      <c r="BK869">
        <v>18</v>
      </c>
      <c r="BL869">
        <v>1</v>
      </c>
      <c r="BM869">
        <v>1</v>
      </c>
      <c r="BN869">
        <v>0</v>
      </c>
      <c r="BO869">
        <v>4</v>
      </c>
      <c r="BP869">
        <v>2</v>
      </c>
      <c r="BQ869">
        <v>7</v>
      </c>
      <c r="BR869">
        <v>0</v>
      </c>
      <c r="BS869">
        <v>0</v>
      </c>
      <c r="BT869">
        <v>1</v>
      </c>
      <c r="BU869">
        <v>1</v>
      </c>
      <c r="BV869">
        <v>3</v>
      </c>
      <c r="BW869">
        <v>4</v>
      </c>
      <c r="BX869">
        <v>0</v>
      </c>
      <c r="BY869">
        <v>2</v>
      </c>
      <c r="BZ869">
        <v>1</v>
      </c>
      <c r="CA869">
        <v>1</v>
      </c>
      <c r="CB869">
        <v>1</v>
      </c>
      <c r="CC869">
        <v>1</v>
      </c>
      <c r="CD869">
        <v>0</v>
      </c>
      <c r="CE869">
        <v>0</v>
      </c>
      <c r="CF869">
        <v>2</v>
      </c>
      <c r="CG869">
        <v>0</v>
      </c>
      <c r="CH869">
        <v>2</v>
      </c>
      <c r="CI869">
        <v>0</v>
      </c>
      <c r="CJ869">
        <v>0</v>
      </c>
      <c r="CK869">
        <v>2</v>
      </c>
      <c r="CL869">
        <v>3</v>
      </c>
      <c r="CM869">
        <v>169</v>
      </c>
      <c r="CN869">
        <v>24</v>
      </c>
      <c r="CO869">
        <v>10</v>
      </c>
      <c r="CP869">
        <v>3</v>
      </c>
      <c r="CQ869">
        <v>0</v>
      </c>
      <c r="CR869">
        <v>1</v>
      </c>
      <c r="CS869">
        <v>0</v>
      </c>
      <c r="CT869">
        <v>0</v>
      </c>
      <c r="CU869">
        <v>4</v>
      </c>
      <c r="CV869">
        <v>0</v>
      </c>
      <c r="CW869">
        <v>1</v>
      </c>
      <c r="CX869">
        <v>1</v>
      </c>
      <c r="CY869">
        <v>0</v>
      </c>
      <c r="CZ869">
        <v>0</v>
      </c>
      <c r="DA869">
        <v>3</v>
      </c>
      <c r="DB869">
        <v>1</v>
      </c>
      <c r="DC869">
        <v>0</v>
      </c>
      <c r="DD869">
        <v>0</v>
      </c>
      <c r="DE869">
        <v>24</v>
      </c>
      <c r="DF869">
        <v>51</v>
      </c>
      <c r="DG869">
        <v>36</v>
      </c>
      <c r="DH869">
        <v>2</v>
      </c>
      <c r="DI869">
        <v>0</v>
      </c>
      <c r="DJ869">
        <v>0</v>
      </c>
      <c r="DK869">
        <v>0</v>
      </c>
      <c r="DL869">
        <v>0</v>
      </c>
      <c r="DM869">
        <v>3</v>
      </c>
      <c r="DN869">
        <v>1</v>
      </c>
      <c r="DO869">
        <v>0</v>
      </c>
      <c r="DP869">
        <v>0</v>
      </c>
      <c r="DQ869">
        <v>0</v>
      </c>
      <c r="DR869">
        <v>1</v>
      </c>
      <c r="DS869">
        <v>0</v>
      </c>
      <c r="DT869">
        <v>1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3</v>
      </c>
      <c r="EA869">
        <v>1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3</v>
      </c>
      <c r="EI869">
        <v>51</v>
      </c>
      <c r="EJ869">
        <v>12</v>
      </c>
      <c r="EK869">
        <v>5</v>
      </c>
      <c r="EL869">
        <v>1</v>
      </c>
      <c r="EM869">
        <v>1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2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1</v>
      </c>
      <c r="FN869">
        <v>1</v>
      </c>
      <c r="FO869">
        <v>12</v>
      </c>
      <c r="FP869">
        <v>134</v>
      </c>
      <c r="FQ869">
        <v>76</v>
      </c>
      <c r="FR869">
        <v>19</v>
      </c>
      <c r="FS869">
        <v>0</v>
      </c>
      <c r="FT869">
        <v>0</v>
      </c>
      <c r="FU869">
        <v>13</v>
      </c>
      <c r="FV869">
        <v>0</v>
      </c>
      <c r="FW869">
        <v>0</v>
      </c>
      <c r="FX869">
        <v>0</v>
      </c>
      <c r="FY869">
        <v>1</v>
      </c>
      <c r="FZ869">
        <v>0</v>
      </c>
      <c r="GA869">
        <v>3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15</v>
      </c>
      <c r="GI869">
        <v>0</v>
      </c>
      <c r="GJ869">
        <v>0</v>
      </c>
      <c r="GK869">
        <v>1</v>
      </c>
      <c r="GL869">
        <v>2</v>
      </c>
      <c r="GM869">
        <v>0</v>
      </c>
      <c r="GN869">
        <v>2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1</v>
      </c>
      <c r="GU869">
        <v>134</v>
      </c>
      <c r="GV869">
        <v>59</v>
      </c>
      <c r="GW869">
        <v>25</v>
      </c>
      <c r="GX869">
        <v>3</v>
      </c>
      <c r="GY869">
        <v>4</v>
      </c>
      <c r="GZ869">
        <v>2</v>
      </c>
      <c r="HA869">
        <v>4</v>
      </c>
      <c r="HB869">
        <v>3</v>
      </c>
      <c r="HC869">
        <v>1</v>
      </c>
      <c r="HD869">
        <v>0</v>
      </c>
      <c r="HE869">
        <v>1</v>
      </c>
      <c r="HF869">
        <v>1</v>
      </c>
      <c r="HG869">
        <v>1</v>
      </c>
      <c r="HH869">
        <v>1</v>
      </c>
      <c r="HI869">
        <v>1</v>
      </c>
      <c r="HJ869">
        <v>0</v>
      </c>
      <c r="HK869">
        <v>2</v>
      </c>
      <c r="HL869">
        <v>0</v>
      </c>
      <c r="HM869">
        <v>1</v>
      </c>
      <c r="HN869">
        <v>1</v>
      </c>
      <c r="HO869">
        <v>0</v>
      </c>
      <c r="HP869">
        <v>1</v>
      </c>
      <c r="HQ869">
        <v>0</v>
      </c>
      <c r="HR869">
        <v>2</v>
      </c>
      <c r="HS869">
        <v>0</v>
      </c>
      <c r="HT869">
        <v>1</v>
      </c>
      <c r="HU869">
        <v>0</v>
      </c>
      <c r="HV869">
        <v>1</v>
      </c>
      <c r="HW869">
        <v>3</v>
      </c>
      <c r="HX869">
        <v>59</v>
      </c>
      <c r="HY869">
        <v>64</v>
      </c>
      <c r="HZ869">
        <v>39</v>
      </c>
      <c r="IA869">
        <v>10</v>
      </c>
      <c r="IB869">
        <v>0</v>
      </c>
      <c r="IC869">
        <v>1</v>
      </c>
      <c r="ID869">
        <v>0</v>
      </c>
      <c r="IE869">
        <v>1</v>
      </c>
      <c r="IF869">
        <v>6</v>
      </c>
      <c r="IG869">
        <v>0</v>
      </c>
      <c r="IH869">
        <v>0</v>
      </c>
      <c r="II869">
        <v>0</v>
      </c>
      <c r="IJ869">
        <v>2</v>
      </c>
      <c r="IK869">
        <v>0</v>
      </c>
      <c r="IL869">
        <v>1</v>
      </c>
      <c r="IM869">
        <v>0</v>
      </c>
      <c r="IN869">
        <v>0</v>
      </c>
      <c r="IO869">
        <v>0</v>
      </c>
      <c r="IP869">
        <v>0</v>
      </c>
      <c r="IQ869">
        <v>2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0</v>
      </c>
      <c r="IX869">
        <v>0</v>
      </c>
      <c r="IY869">
        <v>1</v>
      </c>
      <c r="IZ869">
        <v>0</v>
      </c>
      <c r="JA869">
        <v>0</v>
      </c>
      <c r="JB869">
        <v>1</v>
      </c>
      <c r="JC869">
        <v>0</v>
      </c>
      <c r="JD869">
        <v>64</v>
      </c>
      <c r="JE869">
        <v>2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1</v>
      </c>
      <c r="JM869">
        <v>0</v>
      </c>
      <c r="JN869">
        <v>0</v>
      </c>
      <c r="JO869">
        <v>0</v>
      </c>
      <c r="JP869">
        <v>0</v>
      </c>
      <c r="JQ869">
        <v>0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1</v>
      </c>
      <c r="JX869">
        <v>0</v>
      </c>
      <c r="JY869">
        <v>2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0</v>
      </c>
      <c r="KQ869">
        <v>0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  <c r="LL869">
        <v>0</v>
      </c>
      <c r="LM869">
        <v>0</v>
      </c>
    </row>
    <row r="870" spans="1:325">
      <c r="A870" t="s">
        <v>207</v>
      </c>
      <c r="B870" t="s">
        <v>59</v>
      </c>
      <c r="C870" t="str">
        <f>"186301"</f>
        <v>186301</v>
      </c>
      <c r="D870" t="s">
        <v>206</v>
      </c>
      <c r="E870">
        <v>10</v>
      </c>
      <c r="F870">
        <v>1952</v>
      </c>
      <c r="G870">
        <v>1500</v>
      </c>
      <c r="H870">
        <v>421</v>
      </c>
      <c r="I870">
        <v>1079</v>
      </c>
      <c r="J870">
        <v>1</v>
      </c>
      <c r="K870">
        <v>9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1079</v>
      </c>
      <c r="T870">
        <v>0</v>
      </c>
      <c r="U870">
        <v>0</v>
      </c>
      <c r="V870">
        <v>1079</v>
      </c>
      <c r="W870">
        <v>12</v>
      </c>
      <c r="X870">
        <v>5</v>
      </c>
      <c r="Y870">
        <v>5</v>
      </c>
      <c r="Z870">
        <v>0</v>
      </c>
      <c r="AA870">
        <v>1067</v>
      </c>
      <c r="AB870">
        <v>337</v>
      </c>
      <c r="AC870">
        <v>65</v>
      </c>
      <c r="AD870">
        <v>72</v>
      </c>
      <c r="AE870">
        <v>4</v>
      </c>
      <c r="AF870">
        <v>13</v>
      </c>
      <c r="AG870">
        <v>1</v>
      </c>
      <c r="AH870">
        <v>69</v>
      </c>
      <c r="AI870">
        <v>13</v>
      </c>
      <c r="AJ870">
        <v>2</v>
      </c>
      <c r="AK870">
        <v>1</v>
      </c>
      <c r="AL870">
        <v>39</v>
      </c>
      <c r="AM870">
        <v>12</v>
      </c>
      <c r="AN870">
        <v>11</v>
      </c>
      <c r="AO870">
        <v>1</v>
      </c>
      <c r="AP870">
        <v>6</v>
      </c>
      <c r="AQ870">
        <v>0</v>
      </c>
      <c r="AR870">
        <v>6</v>
      </c>
      <c r="AS870">
        <v>2</v>
      </c>
      <c r="AT870">
        <v>2</v>
      </c>
      <c r="AU870">
        <v>2</v>
      </c>
      <c r="AV870">
        <v>3</v>
      </c>
      <c r="AW870">
        <v>4</v>
      </c>
      <c r="AX870">
        <v>0</v>
      </c>
      <c r="AY870">
        <v>2</v>
      </c>
      <c r="AZ870">
        <v>1</v>
      </c>
      <c r="BA870">
        <v>1</v>
      </c>
      <c r="BB870">
        <v>1</v>
      </c>
      <c r="BC870">
        <v>1</v>
      </c>
      <c r="BD870">
        <v>2</v>
      </c>
      <c r="BE870">
        <v>0</v>
      </c>
      <c r="BF870">
        <v>1</v>
      </c>
      <c r="BG870">
        <v>337</v>
      </c>
      <c r="BH870">
        <v>223</v>
      </c>
      <c r="BI870">
        <v>111</v>
      </c>
      <c r="BJ870">
        <v>30</v>
      </c>
      <c r="BK870">
        <v>25</v>
      </c>
      <c r="BL870">
        <v>1</v>
      </c>
      <c r="BM870">
        <v>2</v>
      </c>
      <c r="BN870">
        <v>4</v>
      </c>
      <c r="BO870">
        <v>11</v>
      </c>
      <c r="BP870">
        <v>1</v>
      </c>
      <c r="BQ870">
        <v>10</v>
      </c>
      <c r="BR870">
        <v>0</v>
      </c>
      <c r="BS870">
        <v>0</v>
      </c>
      <c r="BT870">
        <v>1</v>
      </c>
      <c r="BU870">
        <v>0</v>
      </c>
      <c r="BV870">
        <v>1</v>
      </c>
      <c r="BW870">
        <v>12</v>
      </c>
      <c r="BX870">
        <v>1</v>
      </c>
      <c r="BY870">
        <v>0</v>
      </c>
      <c r="BZ870">
        <v>0</v>
      </c>
      <c r="CA870">
        <v>0</v>
      </c>
      <c r="CB870">
        <v>1</v>
      </c>
      <c r="CC870">
        <v>0</v>
      </c>
      <c r="CD870">
        <v>2</v>
      </c>
      <c r="CE870">
        <v>0</v>
      </c>
      <c r="CF870">
        <v>0</v>
      </c>
      <c r="CG870">
        <v>0</v>
      </c>
      <c r="CH870">
        <v>1</v>
      </c>
      <c r="CI870">
        <v>0</v>
      </c>
      <c r="CJ870">
        <v>0</v>
      </c>
      <c r="CK870">
        <v>0</v>
      </c>
      <c r="CL870">
        <v>9</v>
      </c>
      <c r="CM870">
        <v>223</v>
      </c>
      <c r="CN870">
        <v>40</v>
      </c>
      <c r="CO870">
        <v>25</v>
      </c>
      <c r="CP870">
        <v>2</v>
      </c>
      <c r="CQ870">
        <v>4</v>
      </c>
      <c r="CR870">
        <v>0</v>
      </c>
      <c r="CS870">
        <v>1</v>
      </c>
      <c r="CT870">
        <v>2</v>
      </c>
      <c r="CU870">
        <v>3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1</v>
      </c>
      <c r="DB870">
        <v>1</v>
      </c>
      <c r="DC870">
        <v>1</v>
      </c>
      <c r="DD870">
        <v>0</v>
      </c>
      <c r="DE870">
        <v>40</v>
      </c>
      <c r="DF870">
        <v>68</v>
      </c>
      <c r="DG870">
        <v>37</v>
      </c>
      <c r="DH870">
        <v>4</v>
      </c>
      <c r="DI870">
        <v>2</v>
      </c>
      <c r="DJ870">
        <v>3</v>
      </c>
      <c r="DK870">
        <v>1</v>
      </c>
      <c r="DL870">
        <v>3</v>
      </c>
      <c r="DM870">
        <v>2</v>
      </c>
      <c r="DN870">
        <v>2</v>
      </c>
      <c r="DO870">
        <v>1</v>
      </c>
      <c r="DP870">
        <v>0</v>
      </c>
      <c r="DQ870">
        <v>2</v>
      </c>
      <c r="DR870">
        <v>1</v>
      </c>
      <c r="DS870">
        <v>0</v>
      </c>
      <c r="DT870">
        <v>1</v>
      </c>
      <c r="DU870">
        <v>1</v>
      </c>
      <c r="DV870">
        <v>1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1</v>
      </c>
      <c r="ED870">
        <v>0</v>
      </c>
      <c r="EE870">
        <v>0</v>
      </c>
      <c r="EF870">
        <v>0</v>
      </c>
      <c r="EG870">
        <v>0</v>
      </c>
      <c r="EH870">
        <v>6</v>
      </c>
      <c r="EI870">
        <v>68</v>
      </c>
      <c r="EJ870">
        <v>15</v>
      </c>
      <c r="EK870">
        <v>11</v>
      </c>
      <c r="EL870">
        <v>0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0</v>
      </c>
      <c r="EV870">
        <v>0</v>
      </c>
      <c r="EW870">
        <v>0</v>
      </c>
      <c r="EX870">
        <v>0</v>
      </c>
      <c r="EY870">
        <v>2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2</v>
      </c>
      <c r="FJ870">
        <v>0</v>
      </c>
      <c r="FK870">
        <v>0</v>
      </c>
      <c r="FL870">
        <v>0</v>
      </c>
      <c r="FM870">
        <v>0</v>
      </c>
      <c r="FN870">
        <v>0</v>
      </c>
      <c r="FO870">
        <v>15</v>
      </c>
      <c r="FP870">
        <v>175</v>
      </c>
      <c r="FQ870">
        <v>92</v>
      </c>
      <c r="FR870">
        <v>18</v>
      </c>
      <c r="FS870">
        <v>0</v>
      </c>
      <c r="FT870">
        <v>0</v>
      </c>
      <c r="FU870">
        <v>8</v>
      </c>
      <c r="FV870">
        <v>0</v>
      </c>
      <c r="FW870">
        <v>2</v>
      </c>
      <c r="FX870">
        <v>1</v>
      </c>
      <c r="FY870">
        <v>0</v>
      </c>
      <c r="FZ870">
        <v>0</v>
      </c>
      <c r="GA870">
        <v>7</v>
      </c>
      <c r="GB870">
        <v>0</v>
      </c>
      <c r="GC870">
        <v>1</v>
      </c>
      <c r="GD870">
        <v>0</v>
      </c>
      <c r="GE870">
        <v>0</v>
      </c>
      <c r="GF870">
        <v>0</v>
      </c>
      <c r="GG870">
        <v>0</v>
      </c>
      <c r="GH870">
        <v>38</v>
      </c>
      <c r="GI870">
        <v>0</v>
      </c>
      <c r="GJ870">
        <v>1</v>
      </c>
      <c r="GK870">
        <v>3</v>
      </c>
      <c r="GL870">
        <v>1</v>
      </c>
      <c r="GM870">
        <v>0</v>
      </c>
      <c r="GN870">
        <v>1</v>
      </c>
      <c r="GO870">
        <v>0</v>
      </c>
      <c r="GP870">
        <v>1</v>
      </c>
      <c r="GQ870">
        <v>0</v>
      </c>
      <c r="GR870">
        <v>0</v>
      </c>
      <c r="GS870">
        <v>0</v>
      </c>
      <c r="GT870">
        <v>1</v>
      </c>
      <c r="GU870">
        <v>175</v>
      </c>
      <c r="GV870">
        <v>101</v>
      </c>
      <c r="GW870">
        <v>43</v>
      </c>
      <c r="GX870">
        <v>1</v>
      </c>
      <c r="GY870">
        <v>15</v>
      </c>
      <c r="GZ870">
        <v>1</v>
      </c>
      <c r="HA870">
        <v>6</v>
      </c>
      <c r="HB870">
        <v>2</v>
      </c>
      <c r="HC870">
        <v>1</v>
      </c>
      <c r="HD870">
        <v>0</v>
      </c>
      <c r="HE870">
        <v>4</v>
      </c>
      <c r="HF870">
        <v>2</v>
      </c>
      <c r="HG870">
        <v>3</v>
      </c>
      <c r="HH870">
        <v>1</v>
      </c>
      <c r="HI870">
        <v>1</v>
      </c>
      <c r="HJ870">
        <v>0</v>
      </c>
      <c r="HK870">
        <v>1</v>
      </c>
      <c r="HL870">
        <v>3</v>
      </c>
      <c r="HM870">
        <v>1</v>
      </c>
      <c r="HN870">
        <v>2</v>
      </c>
      <c r="HO870">
        <v>1</v>
      </c>
      <c r="HP870">
        <v>0</v>
      </c>
      <c r="HQ870">
        <v>1</v>
      </c>
      <c r="HR870">
        <v>2</v>
      </c>
      <c r="HS870">
        <v>2</v>
      </c>
      <c r="HT870">
        <v>2</v>
      </c>
      <c r="HU870">
        <v>0</v>
      </c>
      <c r="HV870">
        <v>3</v>
      </c>
      <c r="HW870">
        <v>3</v>
      </c>
      <c r="HX870">
        <v>101</v>
      </c>
      <c r="HY870">
        <v>97</v>
      </c>
      <c r="HZ870">
        <v>46</v>
      </c>
      <c r="IA870">
        <v>9</v>
      </c>
      <c r="IB870">
        <v>1</v>
      </c>
      <c r="IC870">
        <v>0</v>
      </c>
      <c r="ID870">
        <v>0</v>
      </c>
      <c r="IE870">
        <v>4</v>
      </c>
      <c r="IF870">
        <v>7</v>
      </c>
      <c r="IG870">
        <v>1</v>
      </c>
      <c r="IH870">
        <v>1</v>
      </c>
      <c r="II870">
        <v>4</v>
      </c>
      <c r="IJ870">
        <v>2</v>
      </c>
      <c r="IK870">
        <v>0</v>
      </c>
      <c r="IL870">
        <v>1</v>
      </c>
      <c r="IM870">
        <v>0</v>
      </c>
      <c r="IN870">
        <v>0</v>
      </c>
      <c r="IO870">
        <v>0</v>
      </c>
      <c r="IP870">
        <v>2</v>
      </c>
      <c r="IQ870">
        <v>5</v>
      </c>
      <c r="IR870">
        <v>3</v>
      </c>
      <c r="IS870">
        <v>3</v>
      </c>
      <c r="IT870">
        <v>1</v>
      </c>
      <c r="IU870">
        <v>2</v>
      </c>
      <c r="IV870">
        <v>0</v>
      </c>
      <c r="IW870">
        <v>1</v>
      </c>
      <c r="IX870">
        <v>2</v>
      </c>
      <c r="IY870">
        <v>0</v>
      </c>
      <c r="IZ870">
        <v>0</v>
      </c>
      <c r="JA870">
        <v>1</v>
      </c>
      <c r="JB870">
        <v>0</v>
      </c>
      <c r="JC870">
        <v>1</v>
      </c>
      <c r="JD870">
        <v>97</v>
      </c>
      <c r="JE870">
        <v>6</v>
      </c>
      <c r="JF870">
        <v>1</v>
      </c>
      <c r="JG870">
        <v>1</v>
      </c>
      <c r="JH870">
        <v>0</v>
      </c>
      <c r="JI870">
        <v>0</v>
      </c>
      <c r="JJ870">
        <v>2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1</v>
      </c>
      <c r="JS870">
        <v>0</v>
      </c>
      <c r="JT870">
        <v>0</v>
      </c>
      <c r="JU870">
        <v>0</v>
      </c>
      <c r="JV870">
        <v>0</v>
      </c>
      <c r="JW870">
        <v>0</v>
      </c>
      <c r="JX870">
        <v>0</v>
      </c>
      <c r="JY870">
        <v>6</v>
      </c>
      <c r="JZ870">
        <v>2</v>
      </c>
      <c r="KA870">
        <v>0</v>
      </c>
      <c r="KB870">
        <v>0</v>
      </c>
      <c r="KC870">
        <v>1</v>
      </c>
      <c r="KD870">
        <v>0</v>
      </c>
      <c r="KE870">
        <v>0</v>
      </c>
      <c r="KF870">
        <v>1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0</v>
      </c>
      <c r="KN870">
        <v>0</v>
      </c>
      <c r="KO870">
        <v>0</v>
      </c>
      <c r="KP870">
        <v>0</v>
      </c>
      <c r="KQ870">
        <v>2</v>
      </c>
      <c r="KR870">
        <v>3</v>
      </c>
      <c r="KS870">
        <v>1</v>
      </c>
      <c r="KT870">
        <v>0</v>
      </c>
      <c r="KU870">
        <v>0</v>
      </c>
      <c r="KV870">
        <v>0</v>
      </c>
      <c r="KW870">
        <v>1</v>
      </c>
      <c r="KX870">
        <v>0</v>
      </c>
      <c r="KY870">
        <v>0</v>
      </c>
      <c r="KZ870">
        <v>0</v>
      </c>
      <c r="LA870">
        <v>0</v>
      </c>
      <c r="LB870">
        <v>0</v>
      </c>
      <c r="LC870">
        <v>0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  <c r="LL870">
        <v>1</v>
      </c>
      <c r="LM870">
        <v>3</v>
      </c>
    </row>
    <row r="871" spans="1:325">
      <c r="A871" t="s">
        <v>205</v>
      </c>
      <c r="B871" t="s">
        <v>59</v>
      </c>
      <c r="C871" t="str">
        <f>"186301"</f>
        <v>186301</v>
      </c>
      <c r="D871" t="s">
        <v>203</v>
      </c>
      <c r="E871">
        <v>11</v>
      </c>
      <c r="F871">
        <v>1876</v>
      </c>
      <c r="G871">
        <v>1410</v>
      </c>
      <c r="H871">
        <v>343</v>
      </c>
      <c r="I871">
        <v>1067</v>
      </c>
      <c r="J871">
        <v>1</v>
      </c>
      <c r="K871">
        <v>32</v>
      </c>
      <c r="L871">
        <v>7</v>
      </c>
      <c r="M871">
        <v>7</v>
      </c>
      <c r="N871">
        <v>0</v>
      </c>
      <c r="O871">
        <v>0</v>
      </c>
      <c r="P871">
        <v>0</v>
      </c>
      <c r="Q871">
        <v>0</v>
      </c>
      <c r="R871">
        <v>7</v>
      </c>
      <c r="S871">
        <v>1074</v>
      </c>
      <c r="T871">
        <v>7</v>
      </c>
      <c r="U871">
        <v>0</v>
      </c>
      <c r="V871">
        <v>1074</v>
      </c>
      <c r="W871">
        <v>16</v>
      </c>
      <c r="X871">
        <v>9</v>
      </c>
      <c r="Y871">
        <v>7</v>
      </c>
      <c r="Z871">
        <v>0</v>
      </c>
      <c r="AA871">
        <v>1058</v>
      </c>
      <c r="AB871">
        <v>451</v>
      </c>
      <c r="AC871">
        <v>101</v>
      </c>
      <c r="AD871">
        <v>103</v>
      </c>
      <c r="AE871">
        <v>0</v>
      </c>
      <c r="AF871">
        <v>24</v>
      </c>
      <c r="AG871">
        <v>2</v>
      </c>
      <c r="AH871">
        <v>82</v>
      </c>
      <c r="AI871">
        <v>17</v>
      </c>
      <c r="AJ871">
        <v>1</v>
      </c>
      <c r="AK871">
        <v>3</v>
      </c>
      <c r="AL871">
        <v>64</v>
      </c>
      <c r="AM871">
        <v>18</v>
      </c>
      <c r="AN871">
        <v>7</v>
      </c>
      <c r="AO871">
        <v>0</v>
      </c>
      <c r="AP871">
        <v>4</v>
      </c>
      <c r="AQ871">
        <v>1</v>
      </c>
      <c r="AR871">
        <v>2</v>
      </c>
      <c r="AS871">
        <v>2</v>
      </c>
      <c r="AT871">
        <v>4</v>
      </c>
      <c r="AU871">
        <v>0</v>
      </c>
      <c r="AV871">
        <v>1</v>
      </c>
      <c r="AW871">
        <v>1</v>
      </c>
      <c r="AX871">
        <v>1</v>
      </c>
      <c r="AY871">
        <v>1</v>
      </c>
      <c r="AZ871">
        <v>1</v>
      </c>
      <c r="BA871">
        <v>0</v>
      </c>
      <c r="BB871">
        <v>4</v>
      </c>
      <c r="BC871">
        <v>1</v>
      </c>
      <c r="BD871">
        <v>1</v>
      </c>
      <c r="BE871">
        <v>1</v>
      </c>
      <c r="BF871">
        <v>4</v>
      </c>
      <c r="BG871">
        <v>451</v>
      </c>
      <c r="BH871">
        <v>227</v>
      </c>
      <c r="BI871">
        <v>104</v>
      </c>
      <c r="BJ871">
        <v>39</v>
      </c>
      <c r="BK871">
        <v>28</v>
      </c>
      <c r="BL871">
        <v>0</v>
      </c>
      <c r="BM871">
        <v>2</v>
      </c>
      <c r="BN871">
        <v>0</v>
      </c>
      <c r="BO871">
        <v>6</v>
      </c>
      <c r="BP871">
        <v>1</v>
      </c>
      <c r="BQ871">
        <v>22</v>
      </c>
      <c r="BR871">
        <v>2</v>
      </c>
      <c r="BS871">
        <v>0</v>
      </c>
      <c r="BT871">
        <v>0</v>
      </c>
      <c r="BU871">
        <v>1</v>
      </c>
      <c r="BV871">
        <v>0</v>
      </c>
      <c r="BW871">
        <v>7</v>
      </c>
      <c r="BX871">
        <v>0</v>
      </c>
      <c r="BY871">
        <v>2</v>
      </c>
      <c r="BZ871">
        <v>2</v>
      </c>
      <c r="CA871">
        <v>2</v>
      </c>
      <c r="CB871">
        <v>1</v>
      </c>
      <c r="CC871">
        <v>0</v>
      </c>
      <c r="CD871">
        <v>1</v>
      </c>
      <c r="CE871">
        <v>0</v>
      </c>
      <c r="CF871">
        <v>0</v>
      </c>
      <c r="CG871">
        <v>1</v>
      </c>
      <c r="CH871">
        <v>0</v>
      </c>
      <c r="CI871">
        <v>0</v>
      </c>
      <c r="CJ871">
        <v>1</v>
      </c>
      <c r="CK871">
        <v>0</v>
      </c>
      <c r="CL871">
        <v>5</v>
      </c>
      <c r="CM871">
        <v>227</v>
      </c>
      <c r="CN871">
        <v>31</v>
      </c>
      <c r="CO871">
        <v>11</v>
      </c>
      <c r="CP871">
        <v>2</v>
      </c>
      <c r="CQ871">
        <v>4</v>
      </c>
      <c r="CR871">
        <v>1</v>
      </c>
      <c r="CS871">
        <v>0</v>
      </c>
      <c r="CT871">
        <v>0</v>
      </c>
      <c r="CU871">
        <v>7</v>
      </c>
      <c r="CV871">
        <v>0</v>
      </c>
      <c r="CW871">
        <v>0</v>
      </c>
      <c r="CX871">
        <v>0</v>
      </c>
      <c r="CY871">
        <v>1</v>
      </c>
      <c r="CZ871">
        <v>1</v>
      </c>
      <c r="DA871">
        <v>0</v>
      </c>
      <c r="DB871">
        <v>2</v>
      </c>
      <c r="DC871">
        <v>0</v>
      </c>
      <c r="DD871">
        <v>2</v>
      </c>
      <c r="DE871">
        <v>31</v>
      </c>
      <c r="DF871">
        <v>72</v>
      </c>
      <c r="DG871">
        <v>29</v>
      </c>
      <c r="DH871">
        <v>2</v>
      </c>
      <c r="DI871">
        <v>4</v>
      </c>
      <c r="DJ871">
        <v>3</v>
      </c>
      <c r="DK871">
        <v>3</v>
      </c>
      <c r="DL871">
        <v>4</v>
      </c>
      <c r="DM871">
        <v>0</v>
      </c>
      <c r="DN871">
        <v>2</v>
      </c>
      <c r="DO871">
        <v>1</v>
      </c>
      <c r="DP871">
        <v>0</v>
      </c>
      <c r="DQ871">
        <v>2</v>
      </c>
      <c r="DR871">
        <v>2</v>
      </c>
      <c r="DS871">
        <v>1</v>
      </c>
      <c r="DT871">
        <v>2</v>
      </c>
      <c r="DU871">
        <v>0</v>
      </c>
      <c r="DV871">
        <v>0</v>
      </c>
      <c r="DW871">
        <v>0</v>
      </c>
      <c r="DX871">
        <v>0</v>
      </c>
      <c r="DY871">
        <v>1</v>
      </c>
      <c r="DZ871">
        <v>3</v>
      </c>
      <c r="EA871">
        <v>2</v>
      </c>
      <c r="EB871">
        <v>0</v>
      </c>
      <c r="EC871">
        <v>0</v>
      </c>
      <c r="ED871">
        <v>1</v>
      </c>
      <c r="EE871">
        <v>0</v>
      </c>
      <c r="EF871">
        <v>1</v>
      </c>
      <c r="EG871">
        <v>0</v>
      </c>
      <c r="EH871">
        <v>9</v>
      </c>
      <c r="EI871">
        <v>72</v>
      </c>
      <c r="EJ871">
        <v>14</v>
      </c>
      <c r="EK871">
        <v>3</v>
      </c>
      <c r="EL871">
        <v>0</v>
      </c>
      <c r="EM871">
        <v>2</v>
      </c>
      <c r="EN871">
        <v>0</v>
      </c>
      <c r="EO871">
        <v>1</v>
      </c>
      <c r="EP871">
        <v>0</v>
      </c>
      <c r="EQ871">
        <v>1</v>
      </c>
      <c r="ER871">
        <v>1</v>
      </c>
      <c r="ES871">
        <v>0</v>
      </c>
      <c r="ET871">
        <v>1</v>
      </c>
      <c r="EU871">
        <v>1</v>
      </c>
      <c r="EV871">
        <v>0</v>
      </c>
      <c r="EW871">
        <v>0</v>
      </c>
      <c r="EX871">
        <v>1</v>
      </c>
      <c r="EY871">
        <v>0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0</v>
      </c>
      <c r="FF871">
        <v>0</v>
      </c>
      <c r="FG871">
        <v>2</v>
      </c>
      <c r="FH871">
        <v>0</v>
      </c>
      <c r="FI871">
        <v>1</v>
      </c>
      <c r="FJ871">
        <v>0</v>
      </c>
      <c r="FK871">
        <v>0</v>
      </c>
      <c r="FL871">
        <v>0</v>
      </c>
      <c r="FM871">
        <v>0</v>
      </c>
      <c r="FN871">
        <v>0</v>
      </c>
      <c r="FO871">
        <v>14</v>
      </c>
      <c r="FP871">
        <v>92</v>
      </c>
      <c r="FQ871">
        <v>65</v>
      </c>
      <c r="FR871">
        <v>9</v>
      </c>
      <c r="FS871">
        <v>0</v>
      </c>
      <c r="FT871">
        <v>0</v>
      </c>
      <c r="FU871">
        <v>5</v>
      </c>
      <c r="FV871">
        <v>0</v>
      </c>
      <c r="FW871">
        <v>1</v>
      </c>
      <c r="FX871">
        <v>3</v>
      </c>
      <c r="FY871">
        <v>0</v>
      </c>
      <c r="FZ871">
        <v>0</v>
      </c>
      <c r="GA871">
        <v>3</v>
      </c>
      <c r="GB871">
        <v>0</v>
      </c>
      <c r="GC871">
        <v>1</v>
      </c>
      <c r="GD871">
        <v>0</v>
      </c>
      <c r="GE871">
        <v>0</v>
      </c>
      <c r="GF871">
        <v>0</v>
      </c>
      <c r="GG871">
        <v>0</v>
      </c>
      <c r="GH871">
        <v>2</v>
      </c>
      <c r="GI871">
        <v>0</v>
      </c>
      <c r="GJ871">
        <v>0</v>
      </c>
      <c r="GK871">
        <v>0</v>
      </c>
      <c r="GL871">
        <v>0</v>
      </c>
      <c r="GM871">
        <v>0</v>
      </c>
      <c r="GN871">
        <v>0</v>
      </c>
      <c r="GO871">
        <v>0</v>
      </c>
      <c r="GP871">
        <v>1</v>
      </c>
      <c r="GQ871">
        <v>0</v>
      </c>
      <c r="GR871">
        <v>0</v>
      </c>
      <c r="GS871">
        <v>1</v>
      </c>
      <c r="GT871">
        <v>1</v>
      </c>
      <c r="GU871">
        <v>92</v>
      </c>
      <c r="GV871">
        <v>96</v>
      </c>
      <c r="GW871">
        <v>45</v>
      </c>
      <c r="GX871">
        <v>7</v>
      </c>
      <c r="GY871">
        <v>10</v>
      </c>
      <c r="GZ871">
        <v>1</v>
      </c>
      <c r="HA871">
        <v>12</v>
      </c>
      <c r="HB871">
        <v>2</v>
      </c>
      <c r="HC871">
        <v>0</v>
      </c>
      <c r="HD871">
        <v>2</v>
      </c>
      <c r="HE871">
        <v>0</v>
      </c>
      <c r="HF871">
        <v>3</v>
      </c>
      <c r="HG871">
        <v>0</v>
      </c>
      <c r="HH871">
        <v>0</v>
      </c>
      <c r="HI871">
        <v>1</v>
      </c>
      <c r="HJ871">
        <v>1</v>
      </c>
      <c r="HK871">
        <v>0</v>
      </c>
      <c r="HL871">
        <v>0</v>
      </c>
      <c r="HM871">
        <v>0</v>
      </c>
      <c r="HN871">
        <v>4</v>
      </c>
      <c r="HO871">
        <v>0</v>
      </c>
      <c r="HP871">
        <v>1</v>
      </c>
      <c r="HQ871">
        <v>5</v>
      </c>
      <c r="HR871">
        <v>0</v>
      </c>
      <c r="HS871">
        <v>0</v>
      </c>
      <c r="HT871">
        <v>0</v>
      </c>
      <c r="HU871">
        <v>0</v>
      </c>
      <c r="HV871">
        <v>0</v>
      </c>
      <c r="HW871">
        <v>2</v>
      </c>
      <c r="HX871">
        <v>96</v>
      </c>
      <c r="HY871">
        <v>64</v>
      </c>
      <c r="HZ871">
        <v>35</v>
      </c>
      <c r="IA871">
        <v>7</v>
      </c>
      <c r="IB871">
        <v>1</v>
      </c>
      <c r="IC871">
        <v>2</v>
      </c>
      <c r="ID871">
        <v>1</v>
      </c>
      <c r="IE871">
        <v>3</v>
      </c>
      <c r="IF871">
        <v>2</v>
      </c>
      <c r="IG871">
        <v>0</v>
      </c>
      <c r="IH871">
        <v>0</v>
      </c>
      <c r="II871">
        <v>1</v>
      </c>
      <c r="IJ871">
        <v>0</v>
      </c>
      <c r="IK871">
        <v>0</v>
      </c>
      <c r="IL871">
        <v>0</v>
      </c>
      <c r="IM871">
        <v>1</v>
      </c>
      <c r="IN871">
        <v>1</v>
      </c>
      <c r="IO871">
        <v>0</v>
      </c>
      <c r="IP871">
        <v>0</v>
      </c>
      <c r="IQ871">
        <v>2</v>
      </c>
      <c r="IR871">
        <v>0</v>
      </c>
      <c r="IS871">
        <v>1</v>
      </c>
      <c r="IT871">
        <v>2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0</v>
      </c>
      <c r="JA871">
        <v>0</v>
      </c>
      <c r="JB871">
        <v>0</v>
      </c>
      <c r="JC871">
        <v>3</v>
      </c>
      <c r="JD871">
        <v>64</v>
      </c>
      <c r="JE871">
        <v>8</v>
      </c>
      <c r="JF871">
        <v>3</v>
      </c>
      <c r="JG871">
        <v>0</v>
      </c>
      <c r="JH871">
        <v>1</v>
      </c>
      <c r="JI871">
        <v>1</v>
      </c>
      <c r="JJ871">
        <v>0</v>
      </c>
      <c r="JK871">
        <v>0</v>
      </c>
      <c r="JL871">
        <v>0</v>
      </c>
      <c r="JM871">
        <v>0</v>
      </c>
      <c r="JN871">
        <v>0</v>
      </c>
      <c r="JO871">
        <v>0</v>
      </c>
      <c r="JP871">
        <v>1</v>
      </c>
      <c r="JQ871">
        <v>0</v>
      </c>
      <c r="JR871">
        <v>0</v>
      </c>
      <c r="JS871">
        <v>0</v>
      </c>
      <c r="JT871">
        <v>0</v>
      </c>
      <c r="JU871">
        <v>0</v>
      </c>
      <c r="JV871">
        <v>0</v>
      </c>
      <c r="JW871">
        <v>0</v>
      </c>
      <c r="JX871">
        <v>2</v>
      </c>
      <c r="JY871">
        <v>8</v>
      </c>
      <c r="JZ871">
        <v>1</v>
      </c>
      <c r="KA871">
        <v>0</v>
      </c>
      <c r="KB871">
        <v>0</v>
      </c>
      <c r="KC871">
        <v>0</v>
      </c>
      <c r="KD871">
        <v>0</v>
      </c>
      <c r="KE871">
        <v>0</v>
      </c>
      <c r="KF871">
        <v>0</v>
      </c>
      <c r="KG871">
        <v>0</v>
      </c>
      <c r="KH871">
        <v>0</v>
      </c>
      <c r="KI871">
        <v>0</v>
      </c>
      <c r="KJ871">
        <v>1</v>
      </c>
      <c r="KK871">
        <v>0</v>
      </c>
      <c r="KL871">
        <v>0</v>
      </c>
      <c r="KM871">
        <v>0</v>
      </c>
      <c r="KN871">
        <v>0</v>
      </c>
      <c r="KO871">
        <v>0</v>
      </c>
      <c r="KP871">
        <v>0</v>
      </c>
      <c r="KQ871">
        <v>1</v>
      </c>
      <c r="KR871">
        <v>2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0</v>
      </c>
      <c r="LA871">
        <v>0</v>
      </c>
      <c r="LB871">
        <v>0</v>
      </c>
      <c r="LC871">
        <v>0</v>
      </c>
      <c r="LD871">
        <v>0</v>
      </c>
      <c r="LE871">
        <v>0</v>
      </c>
      <c r="LF871">
        <v>0</v>
      </c>
      <c r="LG871">
        <v>0</v>
      </c>
      <c r="LH871">
        <v>0</v>
      </c>
      <c r="LI871">
        <v>0</v>
      </c>
      <c r="LJ871">
        <v>0</v>
      </c>
      <c r="LK871">
        <v>0</v>
      </c>
      <c r="LL871">
        <v>2</v>
      </c>
      <c r="LM871">
        <v>2</v>
      </c>
    </row>
    <row r="872" spans="1:325">
      <c r="A872" t="s">
        <v>204</v>
      </c>
      <c r="B872" t="s">
        <v>59</v>
      </c>
      <c r="C872" t="str">
        <f>"186301"</f>
        <v>186301</v>
      </c>
      <c r="D872" t="s">
        <v>203</v>
      </c>
      <c r="E872">
        <v>12</v>
      </c>
      <c r="F872">
        <v>1988</v>
      </c>
      <c r="G872">
        <v>1520</v>
      </c>
      <c r="H872">
        <v>404</v>
      </c>
      <c r="I872">
        <v>1116</v>
      </c>
      <c r="J872">
        <v>1</v>
      </c>
      <c r="K872">
        <v>12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1116</v>
      </c>
      <c r="T872">
        <v>0</v>
      </c>
      <c r="U872">
        <v>0</v>
      </c>
      <c r="V872">
        <v>1116</v>
      </c>
      <c r="W872">
        <v>10</v>
      </c>
      <c r="X872">
        <v>6</v>
      </c>
      <c r="Y872">
        <v>4</v>
      </c>
      <c r="Z872">
        <v>0</v>
      </c>
      <c r="AA872">
        <v>1106</v>
      </c>
      <c r="AB872">
        <v>435</v>
      </c>
      <c r="AC872">
        <v>85</v>
      </c>
      <c r="AD872">
        <v>126</v>
      </c>
      <c r="AE872">
        <v>2</v>
      </c>
      <c r="AF872">
        <v>24</v>
      </c>
      <c r="AG872">
        <v>3</v>
      </c>
      <c r="AH872">
        <v>77</v>
      </c>
      <c r="AI872">
        <v>8</v>
      </c>
      <c r="AJ872">
        <v>1</v>
      </c>
      <c r="AK872">
        <v>1</v>
      </c>
      <c r="AL872">
        <v>56</v>
      </c>
      <c r="AM872">
        <v>19</v>
      </c>
      <c r="AN872">
        <v>4</v>
      </c>
      <c r="AO872">
        <v>2</v>
      </c>
      <c r="AP872">
        <v>3</v>
      </c>
      <c r="AQ872">
        <v>2</v>
      </c>
      <c r="AR872">
        <v>2</v>
      </c>
      <c r="AS872">
        <v>0</v>
      </c>
      <c r="AT872">
        <v>0</v>
      </c>
      <c r="AU872">
        <v>2</v>
      </c>
      <c r="AV872">
        <v>1</v>
      </c>
      <c r="AW872">
        <v>1</v>
      </c>
      <c r="AX872">
        <v>1</v>
      </c>
      <c r="AY872">
        <v>1</v>
      </c>
      <c r="AZ872">
        <v>2</v>
      </c>
      <c r="BA872">
        <v>0</v>
      </c>
      <c r="BB872">
        <v>3</v>
      </c>
      <c r="BC872">
        <v>0</v>
      </c>
      <c r="BD872">
        <v>1</v>
      </c>
      <c r="BE872">
        <v>1</v>
      </c>
      <c r="BF872">
        <v>7</v>
      </c>
      <c r="BG872">
        <v>435</v>
      </c>
      <c r="BH872">
        <v>240</v>
      </c>
      <c r="BI872">
        <v>119</v>
      </c>
      <c r="BJ872">
        <v>27</v>
      </c>
      <c r="BK872">
        <v>40</v>
      </c>
      <c r="BL872">
        <v>1</v>
      </c>
      <c r="BM872">
        <v>2</v>
      </c>
      <c r="BN872">
        <v>1</v>
      </c>
      <c r="BO872">
        <v>2</v>
      </c>
      <c r="BP872">
        <v>2</v>
      </c>
      <c r="BQ872">
        <v>11</v>
      </c>
      <c r="BR872">
        <v>1</v>
      </c>
      <c r="BS872">
        <v>3</v>
      </c>
      <c r="BT872">
        <v>2</v>
      </c>
      <c r="BU872">
        <v>0</v>
      </c>
      <c r="BV872">
        <v>2</v>
      </c>
      <c r="BW872">
        <v>10</v>
      </c>
      <c r="BX872">
        <v>0</v>
      </c>
      <c r="BY872">
        <v>0</v>
      </c>
      <c r="BZ872">
        <v>1</v>
      </c>
      <c r="CA872">
        <v>0</v>
      </c>
      <c r="CB872">
        <v>3</v>
      </c>
      <c r="CC872">
        <v>1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1</v>
      </c>
      <c r="CK872">
        <v>2</v>
      </c>
      <c r="CL872">
        <v>9</v>
      </c>
      <c r="CM872">
        <v>240</v>
      </c>
      <c r="CN872">
        <v>34</v>
      </c>
      <c r="CO872">
        <v>18</v>
      </c>
      <c r="CP872">
        <v>2</v>
      </c>
      <c r="CQ872">
        <v>2</v>
      </c>
      <c r="CR872">
        <v>3</v>
      </c>
      <c r="CS872">
        <v>0</v>
      </c>
      <c r="CT872">
        <v>2</v>
      </c>
      <c r="CU872">
        <v>1</v>
      </c>
      <c r="CV872">
        <v>0</v>
      </c>
      <c r="CW872">
        <v>0</v>
      </c>
      <c r="CX872">
        <v>0</v>
      </c>
      <c r="CY872">
        <v>1</v>
      </c>
      <c r="CZ872">
        <v>1</v>
      </c>
      <c r="DA872">
        <v>0</v>
      </c>
      <c r="DB872">
        <v>2</v>
      </c>
      <c r="DC872">
        <v>1</v>
      </c>
      <c r="DD872">
        <v>1</v>
      </c>
      <c r="DE872">
        <v>34</v>
      </c>
      <c r="DF872">
        <v>72</v>
      </c>
      <c r="DG872">
        <v>40</v>
      </c>
      <c r="DH872">
        <v>2</v>
      </c>
      <c r="DI872">
        <v>1</v>
      </c>
      <c r="DJ872">
        <v>5</v>
      </c>
      <c r="DK872">
        <v>0</v>
      </c>
      <c r="DL872">
        <v>0</v>
      </c>
      <c r="DM872">
        <v>1</v>
      </c>
      <c r="DN872">
        <v>5</v>
      </c>
      <c r="DO872">
        <v>0</v>
      </c>
      <c r="DP872">
        <v>1</v>
      </c>
      <c r="DQ872">
        <v>2</v>
      </c>
      <c r="DR872">
        <v>1</v>
      </c>
      <c r="DS872">
        <v>0</v>
      </c>
      <c r="DT872">
        <v>0</v>
      </c>
      <c r="DU872">
        <v>0</v>
      </c>
      <c r="DV872">
        <v>0</v>
      </c>
      <c r="DW872">
        <v>2</v>
      </c>
      <c r="DX872">
        <v>1</v>
      </c>
      <c r="DY872">
        <v>0</v>
      </c>
      <c r="DZ872">
        <v>2</v>
      </c>
      <c r="EA872">
        <v>1</v>
      </c>
      <c r="EB872">
        <v>0</v>
      </c>
      <c r="EC872">
        <v>0</v>
      </c>
      <c r="ED872">
        <v>1</v>
      </c>
      <c r="EE872">
        <v>0</v>
      </c>
      <c r="EF872">
        <v>0</v>
      </c>
      <c r="EG872">
        <v>0</v>
      </c>
      <c r="EH872">
        <v>7</v>
      </c>
      <c r="EI872">
        <v>72</v>
      </c>
      <c r="EJ872">
        <v>24</v>
      </c>
      <c r="EK872">
        <v>5</v>
      </c>
      <c r="EL872">
        <v>3</v>
      </c>
      <c r="EM872">
        <v>1</v>
      </c>
      <c r="EN872">
        <v>0</v>
      </c>
      <c r="EO872">
        <v>2</v>
      </c>
      <c r="EP872">
        <v>0</v>
      </c>
      <c r="EQ872">
        <v>0</v>
      </c>
      <c r="ER872">
        <v>0</v>
      </c>
      <c r="ES872">
        <v>0</v>
      </c>
      <c r="ET872">
        <v>1</v>
      </c>
      <c r="EU872">
        <v>1</v>
      </c>
      <c r="EV872">
        <v>1</v>
      </c>
      <c r="EW872">
        <v>0</v>
      </c>
      <c r="EX872">
        <v>4</v>
      </c>
      <c r="EY872">
        <v>0</v>
      </c>
      <c r="EZ872">
        <v>2</v>
      </c>
      <c r="FA872">
        <v>0</v>
      </c>
      <c r="FB872">
        <v>0</v>
      </c>
      <c r="FC872">
        <v>2</v>
      </c>
      <c r="FD872">
        <v>1</v>
      </c>
      <c r="FE872">
        <v>0</v>
      </c>
      <c r="FF872">
        <v>0</v>
      </c>
      <c r="FG872">
        <v>1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24</v>
      </c>
      <c r="FP872">
        <v>113</v>
      </c>
      <c r="FQ872">
        <v>78</v>
      </c>
      <c r="FR872">
        <v>13</v>
      </c>
      <c r="FS872">
        <v>2</v>
      </c>
      <c r="FT872">
        <v>0</v>
      </c>
      <c r="FU872">
        <v>4</v>
      </c>
      <c r="FV872">
        <v>0</v>
      </c>
      <c r="FW872">
        <v>4</v>
      </c>
      <c r="FX872">
        <v>0</v>
      </c>
      <c r="FY872">
        <v>1</v>
      </c>
      <c r="FZ872">
        <v>0</v>
      </c>
      <c r="GA872">
        <v>3</v>
      </c>
      <c r="GB872">
        <v>0</v>
      </c>
      <c r="GC872">
        <v>0</v>
      </c>
      <c r="GD872">
        <v>0</v>
      </c>
      <c r="GE872">
        <v>3</v>
      </c>
      <c r="GF872">
        <v>2</v>
      </c>
      <c r="GG872">
        <v>0</v>
      </c>
      <c r="GH872">
        <v>0</v>
      </c>
      <c r="GI872">
        <v>0</v>
      </c>
      <c r="GJ872">
        <v>1</v>
      </c>
      <c r="GK872">
        <v>0</v>
      </c>
      <c r="GL872">
        <v>0</v>
      </c>
      <c r="GM872">
        <v>0</v>
      </c>
      <c r="GN872">
        <v>0</v>
      </c>
      <c r="GO872">
        <v>0</v>
      </c>
      <c r="GP872">
        <v>0</v>
      </c>
      <c r="GQ872">
        <v>0</v>
      </c>
      <c r="GR872">
        <v>0</v>
      </c>
      <c r="GS872">
        <v>2</v>
      </c>
      <c r="GT872">
        <v>0</v>
      </c>
      <c r="GU872">
        <v>113</v>
      </c>
      <c r="GV872">
        <v>100</v>
      </c>
      <c r="GW872">
        <v>41</v>
      </c>
      <c r="GX872">
        <v>6</v>
      </c>
      <c r="GY872">
        <v>10</v>
      </c>
      <c r="GZ872">
        <v>0</v>
      </c>
      <c r="HA872">
        <v>9</v>
      </c>
      <c r="HB872">
        <v>4</v>
      </c>
      <c r="HC872">
        <v>2</v>
      </c>
      <c r="HD872">
        <v>0</v>
      </c>
      <c r="HE872">
        <v>4</v>
      </c>
      <c r="HF872">
        <v>0</v>
      </c>
      <c r="HG872">
        <v>4</v>
      </c>
      <c r="HH872">
        <v>0</v>
      </c>
      <c r="HI872">
        <v>0</v>
      </c>
      <c r="HJ872">
        <v>0</v>
      </c>
      <c r="HK872">
        <v>5</v>
      </c>
      <c r="HL872">
        <v>5</v>
      </c>
      <c r="HM872">
        <v>0</v>
      </c>
      <c r="HN872">
        <v>2</v>
      </c>
      <c r="HO872">
        <v>0</v>
      </c>
      <c r="HP872">
        <v>0</v>
      </c>
      <c r="HQ872">
        <v>1</v>
      </c>
      <c r="HR872">
        <v>1</v>
      </c>
      <c r="HS872">
        <v>0</v>
      </c>
      <c r="HT872">
        <v>1</v>
      </c>
      <c r="HU872">
        <v>1</v>
      </c>
      <c r="HV872">
        <v>0</v>
      </c>
      <c r="HW872">
        <v>4</v>
      </c>
      <c r="HX872">
        <v>100</v>
      </c>
      <c r="HY872">
        <v>77</v>
      </c>
      <c r="HZ872">
        <v>44</v>
      </c>
      <c r="IA872">
        <v>3</v>
      </c>
      <c r="IB872">
        <v>0</v>
      </c>
      <c r="IC872">
        <v>1</v>
      </c>
      <c r="ID872">
        <v>1</v>
      </c>
      <c r="IE872">
        <v>2</v>
      </c>
      <c r="IF872">
        <v>2</v>
      </c>
      <c r="IG872">
        <v>0</v>
      </c>
      <c r="IH872">
        <v>1</v>
      </c>
      <c r="II872">
        <v>0</v>
      </c>
      <c r="IJ872">
        <v>0</v>
      </c>
      <c r="IK872">
        <v>0</v>
      </c>
      <c r="IL872">
        <v>0</v>
      </c>
      <c r="IM872">
        <v>0</v>
      </c>
      <c r="IN872">
        <v>8</v>
      </c>
      <c r="IO872">
        <v>1</v>
      </c>
      <c r="IP872">
        <v>0</v>
      </c>
      <c r="IQ872">
        <v>2</v>
      </c>
      <c r="IR872">
        <v>1</v>
      </c>
      <c r="IS872">
        <v>1</v>
      </c>
      <c r="IT872">
        <v>0</v>
      </c>
      <c r="IU872">
        <v>2</v>
      </c>
      <c r="IV872">
        <v>0</v>
      </c>
      <c r="IW872">
        <v>0</v>
      </c>
      <c r="IX872">
        <v>1</v>
      </c>
      <c r="IY872">
        <v>3</v>
      </c>
      <c r="IZ872">
        <v>0</v>
      </c>
      <c r="JA872">
        <v>0</v>
      </c>
      <c r="JB872">
        <v>0</v>
      </c>
      <c r="JC872">
        <v>4</v>
      </c>
      <c r="JD872">
        <v>77</v>
      </c>
      <c r="JE872">
        <v>7</v>
      </c>
      <c r="JF872">
        <v>1</v>
      </c>
      <c r="JG872">
        <v>1</v>
      </c>
      <c r="JH872">
        <v>0</v>
      </c>
      <c r="JI872">
        <v>0</v>
      </c>
      <c r="JJ872">
        <v>1</v>
      </c>
      <c r="JK872">
        <v>0</v>
      </c>
      <c r="JL872">
        <v>1</v>
      </c>
      <c r="JM872">
        <v>1</v>
      </c>
      <c r="JN872">
        <v>0</v>
      </c>
      <c r="JO872">
        <v>2</v>
      </c>
      <c r="JP872">
        <v>0</v>
      </c>
      <c r="JQ872">
        <v>0</v>
      </c>
      <c r="JR872">
        <v>0</v>
      </c>
      <c r="JS872">
        <v>0</v>
      </c>
      <c r="JT872">
        <v>0</v>
      </c>
      <c r="JU872">
        <v>0</v>
      </c>
      <c r="JV872">
        <v>0</v>
      </c>
      <c r="JW872">
        <v>0</v>
      </c>
      <c r="JX872">
        <v>0</v>
      </c>
      <c r="JY872">
        <v>7</v>
      </c>
      <c r="JZ872">
        <v>1</v>
      </c>
      <c r="KA872">
        <v>0</v>
      </c>
      <c r="KB872">
        <v>0</v>
      </c>
      <c r="KC872">
        <v>0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1</v>
      </c>
      <c r="KQ872">
        <v>1</v>
      </c>
      <c r="KR872">
        <v>3</v>
      </c>
      <c r="KS872">
        <v>1</v>
      </c>
      <c r="KT872">
        <v>0</v>
      </c>
      <c r="KU872">
        <v>0</v>
      </c>
      <c r="KV872">
        <v>0</v>
      </c>
      <c r="KW872">
        <v>0</v>
      </c>
      <c r="KX872">
        <v>0</v>
      </c>
      <c r="KY872">
        <v>1</v>
      </c>
      <c r="KZ872">
        <v>0</v>
      </c>
      <c r="LA872">
        <v>0</v>
      </c>
      <c r="LB872">
        <v>0</v>
      </c>
      <c r="LC872">
        <v>0</v>
      </c>
      <c r="LD872">
        <v>0</v>
      </c>
      <c r="LE872">
        <v>0</v>
      </c>
      <c r="LF872">
        <v>0</v>
      </c>
      <c r="LG872">
        <v>0</v>
      </c>
      <c r="LH872">
        <v>0</v>
      </c>
      <c r="LI872">
        <v>0</v>
      </c>
      <c r="LJ872">
        <v>0</v>
      </c>
      <c r="LK872">
        <v>1</v>
      </c>
      <c r="LL872">
        <v>0</v>
      </c>
      <c r="LM872">
        <v>3</v>
      </c>
    </row>
    <row r="873" spans="1:325">
      <c r="A873" t="s">
        <v>202</v>
      </c>
      <c r="B873" t="s">
        <v>59</v>
      </c>
      <c r="C873" t="str">
        <f>"186301"</f>
        <v>186301</v>
      </c>
      <c r="D873" t="s">
        <v>201</v>
      </c>
      <c r="E873">
        <v>13</v>
      </c>
      <c r="F873">
        <v>1853</v>
      </c>
      <c r="G873">
        <v>1389</v>
      </c>
      <c r="H873">
        <v>375</v>
      </c>
      <c r="I873">
        <v>1014</v>
      </c>
      <c r="J873">
        <v>2</v>
      </c>
      <c r="K873">
        <v>25</v>
      </c>
      <c r="L873">
        <v>7</v>
      </c>
      <c r="M873">
        <v>7</v>
      </c>
      <c r="N873">
        <v>0</v>
      </c>
      <c r="O873">
        <v>0</v>
      </c>
      <c r="P873">
        <v>0</v>
      </c>
      <c r="Q873">
        <v>0</v>
      </c>
      <c r="R873">
        <v>7</v>
      </c>
      <c r="S873">
        <v>1021</v>
      </c>
      <c r="T873">
        <v>7</v>
      </c>
      <c r="U873">
        <v>0</v>
      </c>
      <c r="V873">
        <v>1021</v>
      </c>
      <c r="W873">
        <v>18</v>
      </c>
      <c r="X873">
        <v>10</v>
      </c>
      <c r="Y873">
        <v>8</v>
      </c>
      <c r="Z873">
        <v>0</v>
      </c>
      <c r="AA873">
        <v>1003</v>
      </c>
      <c r="AB873">
        <v>380</v>
      </c>
      <c r="AC873">
        <v>83</v>
      </c>
      <c r="AD873">
        <v>75</v>
      </c>
      <c r="AE873">
        <v>3</v>
      </c>
      <c r="AF873">
        <v>16</v>
      </c>
      <c r="AG873">
        <v>8</v>
      </c>
      <c r="AH873">
        <v>72</v>
      </c>
      <c r="AI873">
        <v>13</v>
      </c>
      <c r="AJ873">
        <v>1</v>
      </c>
      <c r="AK873">
        <v>2</v>
      </c>
      <c r="AL873">
        <v>47</v>
      </c>
      <c r="AM873">
        <v>27</v>
      </c>
      <c r="AN873">
        <v>6</v>
      </c>
      <c r="AO873">
        <v>0</v>
      </c>
      <c r="AP873">
        <v>0</v>
      </c>
      <c r="AQ873">
        <v>3</v>
      </c>
      <c r="AR873">
        <v>6</v>
      </c>
      <c r="AS873">
        <v>0</v>
      </c>
      <c r="AT873">
        <v>2</v>
      </c>
      <c r="AU873">
        <v>1</v>
      </c>
      <c r="AV873">
        <v>0</v>
      </c>
      <c r="AW873">
        <v>4</v>
      </c>
      <c r="AX873">
        <v>0</v>
      </c>
      <c r="AY873">
        <v>0</v>
      </c>
      <c r="AZ873">
        <v>0</v>
      </c>
      <c r="BA873">
        <v>2</v>
      </c>
      <c r="BB873">
        <v>2</v>
      </c>
      <c r="BC873">
        <v>1</v>
      </c>
      <c r="BD873">
        <v>1</v>
      </c>
      <c r="BE873">
        <v>2</v>
      </c>
      <c r="BF873">
        <v>3</v>
      </c>
      <c r="BG873">
        <v>380</v>
      </c>
      <c r="BH873">
        <v>224</v>
      </c>
      <c r="BI873">
        <v>115</v>
      </c>
      <c r="BJ873">
        <v>19</v>
      </c>
      <c r="BK873">
        <v>43</v>
      </c>
      <c r="BL873">
        <v>3</v>
      </c>
      <c r="BM873">
        <v>1</v>
      </c>
      <c r="BN873">
        <v>2</v>
      </c>
      <c r="BO873">
        <v>6</v>
      </c>
      <c r="BP873">
        <v>0</v>
      </c>
      <c r="BQ873">
        <v>9</v>
      </c>
      <c r="BR873">
        <v>1</v>
      </c>
      <c r="BS873">
        <v>0</v>
      </c>
      <c r="BT873">
        <v>0</v>
      </c>
      <c r="BU873">
        <v>0</v>
      </c>
      <c r="BV873">
        <v>0</v>
      </c>
      <c r="BW873">
        <v>17</v>
      </c>
      <c r="BX873">
        <v>0</v>
      </c>
      <c r="BY873">
        <v>1</v>
      </c>
      <c r="BZ873">
        <v>0</v>
      </c>
      <c r="CA873">
        <v>0</v>
      </c>
      <c r="CB873">
        <v>0</v>
      </c>
      <c r="CC873">
        <v>0</v>
      </c>
      <c r="CD873">
        <v>1</v>
      </c>
      <c r="CE873">
        <v>0</v>
      </c>
      <c r="CF873">
        <v>0</v>
      </c>
      <c r="CG873">
        <v>0</v>
      </c>
      <c r="CH873">
        <v>1</v>
      </c>
      <c r="CI873">
        <v>0</v>
      </c>
      <c r="CJ873">
        <v>0</v>
      </c>
      <c r="CK873">
        <v>1</v>
      </c>
      <c r="CL873">
        <v>4</v>
      </c>
      <c r="CM873">
        <v>224</v>
      </c>
      <c r="CN873">
        <v>40</v>
      </c>
      <c r="CO873">
        <v>15</v>
      </c>
      <c r="CP873">
        <v>5</v>
      </c>
      <c r="CQ873">
        <v>8</v>
      </c>
      <c r="CR873">
        <v>1</v>
      </c>
      <c r="CS873">
        <v>1</v>
      </c>
      <c r="CT873">
        <v>1</v>
      </c>
      <c r="CU873">
        <v>4</v>
      </c>
      <c r="CV873">
        <v>1</v>
      </c>
      <c r="CW873">
        <v>0</v>
      </c>
      <c r="CX873">
        <v>0</v>
      </c>
      <c r="CY873">
        <v>0</v>
      </c>
      <c r="CZ873">
        <v>0</v>
      </c>
      <c r="DA873">
        <v>1</v>
      </c>
      <c r="DB873">
        <v>0</v>
      </c>
      <c r="DC873">
        <v>0</v>
      </c>
      <c r="DD873">
        <v>3</v>
      </c>
      <c r="DE873">
        <v>40</v>
      </c>
      <c r="DF873">
        <v>55</v>
      </c>
      <c r="DG873">
        <v>35</v>
      </c>
      <c r="DH873">
        <v>3</v>
      </c>
      <c r="DI873">
        <v>0</v>
      </c>
      <c r="DJ873">
        <v>1</v>
      </c>
      <c r="DK873">
        <v>0</v>
      </c>
      <c r="DL873">
        <v>0</v>
      </c>
      <c r="DM873">
        <v>3</v>
      </c>
      <c r="DN873">
        <v>3</v>
      </c>
      <c r="DO873">
        <v>0</v>
      </c>
      <c r="DP873">
        <v>1</v>
      </c>
      <c r="DQ873">
        <v>1</v>
      </c>
      <c r="DR873">
        <v>1</v>
      </c>
      <c r="DS873">
        <v>0</v>
      </c>
      <c r="DT873">
        <v>0</v>
      </c>
      <c r="DU873">
        <v>1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6</v>
      </c>
      <c r="EI873">
        <v>55</v>
      </c>
      <c r="EJ873">
        <v>10</v>
      </c>
      <c r="EK873">
        <v>5</v>
      </c>
      <c r="EL873">
        <v>1</v>
      </c>
      <c r="EM873">
        <v>0</v>
      </c>
      <c r="EN873">
        <v>0</v>
      </c>
      <c r="EO873">
        <v>1</v>
      </c>
      <c r="EP873">
        <v>0</v>
      </c>
      <c r="EQ873">
        <v>1</v>
      </c>
      <c r="ER873">
        <v>0</v>
      </c>
      <c r="ES873">
        <v>0</v>
      </c>
      <c r="ET873">
        <v>1</v>
      </c>
      <c r="EU873">
        <v>0</v>
      </c>
      <c r="EV873">
        <v>1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0</v>
      </c>
      <c r="FD873">
        <v>0</v>
      </c>
      <c r="FE873">
        <v>0</v>
      </c>
      <c r="FF873">
        <v>0</v>
      </c>
      <c r="FG873">
        <v>0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0</v>
      </c>
      <c r="FN873">
        <v>0</v>
      </c>
      <c r="FO873">
        <v>10</v>
      </c>
      <c r="FP873">
        <v>111</v>
      </c>
      <c r="FQ873">
        <v>66</v>
      </c>
      <c r="FR873">
        <v>14</v>
      </c>
      <c r="FS873">
        <v>1</v>
      </c>
      <c r="FT873">
        <v>1</v>
      </c>
      <c r="FU873">
        <v>7</v>
      </c>
      <c r="FV873">
        <v>2</v>
      </c>
      <c r="FW873">
        <v>0</v>
      </c>
      <c r="FX873">
        <v>2</v>
      </c>
      <c r="FY873">
        <v>1</v>
      </c>
      <c r="FZ873">
        <v>0</v>
      </c>
      <c r="GA873">
        <v>8</v>
      </c>
      <c r="GB873">
        <v>0</v>
      </c>
      <c r="GC873">
        <v>0</v>
      </c>
      <c r="GD873">
        <v>1</v>
      </c>
      <c r="GE873">
        <v>1</v>
      </c>
      <c r="GF873">
        <v>0</v>
      </c>
      <c r="GG873">
        <v>0</v>
      </c>
      <c r="GH873">
        <v>0</v>
      </c>
      <c r="GI873">
        <v>0</v>
      </c>
      <c r="GJ873">
        <v>1</v>
      </c>
      <c r="GK873">
        <v>0</v>
      </c>
      <c r="GL873">
        <v>0</v>
      </c>
      <c r="GM873">
        <v>0</v>
      </c>
      <c r="GN873">
        <v>0</v>
      </c>
      <c r="GO873">
        <v>0</v>
      </c>
      <c r="GP873">
        <v>0</v>
      </c>
      <c r="GQ873">
        <v>0</v>
      </c>
      <c r="GR873">
        <v>1</v>
      </c>
      <c r="GS873">
        <v>4</v>
      </c>
      <c r="GT873">
        <v>1</v>
      </c>
      <c r="GU873">
        <v>111</v>
      </c>
      <c r="GV873">
        <v>90</v>
      </c>
      <c r="GW873">
        <v>34</v>
      </c>
      <c r="GX873">
        <v>7</v>
      </c>
      <c r="GY873">
        <v>8</v>
      </c>
      <c r="GZ873">
        <v>0</v>
      </c>
      <c r="HA873">
        <v>8</v>
      </c>
      <c r="HB873">
        <v>1</v>
      </c>
      <c r="HC873">
        <v>2</v>
      </c>
      <c r="HD873">
        <v>0</v>
      </c>
      <c r="HE873">
        <v>0</v>
      </c>
      <c r="HF873">
        <v>7</v>
      </c>
      <c r="HG873">
        <v>1</v>
      </c>
      <c r="HH873">
        <v>0</v>
      </c>
      <c r="HI873">
        <v>2</v>
      </c>
      <c r="HJ873">
        <v>1</v>
      </c>
      <c r="HK873">
        <v>3</v>
      </c>
      <c r="HL873">
        <v>0</v>
      </c>
      <c r="HM873">
        <v>0</v>
      </c>
      <c r="HN873">
        <v>0</v>
      </c>
      <c r="HO873">
        <v>2</v>
      </c>
      <c r="HP873">
        <v>0</v>
      </c>
      <c r="HQ873">
        <v>1</v>
      </c>
      <c r="HR873">
        <v>3</v>
      </c>
      <c r="HS873">
        <v>3</v>
      </c>
      <c r="HT873">
        <v>1</v>
      </c>
      <c r="HU873">
        <v>2</v>
      </c>
      <c r="HV873">
        <v>3</v>
      </c>
      <c r="HW873">
        <v>1</v>
      </c>
      <c r="HX873">
        <v>90</v>
      </c>
      <c r="HY873">
        <v>82</v>
      </c>
      <c r="HZ873">
        <v>51</v>
      </c>
      <c r="IA873">
        <v>10</v>
      </c>
      <c r="IB873">
        <v>0</v>
      </c>
      <c r="IC873">
        <v>0</v>
      </c>
      <c r="ID873">
        <v>0</v>
      </c>
      <c r="IE873">
        <v>3</v>
      </c>
      <c r="IF873">
        <v>5</v>
      </c>
      <c r="IG873">
        <v>2</v>
      </c>
      <c r="IH873">
        <v>2</v>
      </c>
      <c r="II873">
        <v>3</v>
      </c>
      <c r="IJ873">
        <v>0</v>
      </c>
      <c r="IK873">
        <v>0</v>
      </c>
      <c r="IL873">
        <v>0</v>
      </c>
      <c r="IM873">
        <v>1</v>
      </c>
      <c r="IN873">
        <v>0</v>
      </c>
      <c r="IO873">
        <v>0</v>
      </c>
      <c r="IP873">
        <v>0</v>
      </c>
      <c r="IQ873">
        <v>0</v>
      </c>
      <c r="IR873">
        <v>0</v>
      </c>
      <c r="IS873">
        <v>0</v>
      </c>
      <c r="IT873">
        <v>0</v>
      </c>
      <c r="IU873">
        <v>1</v>
      </c>
      <c r="IV873">
        <v>0</v>
      </c>
      <c r="IW873">
        <v>0</v>
      </c>
      <c r="IX873">
        <v>1</v>
      </c>
      <c r="IY873">
        <v>1</v>
      </c>
      <c r="IZ873">
        <v>0</v>
      </c>
      <c r="JA873">
        <v>0</v>
      </c>
      <c r="JB873">
        <v>0</v>
      </c>
      <c r="JC873">
        <v>2</v>
      </c>
      <c r="JD873">
        <v>82</v>
      </c>
      <c r="JE873">
        <v>4</v>
      </c>
      <c r="JF873">
        <v>2</v>
      </c>
      <c r="JG873">
        <v>0</v>
      </c>
      <c r="JH873">
        <v>0</v>
      </c>
      <c r="JI873">
        <v>0</v>
      </c>
      <c r="JJ873">
        <v>0</v>
      </c>
      <c r="JK873">
        <v>0</v>
      </c>
      <c r="JL873">
        <v>0</v>
      </c>
      <c r="JM873">
        <v>1</v>
      </c>
      <c r="JN873">
        <v>0</v>
      </c>
      <c r="JO873">
        <v>0</v>
      </c>
      <c r="JP873">
        <v>1</v>
      </c>
      <c r="JQ873">
        <v>0</v>
      </c>
      <c r="JR873">
        <v>0</v>
      </c>
      <c r="JS873">
        <v>0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4</v>
      </c>
      <c r="JZ873">
        <v>5</v>
      </c>
      <c r="KA873">
        <v>2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0</v>
      </c>
      <c r="KI873">
        <v>2</v>
      </c>
      <c r="KJ873">
        <v>0</v>
      </c>
      <c r="KK873">
        <v>1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5</v>
      </c>
      <c r="KR873">
        <v>2</v>
      </c>
      <c r="KS873">
        <v>0</v>
      </c>
      <c r="KT873">
        <v>0</v>
      </c>
      <c r="KU873">
        <v>1</v>
      </c>
      <c r="KV873">
        <v>0</v>
      </c>
      <c r="KW873">
        <v>0</v>
      </c>
      <c r="KX873">
        <v>0</v>
      </c>
      <c r="KY873">
        <v>0</v>
      </c>
      <c r="KZ873">
        <v>0</v>
      </c>
      <c r="LA873">
        <v>0</v>
      </c>
      <c r="LB873">
        <v>0</v>
      </c>
      <c r="LC873">
        <v>0</v>
      </c>
      <c r="LD873">
        <v>0</v>
      </c>
      <c r="LE873">
        <v>0</v>
      </c>
      <c r="LF873">
        <v>0</v>
      </c>
      <c r="LG873">
        <v>0</v>
      </c>
      <c r="LH873">
        <v>0</v>
      </c>
      <c r="LI873">
        <v>1</v>
      </c>
      <c r="LJ873">
        <v>0</v>
      </c>
      <c r="LK873">
        <v>0</v>
      </c>
      <c r="LL873">
        <v>0</v>
      </c>
      <c r="LM873">
        <v>2</v>
      </c>
    </row>
    <row r="874" spans="1:325">
      <c r="A874" t="s">
        <v>200</v>
      </c>
      <c r="B874" t="s">
        <v>59</v>
      </c>
      <c r="C874" t="str">
        <f>"186301"</f>
        <v>186301</v>
      </c>
      <c r="D874" t="s">
        <v>199</v>
      </c>
      <c r="E874">
        <v>14</v>
      </c>
      <c r="F874">
        <v>1297</v>
      </c>
      <c r="G874">
        <v>980</v>
      </c>
      <c r="H874">
        <v>335</v>
      </c>
      <c r="I874">
        <v>645</v>
      </c>
      <c r="J874">
        <v>0</v>
      </c>
      <c r="K874">
        <v>17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645</v>
      </c>
      <c r="T874">
        <v>0</v>
      </c>
      <c r="U874">
        <v>0</v>
      </c>
      <c r="V874">
        <v>645</v>
      </c>
      <c r="W874">
        <v>5</v>
      </c>
      <c r="X874">
        <v>3</v>
      </c>
      <c r="Y874">
        <v>2</v>
      </c>
      <c r="Z874">
        <v>0</v>
      </c>
      <c r="AA874">
        <v>640</v>
      </c>
      <c r="AB874">
        <v>269</v>
      </c>
      <c r="AC874">
        <v>62</v>
      </c>
      <c r="AD874">
        <v>74</v>
      </c>
      <c r="AE874">
        <v>1</v>
      </c>
      <c r="AF874">
        <v>7</v>
      </c>
      <c r="AG874">
        <v>2</v>
      </c>
      <c r="AH874">
        <v>51</v>
      </c>
      <c r="AI874">
        <v>6</v>
      </c>
      <c r="AJ874">
        <v>1</v>
      </c>
      <c r="AK874">
        <v>0</v>
      </c>
      <c r="AL874">
        <v>24</v>
      </c>
      <c r="AM874">
        <v>15</v>
      </c>
      <c r="AN874">
        <v>3</v>
      </c>
      <c r="AO874">
        <v>2</v>
      </c>
      <c r="AP874">
        <v>3</v>
      </c>
      <c r="AQ874">
        <v>2</v>
      </c>
      <c r="AR874">
        <v>2</v>
      </c>
      <c r="AS874">
        <v>2</v>
      </c>
      <c r="AT874">
        <v>1</v>
      </c>
      <c r="AU874">
        <v>0</v>
      </c>
      <c r="AV874">
        <v>1</v>
      </c>
      <c r="AW874">
        <v>1</v>
      </c>
      <c r="AX874">
        <v>1</v>
      </c>
      <c r="AY874">
        <v>1</v>
      </c>
      <c r="AZ874">
        <v>1</v>
      </c>
      <c r="BA874">
        <v>1</v>
      </c>
      <c r="BB874">
        <v>1</v>
      </c>
      <c r="BC874">
        <v>0</v>
      </c>
      <c r="BD874">
        <v>1</v>
      </c>
      <c r="BE874">
        <v>1</v>
      </c>
      <c r="BF874">
        <v>2</v>
      </c>
      <c r="BG874">
        <v>269</v>
      </c>
      <c r="BH874">
        <v>134</v>
      </c>
      <c r="BI874">
        <v>52</v>
      </c>
      <c r="BJ874">
        <v>16</v>
      </c>
      <c r="BK874">
        <v>31</v>
      </c>
      <c r="BL874">
        <v>0</v>
      </c>
      <c r="BM874">
        <v>2</v>
      </c>
      <c r="BN874">
        <v>1</v>
      </c>
      <c r="BO874">
        <v>7</v>
      </c>
      <c r="BP874">
        <v>1</v>
      </c>
      <c r="BQ874">
        <v>7</v>
      </c>
      <c r="BR874">
        <v>1</v>
      </c>
      <c r="BS874">
        <v>0</v>
      </c>
      <c r="BT874">
        <v>0</v>
      </c>
      <c r="BU874">
        <v>2</v>
      </c>
      <c r="BV874">
        <v>1</v>
      </c>
      <c r="BW874">
        <v>4</v>
      </c>
      <c r="BX874">
        <v>2</v>
      </c>
      <c r="BY874">
        <v>1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3</v>
      </c>
      <c r="CG874">
        <v>0</v>
      </c>
      <c r="CH874">
        <v>1</v>
      </c>
      <c r="CI874">
        <v>0</v>
      </c>
      <c r="CJ874">
        <v>0</v>
      </c>
      <c r="CK874">
        <v>0</v>
      </c>
      <c r="CL874">
        <v>2</v>
      </c>
      <c r="CM874">
        <v>134</v>
      </c>
      <c r="CN874">
        <v>25</v>
      </c>
      <c r="CO874">
        <v>10</v>
      </c>
      <c r="CP874">
        <v>1</v>
      </c>
      <c r="CQ874">
        <v>4</v>
      </c>
      <c r="CR874">
        <v>0</v>
      </c>
      <c r="CS874">
        <v>0</v>
      </c>
      <c r="CT874">
        <v>3</v>
      </c>
      <c r="CU874">
        <v>3</v>
      </c>
      <c r="CV874">
        <v>0</v>
      </c>
      <c r="CW874">
        <v>1</v>
      </c>
      <c r="CX874">
        <v>2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1</v>
      </c>
      <c r="DE874">
        <v>25</v>
      </c>
      <c r="DF874">
        <v>36</v>
      </c>
      <c r="DG874">
        <v>16</v>
      </c>
      <c r="DH874">
        <v>1</v>
      </c>
      <c r="DI874">
        <v>0</v>
      </c>
      <c r="DJ874">
        <v>1</v>
      </c>
      <c r="DK874">
        <v>1</v>
      </c>
      <c r="DL874">
        <v>3</v>
      </c>
      <c r="DM874">
        <v>0</v>
      </c>
      <c r="DN874">
        <v>0</v>
      </c>
      <c r="DO874">
        <v>0</v>
      </c>
      <c r="DP874">
        <v>1</v>
      </c>
      <c r="DQ874">
        <v>2</v>
      </c>
      <c r="DR874">
        <v>0</v>
      </c>
      <c r="DS874">
        <v>0</v>
      </c>
      <c r="DT874">
        <v>1</v>
      </c>
      <c r="DU874">
        <v>0</v>
      </c>
      <c r="DV874">
        <v>0</v>
      </c>
      <c r="DW874">
        <v>0</v>
      </c>
      <c r="DX874">
        <v>0</v>
      </c>
      <c r="DY874">
        <v>1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1</v>
      </c>
      <c r="EG874">
        <v>1</v>
      </c>
      <c r="EH874">
        <v>7</v>
      </c>
      <c r="EI874">
        <v>36</v>
      </c>
      <c r="EJ874">
        <v>10</v>
      </c>
      <c r="EK874">
        <v>4</v>
      </c>
      <c r="EL874">
        <v>0</v>
      </c>
      <c r="EM874">
        <v>1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1</v>
      </c>
      <c r="ET874">
        <v>2</v>
      </c>
      <c r="EU874">
        <v>1</v>
      </c>
      <c r="EV874">
        <v>0</v>
      </c>
      <c r="EW874">
        <v>0</v>
      </c>
      <c r="EX874">
        <v>0</v>
      </c>
      <c r="EY874">
        <v>0</v>
      </c>
      <c r="EZ874">
        <v>1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10</v>
      </c>
      <c r="FP874">
        <v>50</v>
      </c>
      <c r="FQ874">
        <v>24</v>
      </c>
      <c r="FR874">
        <v>8</v>
      </c>
      <c r="FS874">
        <v>1</v>
      </c>
      <c r="FT874">
        <v>0</v>
      </c>
      <c r="FU874">
        <v>4</v>
      </c>
      <c r="FV874">
        <v>0</v>
      </c>
      <c r="FW874">
        <v>1</v>
      </c>
      <c r="FX874">
        <v>2</v>
      </c>
      <c r="FY874">
        <v>0</v>
      </c>
      <c r="FZ874">
        <v>0</v>
      </c>
      <c r="GA874">
        <v>4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2</v>
      </c>
      <c r="GI874">
        <v>0</v>
      </c>
      <c r="GJ874">
        <v>0</v>
      </c>
      <c r="GK874">
        <v>1</v>
      </c>
      <c r="GL874">
        <v>0</v>
      </c>
      <c r="GM874">
        <v>1</v>
      </c>
      <c r="GN874">
        <v>0</v>
      </c>
      <c r="GO874">
        <v>0</v>
      </c>
      <c r="GP874">
        <v>0</v>
      </c>
      <c r="GQ874">
        <v>0</v>
      </c>
      <c r="GR874">
        <v>0</v>
      </c>
      <c r="GS874">
        <v>1</v>
      </c>
      <c r="GT874">
        <v>0</v>
      </c>
      <c r="GU874">
        <v>50</v>
      </c>
      <c r="GV874">
        <v>51</v>
      </c>
      <c r="GW874">
        <v>16</v>
      </c>
      <c r="GX874">
        <v>4</v>
      </c>
      <c r="GY874">
        <v>7</v>
      </c>
      <c r="GZ874">
        <v>1</v>
      </c>
      <c r="HA874">
        <v>2</v>
      </c>
      <c r="HB874">
        <v>2</v>
      </c>
      <c r="HC874">
        <v>1</v>
      </c>
      <c r="HD874">
        <v>0</v>
      </c>
      <c r="HE874">
        <v>1</v>
      </c>
      <c r="HF874">
        <v>2</v>
      </c>
      <c r="HG874">
        <v>0</v>
      </c>
      <c r="HH874">
        <v>0</v>
      </c>
      <c r="HI874">
        <v>0</v>
      </c>
      <c r="HJ874">
        <v>0</v>
      </c>
      <c r="HK874">
        <v>1</v>
      </c>
      <c r="HL874">
        <v>3</v>
      </c>
      <c r="HM874">
        <v>0</v>
      </c>
      <c r="HN874">
        <v>0</v>
      </c>
      <c r="HO874">
        <v>0</v>
      </c>
      <c r="HP874">
        <v>0</v>
      </c>
      <c r="HQ874">
        <v>2</v>
      </c>
      <c r="HR874">
        <v>2</v>
      </c>
      <c r="HS874">
        <v>3</v>
      </c>
      <c r="HT874">
        <v>2</v>
      </c>
      <c r="HU874">
        <v>1</v>
      </c>
      <c r="HV874">
        <v>1</v>
      </c>
      <c r="HW874">
        <v>0</v>
      </c>
      <c r="HX874">
        <v>51</v>
      </c>
      <c r="HY874">
        <v>53</v>
      </c>
      <c r="HZ874">
        <v>38</v>
      </c>
      <c r="IA874">
        <v>4</v>
      </c>
      <c r="IB874">
        <v>0</v>
      </c>
      <c r="IC874">
        <v>0</v>
      </c>
      <c r="ID874">
        <v>1</v>
      </c>
      <c r="IE874">
        <v>0</v>
      </c>
      <c r="IF874">
        <v>0</v>
      </c>
      <c r="IG874">
        <v>0</v>
      </c>
      <c r="IH874">
        <v>0</v>
      </c>
      <c r="II874">
        <v>4</v>
      </c>
      <c r="IJ874">
        <v>0</v>
      </c>
      <c r="IK874">
        <v>0</v>
      </c>
      <c r="IL874">
        <v>0</v>
      </c>
      <c r="IM874">
        <v>0</v>
      </c>
      <c r="IN874">
        <v>1</v>
      </c>
      <c r="IO874">
        <v>1</v>
      </c>
      <c r="IP874">
        <v>0</v>
      </c>
      <c r="IQ874">
        <v>0</v>
      </c>
      <c r="IR874">
        <v>2</v>
      </c>
      <c r="IS874">
        <v>1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0</v>
      </c>
      <c r="JA874">
        <v>0</v>
      </c>
      <c r="JB874">
        <v>0</v>
      </c>
      <c r="JC874">
        <v>0</v>
      </c>
      <c r="JD874">
        <v>53</v>
      </c>
      <c r="JE874">
        <v>11</v>
      </c>
      <c r="JF874">
        <v>5</v>
      </c>
      <c r="JG874">
        <v>0</v>
      </c>
      <c r="JH874">
        <v>0</v>
      </c>
      <c r="JI874">
        <v>0</v>
      </c>
      <c r="JJ874">
        <v>1</v>
      </c>
      <c r="JK874">
        <v>0</v>
      </c>
      <c r="JL874">
        <v>1</v>
      </c>
      <c r="JM874">
        <v>0</v>
      </c>
      <c r="JN874">
        <v>0</v>
      </c>
      <c r="JO874">
        <v>0</v>
      </c>
      <c r="JP874">
        <v>2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2</v>
      </c>
      <c r="JX874">
        <v>0</v>
      </c>
      <c r="JY874">
        <v>11</v>
      </c>
      <c r="JZ874">
        <v>1</v>
      </c>
      <c r="KA874">
        <v>1</v>
      </c>
      <c r="KB874">
        <v>0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0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0</v>
      </c>
      <c r="KQ874">
        <v>1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0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  <c r="LM874">
        <v>0</v>
      </c>
    </row>
    <row r="875" spans="1:325">
      <c r="A875" t="s">
        <v>198</v>
      </c>
      <c r="B875" t="s">
        <v>59</v>
      </c>
      <c r="C875" t="str">
        <f>"186301"</f>
        <v>186301</v>
      </c>
      <c r="D875" t="s">
        <v>197</v>
      </c>
      <c r="E875">
        <v>15</v>
      </c>
      <c r="F875">
        <v>1700</v>
      </c>
      <c r="G875">
        <v>1379</v>
      </c>
      <c r="H875">
        <v>229</v>
      </c>
      <c r="I875">
        <v>1150</v>
      </c>
      <c r="J875">
        <v>0</v>
      </c>
      <c r="K875">
        <v>23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1150</v>
      </c>
      <c r="T875">
        <v>0</v>
      </c>
      <c r="U875">
        <v>0</v>
      </c>
      <c r="V875">
        <v>1150</v>
      </c>
      <c r="W875">
        <v>10</v>
      </c>
      <c r="X875">
        <v>2</v>
      </c>
      <c r="Y875">
        <v>8</v>
      </c>
      <c r="Z875">
        <v>0</v>
      </c>
      <c r="AA875">
        <v>1140</v>
      </c>
      <c r="AB875">
        <v>376</v>
      </c>
      <c r="AC875">
        <v>62</v>
      </c>
      <c r="AD875">
        <v>87</v>
      </c>
      <c r="AE875">
        <v>0</v>
      </c>
      <c r="AF875">
        <v>16</v>
      </c>
      <c r="AG875">
        <v>5</v>
      </c>
      <c r="AH875">
        <v>78</v>
      </c>
      <c r="AI875">
        <v>7</v>
      </c>
      <c r="AJ875">
        <v>6</v>
      </c>
      <c r="AK875">
        <v>1</v>
      </c>
      <c r="AL875">
        <v>24</v>
      </c>
      <c r="AM875">
        <v>22</v>
      </c>
      <c r="AN875">
        <v>10</v>
      </c>
      <c r="AO875">
        <v>3</v>
      </c>
      <c r="AP875">
        <v>6</v>
      </c>
      <c r="AQ875">
        <v>2</v>
      </c>
      <c r="AR875">
        <v>7</v>
      </c>
      <c r="AS875">
        <v>2</v>
      </c>
      <c r="AT875">
        <v>3</v>
      </c>
      <c r="AU875">
        <v>1</v>
      </c>
      <c r="AV875">
        <v>7</v>
      </c>
      <c r="AW875">
        <v>2</v>
      </c>
      <c r="AX875">
        <v>0</v>
      </c>
      <c r="AY875">
        <v>0</v>
      </c>
      <c r="AZ875">
        <v>2</v>
      </c>
      <c r="BA875">
        <v>0</v>
      </c>
      <c r="BB875">
        <v>7</v>
      </c>
      <c r="BC875">
        <v>2</v>
      </c>
      <c r="BD875">
        <v>2</v>
      </c>
      <c r="BE875">
        <v>4</v>
      </c>
      <c r="BF875">
        <v>8</v>
      </c>
      <c r="BG875">
        <v>376</v>
      </c>
      <c r="BH875">
        <v>181</v>
      </c>
      <c r="BI875">
        <v>72</v>
      </c>
      <c r="BJ875">
        <v>22</v>
      </c>
      <c r="BK875">
        <v>26</v>
      </c>
      <c r="BL875">
        <v>4</v>
      </c>
      <c r="BM875">
        <v>4</v>
      </c>
      <c r="BN875">
        <v>0</v>
      </c>
      <c r="BO875">
        <v>9</v>
      </c>
      <c r="BP875">
        <v>0</v>
      </c>
      <c r="BQ875">
        <v>11</v>
      </c>
      <c r="BR875">
        <v>0</v>
      </c>
      <c r="BS875">
        <v>3</v>
      </c>
      <c r="BT875">
        <v>3</v>
      </c>
      <c r="BU875">
        <v>0</v>
      </c>
      <c r="BV875">
        <v>1</v>
      </c>
      <c r="BW875">
        <v>8</v>
      </c>
      <c r="BX875">
        <v>0</v>
      </c>
      <c r="BY875">
        <v>1</v>
      </c>
      <c r="BZ875">
        <v>1</v>
      </c>
      <c r="CA875">
        <v>0</v>
      </c>
      <c r="CB875">
        <v>1</v>
      </c>
      <c r="CC875">
        <v>0</v>
      </c>
      <c r="CD875">
        <v>0</v>
      </c>
      <c r="CE875">
        <v>3</v>
      </c>
      <c r="CF875">
        <v>1</v>
      </c>
      <c r="CG875">
        <v>0</v>
      </c>
      <c r="CH875">
        <v>1</v>
      </c>
      <c r="CI875">
        <v>0</v>
      </c>
      <c r="CJ875">
        <v>0</v>
      </c>
      <c r="CK875">
        <v>2</v>
      </c>
      <c r="CL875">
        <v>8</v>
      </c>
      <c r="CM875">
        <v>181</v>
      </c>
      <c r="CN875">
        <v>46</v>
      </c>
      <c r="CO875">
        <v>19</v>
      </c>
      <c r="CP875">
        <v>9</v>
      </c>
      <c r="CQ875">
        <v>2</v>
      </c>
      <c r="CR875">
        <v>2</v>
      </c>
      <c r="CS875">
        <v>1</v>
      </c>
      <c r="CT875">
        <v>0</v>
      </c>
      <c r="CU875">
        <v>5</v>
      </c>
      <c r="CV875">
        <v>1</v>
      </c>
      <c r="CW875">
        <v>1</v>
      </c>
      <c r="CX875">
        <v>0</v>
      </c>
      <c r="CY875">
        <v>1</v>
      </c>
      <c r="CZ875">
        <v>0</v>
      </c>
      <c r="DA875">
        <v>2</v>
      </c>
      <c r="DB875">
        <v>2</v>
      </c>
      <c r="DC875">
        <v>0</v>
      </c>
      <c r="DD875">
        <v>1</v>
      </c>
      <c r="DE875">
        <v>46</v>
      </c>
      <c r="DF875">
        <v>133</v>
      </c>
      <c r="DG875">
        <v>69</v>
      </c>
      <c r="DH875">
        <v>9</v>
      </c>
      <c r="DI875">
        <v>3</v>
      </c>
      <c r="DJ875">
        <v>5</v>
      </c>
      <c r="DK875">
        <v>3</v>
      </c>
      <c r="DL875">
        <v>1</v>
      </c>
      <c r="DM875">
        <v>1</v>
      </c>
      <c r="DN875">
        <v>3</v>
      </c>
      <c r="DO875">
        <v>0</v>
      </c>
      <c r="DP875">
        <v>0</v>
      </c>
      <c r="DQ875">
        <v>1</v>
      </c>
      <c r="DR875">
        <v>2</v>
      </c>
      <c r="DS875">
        <v>0</v>
      </c>
      <c r="DT875">
        <v>2</v>
      </c>
      <c r="DU875">
        <v>1</v>
      </c>
      <c r="DV875">
        <v>0</v>
      </c>
      <c r="DW875">
        <v>0</v>
      </c>
      <c r="DX875">
        <v>0</v>
      </c>
      <c r="DY875">
        <v>2</v>
      </c>
      <c r="DZ875">
        <v>3</v>
      </c>
      <c r="EA875">
        <v>0</v>
      </c>
      <c r="EB875">
        <v>1</v>
      </c>
      <c r="EC875">
        <v>0</v>
      </c>
      <c r="ED875">
        <v>2</v>
      </c>
      <c r="EE875">
        <v>0</v>
      </c>
      <c r="EF875">
        <v>1</v>
      </c>
      <c r="EG875">
        <v>1</v>
      </c>
      <c r="EH875">
        <v>23</v>
      </c>
      <c r="EI875">
        <v>133</v>
      </c>
      <c r="EJ875">
        <v>14</v>
      </c>
      <c r="EK875">
        <v>5</v>
      </c>
      <c r="EL875">
        <v>3</v>
      </c>
      <c r="EM875">
        <v>0</v>
      </c>
      <c r="EN875">
        <v>1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2</v>
      </c>
      <c r="EU875">
        <v>1</v>
      </c>
      <c r="EV875">
        <v>0</v>
      </c>
      <c r="EW875">
        <v>0</v>
      </c>
      <c r="EX875">
        <v>0</v>
      </c>
      <c r="EY875">
        <v>1</v>
      </c>
      <c r="EZ875">
        <v>0</v>
      </c>
      <c r="FA875">
        <v>1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0</v>
      </c>
      <c r="FN875">
        <v>0</v>
      </c>
      <c r="FO875">
        <v>14</v>
      </c>
      <c r="FP875">
        <v>84</v>
      </c>
      <c r="FQ875">
        <v>50</v>
      </c>
      <c r="FR875">
        <v>6</v>
      </c>
      <c r="FS875">
        <v>1</v>
      </c>
      <c r="FT875">
        <v>0</v>
      </c>
      <c r="FU875">
        <v>3</v>
      </c>
      <c r="FV875">
        <v>0</v>
      </c>
      <c r="FW875">
        <v>1</v>
      </c>
      <c r="FX875">
        <v>3</v>
      </c>
      <c r="FY875">
        <v>0</v>
      </c>
      <c r="FZ875">
        <v>1</v>
      </c>
      <c r="GA875">
        <v>4</v>
      </c>
      <c r="GB875">
        <v>0</v>
      </c>
      <c r="GC875">
        <v>1</v>
      </c>
      <c r="GD875">
        <v>0</v>
      </c>
      <c r="GE875">
        <v>1</v>
      </c>
      <c r="GF875">
        <v>0</v>
      </c>
      <c r="GG875">
        <v>2</v>
      </c>
      <c r="GH875">
        <v>3</v>
      </c>
      <c r="GI875">
        <v>0</v>
      </c>
      <c r="GJ875">
        <v>0</v>
      </c>
      <c r="GK875">
        <v>1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2</v>
      </c>
      <c r="GR875">
        <v>0</v>
      </c>
      <c r="GS875">
        <v>3</v>
      </c>
      <c r="GT875">
        <v>1</v>
      </c>
      <c r="GU875">
        <v>84</v>
      </c>
      <c r="GV875">
        <v>171</v>
      </c>
      <c r="GW875">
        <v>77</v>
      </c>
      <c r="GX875">
        <v>14</v>
      </c>
      <c r="GY875">
        <v>10</v>
      </c>
      <c r="GZ875">
        <v>2</v>
      </c>
      <c r="HA875">
        <v>17</v>
      </c>
      <c r="HB875">
        <v>14</v>
      </c>
      <c r="HC875">
        <v>2</v>
      </c>
      <c r="HD875">
        <v>2</v>
      </c>
      <c r="HE875">
        <v>4</v>
      </c>
      <c r="HF875">
        <v>2</v>
      </c>
      <c r="HG875">
        <v>3</v>
      </c>
      <c r="HH875">
        <v>0</v>
      </c>
      <c r="HI875">
        <v>2</v>
      </c>
      <c r="HJ875">
        <v>0</v>
      </c>
      <c r="HK875">
        <v>3</v>
      </c>
      <c r="HL875">
        <v>1</v>
      </c>
      <c r="HM875">
        <v>0</v>
      </c>
      <c r="HN875">
        <v>0</v>
      </c>
      <c r="HO875">
        <v>0</v>
      </c>
      <c r="HP875">
        <v>0</v>
      </c>
      <c r="HQ875">
        <v>4</v>
      </c>
      <c r="HR875">
        <v>2</v>
      </c>
      <c r="HS875">
        <v>7</v>
      </c>
      <c r="HT875">
        <v>2</v>
      </c>
      <c r="HU875">
        <v>1</v>
      </c>
      <c r="HV875">
        <v>1</v>
      </c>
      <c r="HW875">
        <v>1</v>
      </c>
      <c r="HX875">
        <v>171</v>
      </c>
      <c r="HY875">
        <v>126</v>
      </c>
      <c r="HZ875">
        <v>75</v>
      </c>
      <c r="IA875">
        <v>9</v>
      </c>
      <c r="IB875">
        <v>1</v>
      </c>
      <c r="IC875">
        <v>1</v>
      </c>
      <c r="ID875">
        <v>0</v>
      </c>
      <c r="IE875">
        <v>4</v>
      </c>
      <c r="IF875">
        <v>5</v>
      </c>
      <c r="IG875">
        <v>3</v>
      </c>
      <c r="IH875">
        <v>3</v>
      </c>
      <c r="II875">
        <v>1</v>
      </c>
      <c r="IJ875">
        <v>1</v>
      </c>
      <c r="IK875">
        <v>1</v>
      </c>
      <c r="IL875">
        <v>0</v>
      </c>
      <c r="IM875">
        <v>0</v>
      </c>
      <c r="IN875">
        <v>0</v>
      </c>
      <c r="IO875">
        <v>1</v>
      </c>
      <c r="IP875">
        <v>0</v>
      </c>
      <c r="IQ875">
        <v>0</v>
      </c>
      <c r="IR875">
        <v>1</v>
      </c>
      <c r="IS875">
        <v>2</v>
      </c>
      <c r="IT875">
        <v>1</v>
      </c>
      <c r="IU875">
        <v>0</v>
      </c>
      <c r="IV875">
        <v>0</v>
      </c>
      <c r="IW875">
        <v>2</v>
      </c>
      <c r="IX875">
        <v>0</v>
      </c>
      <c r="IY875">
        <v>0</v>
      </c>
      <c r="IZ875">
        <v>3</v>
      </c>
      <c r="JA875">
        <v>2</v>
      </c>
      <c r="JB875">
        <v>0</v>
      </c>
      <c r="JC875">
        <v>10</v>
      </c>
      <c r="JD875">
        <v>126</v>
      </c>
      <c r="JE875">
        <v>2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2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2</v>
      </c>
      <c r="JZ875">
        <v>3</v>
      </c>
      <c r="KA875">
        <v>2</v>
      </c>
      <c r="KB875">
        <v>0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0</v>
      </c>
      <c r="KI875">
        <v>0</v>
      </c>
      <c r="KJ875">
        <v>0</v>
      </c>
      <c r="KK875">
        <v>0</v>
      </c>
      <c r="KL875">
        <v>0</v>
      </c>
      <c r="KM875">
        <v>1</v>
      </c>
      <c r="KN875">
        <v>0</v>
      </c>
      <c r="KO875">
        <v>0</v>
      </c>
      <c r="KP875">
        <v>0</v>
      </c>
      <c r="KQ875">
        <v>3</v>
      </c>
      <c r="KR875">
        <v>4</v>
      </c>
      <c r="KS875">
        <v>3</v>
      </c>
      <c r="KT875">
        <v>0</v>
      </c>
      <c r="KU875">
        <v>0</v>
      </c>
      <c r="KV875">
        <v>0</v>
      </c>
      <c r="KW875">
        <v>0</v>
      </c>
      <c r="KX875">
        <v>0</v>
      </c>
      <c r="KY875">
        <v>0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1</v>
      </c>
      <c r="LF875">
        <v>0</v>
      </c>
      <c r="LG875">
        <v>0</v>
      </c>
      <c r="LH875">
        <v>0</v>
      </c>
      <c r="LI875">
        <v>0</v>
      </c>
      <c r="LJ875">
        <v>0</v>
      </c>
      <c r="LK875">
        <v>0</v>
      </c>
      <c r="LL875">
        <v>0</v>
      </c>
      <c r="LM875">
        <v>4</v>
      </c>
    </row>
    <row r="876" spans="1:325">
      <c r="A876" t="s">
        <v>196</v>
      </c>
      <c r="B876" t="s">
        <v>59</v>
      </c>
      <c r="C876" t="str">
        <f>"186301"</f>
        <v>186301</v>
      </c>
      <c r="D876" t="s">
        <v>195</v>
      </c>
      <c r="E876">
        <v>16</v>
      </c>
      <c r="F876">
        <v>2291</v>
      </c>
      <c r="G876">
        <v>1730</v>
      </c>
      <c r="H876">
        <v>368</v>
      </c>
      <c r="I876">
        <v>1362</v>
      </c>
      <c r="J876">
        <v>0</v>
      </c>
      <c r="K876">
        <v>14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1362</v>
      </c>
      <c r="T876">
        <v>0</v>
      </c>
      <c r="U876">
        <v>0</v>
      </c>
      <c r="V876">
        <v>1362</v>
      </c>
      <c r="W876">
        <v>14</v>
      </c>
      <c r="X876">
        <v>8</v>
      </c>
      <c r="Y876">
        <v>6</v>
      </c>
      <c r="Z876">
        <v>0</v>
      </c>
      <c r="AA876">
        <v>1348</v>
      </c>
      <c r="AB876">
        <v>515</v>
      </c>
      <c r="AC876">
        <v>75</v>
      </c>
      <c r="AD876">
        <v>177</v>
      </c>
      <c r="AE876">
        <v>6</v>
      </c>
      <c r="AF876">
        <v>11</v>
      </c>
      <c r="AG876">
        <v>6</v>
      </c>
      <c r="AH876">
        <v>78</v>
      </c>
      <c r="AI876">
        <v>15</v>
      </c>
      <c r="AJ876">
        <v>2</v>
      </c>
      <c r="AK876">
        <v>1</v>
      </c>
      <c r="AL876">
        <v>35</v>
      </c>
      <c r="AM876">
        <v>51</v>
      </c>
      <c r="AN876">
        <v>13</v>
      </c>
      <c r="AO876">
        <v>1</v>
      </c>
      <c r="AP876">
        <v>4</v>
      </c>
      <c r="AQ876">
        <v>7</v>
      </c>
      <c r="AR876">
        <v>10</v>
      </c>
      <c r="AS876">
        <v>0</v>
      </c>
      <c r="AT876">
        <v>4</v>
      </c>
      <c r="AU876">
        <v>0</v>
      </c>
      <c r="AV876">
        <v>2</v>
      </c>
      <c r="AW876">
        <v>3</v>
      </c>
      <c r="AX876">
        <v>1</v>
      </c>
      <c r="AY876">
        <v>1</v>
      </c>
      <c r="AZ876">
        <v>2</v>
      </c>
      <c r="BA876">
        <v>1</v>
      </c>
      <c r="BB876">
        <v>1</v>
      </c>
      <c r="BC876">
        <v>3</v>
      </c>
      <c r="BD876">
        <v>0</v>
      </c>
      <c r="BE876">
        <v>1</v>
      </c>
      <c r="BF876">
        <v>4</v>
      </c>
      <c r="BG876">
        <v>515</v>
      </c>
      <c r="BH876">
        <v>279</v>
      </c>
      <c r="BI876">
        <v>120</v>
      </c>
      <c r="BJ876">
        <v>30</v>
      </c>
      <c r="BK876">
        <v>45</v>
      </c>
      <c r="BL876">
        <v>0</v>
      </c>
      <c r="BM876">
        <v>8</v>
      </c>
      <c r="BN876">
        <v>5</v>
      </c>
      <c r="BO876">
        <v>8</v>
      </c>
      <c r="BP876">
        <v>4</v>
      </c>
      <c r="BQ876">
        <v>8</v>
      </c>
      <c r="BR876">
        <v>0</v>
      </c>
      <c r="BS876">
        <v>1</v>
      </c>
      <c r="BT876">
        <v>0</v>
      </c>
      <c r="BU876">
        <v>0</v>
      </c>
      <c r="BV876">
        <v>1</v>
      </c>
      <c r="BW876">
        <v>29</v>
      </c>
      <c r="BX876">
        <v>0</v>
      </c>
      <c r="BY876">
        <v>0</v>
      </c>
      <c r="BZ876">
        <v>2</v>
      </c>
      <c r="CA876">
        <v>0</v>
      </c>
      <c r="CB876">
        <v>2</v>
      </c>
      <c r="CC876">
        <v>1</v>
      </c>
      <c r="CD876">
        <v>1</v>
      </c>
      <c r="CE876">
        <v>0</v>
      </c>
      <c r="CF876">
        <v>0</v>
      </c>
      <c r="CG876">
        <v>2</v>
      </c>
      <c r="CH876">
        <v>0</v>
      </c>
      <c r="CI876">
        <v>1</v>
      </c>
      <c r="CJ876">
        <v>0</v>
      </c>
      <c r="CK876">
        <v>2</v>
      </c>
      <c r="CL876">
        <v>9</v>
      </c>
      <c r="CM876">
        <v>279</v>
      </c>
      <c r="CN876">
        <v>43</v>
      </c>
      <c r="CO876">
        <v>15</v>
      </c>
      <c r="CP876">
        <v>10</v>
      </c>
      <c r="CQ876">
        <v>3</v>
      </c>
      <c r="CR876">
        <v>2</v>
      </c>
      <c r="CS876">
        <v>1</v>
      </c>
      <c r="CT876">
        <v>0</v>
      </c>
      <c r="CU876">
        <v>2</v>
      </c>
      <c r="CV876">
        <v>0</v>
      </c>
      <c r="CW876">
        <v>0</v>
      </c>
      <c r="CX876">
        <v>3</v>
      </c>
      <c r="CY876">
        <v>0</v>
      </c>
      <c r="CZ876">
        <v>0</v>
      </c>
      <c r="DA876">
        <v>1</v>
      </c>
      <c r="DB876">
        <v>3</v>
      </c>
      <c r="DC876">
        <v>1</v>
      </c>
      <c r="DD876">
        <v>2</v>
      </c>
      <c r="DE876">
        <v>43</v>
      </c>
      <c r="DF876">
        <v>68</v>
      </c>
      <c r="DG876">
        <v>29</v>
      </c>
      <c r="DH876">
        <v>6</v>
      </c>
      <c r="DI876">
        <v>0</v>
      </c>
      <c r="DJ876">
        <v>4</v>
      </c>
      <c r="DK876">
        <v>0</v>
      </c>
      <c r="DL876">
        <v>0</v>
      </c>
      <c r="DM876">
        <v>2</v>
      </c>
      <c r="DN876">
        <v>2</v>
      </c>
      <c r="DO876">
        <v>0</v>
      </c>
      <c r="DP876">
        <v>3</v>
      </c>
      <c r="DQ876">
        <v>2</v>
      </c>
      <c r="DR876">
        <v>1</v>
      </c>
      <c r="DS876">
        <v>1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1</v>
      </c>
      <c r="DZ876">
        <v>0</v>
      </c>
      <c r="EA876">
        <v>1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15</v>
      </c>
      <c r="EI876">
        <v>68</v>
      </c>
      <c r="EJ876">
        <v>20</v>
      </c>
      <c r="EK876">
        <v>9</v>
      </c>
      <c r="EL876">
        <v>1</v>
      </c>
      <c r="EM876">
        <v>2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1</v>
      </c>
      <c r="EU876">
        <v>1</v>
      </c>
      <c r="EV876">
        <v>0</v>
      </c>
      <c r="EW876">
        <v>0</v>
      </c>
      <c r="EX876">
        <v>1</v>
      </c>
      <c r="EY876">
        <v>0</v>
      </c>
      <c r="EZ876">
        <v>1</v>
      </c>
      <c r="FA876">
        <v>0</v>
      </c>
      <c r="FB876">
        <v>0</v>
      </c>
      <c r="FC876">
        <v>0</v>
      </c>
      <c r="FD876">
        <v>0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1</v>
      </c>
      <c r="FK876">
        <v>0</v>
      </c>
      <c r="FL876">
        <v>0</v>
      </c>
      <c r="FM876">
        <v>0</v>
      </c>
      <c r="FN876">
        <v>1</v>
      </c>
      <c r="FO876">
        <v>20</v>
      </c>
      <c r="FP876">
        <v>74</v>
      </c>
      <c r="FQ876">
        <v>35</v>
      </c>
      <c r="FR876">
        <v>13</v>
      </c>
      <c r="FS876">
        <v>1</v>
      </c>
      <c r="FT876">
        <v>1</v>
      </c>
      <c r="FU876">
        <v>2</v>
      </c>
      <c r="FV876">
        <v>2</v>
      </c>
      <c r="FW876">
        <v>2</v>
      </c>
      <c r="FX876">
        <v>2</v>
      </c>
      <c r="FY876">
        <v>0</v>
      </c>
      <c r="FZ876">
        <v>0</v>
      </c>
      <c r="GA876">
        <v>4</v>
      </c>
      <c r="GB876">
        <v>0</v>
      </c>
      <c r="GC876">
        <v>2</v>
      </c>
      <c r="GD876">
        <v>0</v>
      </c>
      <c r="GE876">
        <v>0</v>
      </c>
      <c r="GF876">
        <v>1</v>
      </c>
      <c r="GG876">
        <v>0</v>
      </c>
      <c r="GH876">
        <v>1</v>
      </c>
      <c r="GI876">
        <v>0</v>
      </c>
      <c r="GJ876">
        <v>0</v>
      </c>
      <c r="GK876">
        <v>3</v>
      </c>
      <c r="GL876">
        <v>0</v>
      </c>
      <c r="GM876">
        <v>0</v>
      </c>
      <c r="GN876">
        <v>0</v>
      </c>
      <c r="GO876">
        <v>4</v>
      </c>
      <c r="GP876">
        <v>0</v>
      </c>
      <c r="GQ876">
        <v>0</v>
      </c>
      <c r="GR876">
        <v>0</v>
      </c>
      <c r="GS876">
        <v>0</v>
      </c>
      <c r="GT876">
        <v>1</v>
      </c>
      <c r="GU876">
        <v>74</v>
      </c>
      <c r="GV876">
        <v>178</v>
      </c>
      <c r="GW876">
        <v>77</v>
      </c>
      <c r="GX876">
        <v>4</v>
      </c>
      <c r="GY876">
        <v>17</v>
      </c>
      <c r="GZ876">
        <v>2</v>
      </c>
      <c r="HA876">
        <v>12</v>
      </c>
      <c r="HB876">
        <v>5</v>
      </c>
      <c r="HC876">
        <v>0</v>
      </c>
      <c r="HD876">
        <v>3</v>
      </c>
      <c r="HE876">
        <v>1</v>
      </c>
      <c r="HF876">
        <v>9</v>
      </c>
      <c r="HG876">
        <v>3</v>
      </c>
      <c r="HH876">
        <v>1</v>
      </c>
      <c r="HI876">
        <v>1</v>
      </c>
      <c r="HJ876">
        <v>0</v>
      </c>
      <c r="HK876">
        <v>11</v>
      </c>
      <c r="HL876">
        <v>0</v>
      </c>
      <c r="HM876">
        <v>1</v>
      </c>
      <c r="HN876">
        <v>4</v>
      </c>
      <c r="HO876">
        <v>1</v>
      </c>
      <c r="HP876">
        <v>1</v>
      </c>
      <c r="HQ876">
        <v>2</v>
      </c>
      <c r="HR876">
        <v>12</v>
      </c>
      <c r="HS876">
        <v>3</v>
      </c>
      <c r="HT876">
        <v>0</v>
      </c>
      <c r="HU876">
        <v>1</v>
      </c>
      <c r="HV876">
        <v>0</v>
      </c>
      <c r="HW876">
        <v>7</v>
      </c>
      <c r="HX876">
        <v>178</v>
      </c>
      <c r="HY876">
        <v>157</v>
      </c>
      <c r="HZ876">
        <v>91</v>
      </c>
      <c r="IA876">
        <v>14</v>
      </c>
      <c r="IB876">
        <v>4</v>
      </c>
      <c r="IC876">
        <v>0</v>
      </c>
      <c r="ID876">
        <v>2</v>
      </c>
      <c r="IE876">
        <v>2</v>
      </c>
      <c r="IF876">
        <v>21</v>
      </c>
      <c r="IG876">
        <v>1</v>
      </c>
      <c r="IH876">
        <v>0</v>
      </c>
      <c r="II876">
        <v>0</v>
      </c>
      <c r="IJ876">
        <v>0</v>
      </c>
      <c r="IK876">
        <v>0</v>
      </c>
      <c r="IL876">
        <v>0</v>
      </c>
      <c r="IM876">
        <v>0</v>
      </c>
      <c r="IN876">
        <v>4</v>
      </c>
      <c r="IO876">
        <v>0</v>
      </c>
      <c r="IP876">
        <v>0</v>
      </c>
      <c r="IQ876">
        <v>2</v>
      </c>
      <c r="IR876">
        <v>2</v>
      </c>
      <c r="IS876">
        <v>1</v>
      </c>
      <c r="IT876">
        <v>2</v>
      </c>
      <c r="IU876">
        <v>1</v>
      </c>
      <c r="IV876">
        <v>1</v>
      </c>
      <c r="IW876">
        <v>0</v>
      </c>
      <c r="IX876">
        <v>1</v>
      </c>
      <c r="IY876">
        <v>1</v>
      </c>
      <c r="IZ876">
        <v>2</v>
      </c>
      <c r="JA876">
        <v>1</v>
      </c>
      <c r="JB876">
        <v>1</v>
      </c>
      <c r="JC876">
        <v>3</v>
      </c>
      <c r="JD876">
        <v>157</v>
      </c>
      <c r="JE876">
        <v>10</v>
      </c>
      <c r="JF876">
        <v>4</v>
      </c>
      <c r="JG876">
        <v>1</v>
      </c>
      <c r="JH876">
        <v>0</v>
      </c>
      <c r="JI876">
        <v>0</v>
      </c>
      <c r="JJ876">
        <v>0</v>
      </c>
      <c r="JK876">
        <v>2</v>
      </c>
      <c r="JL876">
        <v>0</v>
      </c>
      <c r="JM876">
        <v>0</v>
      </c>
      <c r="JN876">
        <v>0</v>
      </c>
      <c r="JO876">
        <v>1</v>
      </c>
      <c r="JP876">
        <v>1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1</v>
      </c>
      <c r="JY876">
        <v>10</v>
      </c>
      <c r="JZ876">
        <v>2</v>
      </c>
      <c r="KA876">
        <v>2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2</v>
      </c>
      <c r="KR876">
        <v>2</v>
      </c>
      <c r="KS876">
        <v>2</v>
      </c>
      <c r="KT876">
        <v>0</v>
      </c>
      <c r="KU876">
        <v>0</v>
      </c>
      <c r="KV876">
        <v>0</v>
      </c>
      <c r="KW876">
        <v>0</v>
      </c>
      <c r="KX876">
        <v>0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0</v>
      </c>
      <c r="LJ876">
        <v>0</v>
      </c>
      <c r="LK876">
        <v>0</v>
      </c>
      <c r="LL876">
        <v>0</v>
      </c>
      <c r="LM876">
        <v>2</v>
      </c>
    </row>
    <row r="877" spans="1:325">
      <c r="A877" t="s">
        <v>194</v>
      </c>
      <c r="B877" t="s">
        <v>59</v>
      </c>
      <c r="C877" t="str">
        <f>"186301"</f>
        <v>186301</v>
      </c>
      <c r="D877" t="s">
        <v>193</v>
      </c>
      <c r="E877">
        <v>17</v>
      </c>
      <c r="F877">
        <v>1926</v>
      </c>
      <c r="G877">
        <v>1480</v>
      </c>
      <c r="H877">
        <v>251</v>
      </c>
      <c r="I877">
        <v>1229</v>
      </c>
      <c r="J877">
        <v>0</v>
      </c>
      <c r="K877">
        <v>13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1229</v>
      </c>
      <c r="T877">
        <v>0</v>
      </c>
      <c r="U877">
        <v>0</v>
      </c>
      <c r="V877">
        <v>1229</v>
      </c>
      <c r="W877">
        <v>8</v>
      </c>
      <c r="X877">
        <v>5</v>
      </c>
      <c r="Y877">
        <v>3</v>
      </c>
      <c r="Z877">
        <v>0</v>
      </c>
      <c r="AA877">
        <v>1221</v>
      </c>
      <c r="AB877">
        <v>523</v>
      </c>
      <c r="AC877">
        <v>104</v>
      </c>
      <c r="AD877">
        <v>129</v>
      </c>
      <c r="AE877">
        <v>6</v>
      </c>
      <c r="AF877">
        <v>19</v>
      </c>
      <c r="AG877">
        <v>2</v>
      </c>
      <c r="AH877">
        <v>63</v>
      </c>
      <c r="AI877">
        <v>10</v>
      </c>
      <c r="AJ877">
        <v>5</v>
      </c>
      <c r="AK877">
        <v>2</v>
      </c>
      <c r="AL877">
        <v>53</v>
      </c>
      <c r="AM877">
        <v>95</v>
      </c>
      <c r="AN877">
        <v>4</v>
      </c>
      <c r="AO877">
        <v>0</v>
      </c>
      <c r="AP877">
        <v>2</v>
      </c>
      <c r="AQ877">
        <v>1</v>
      </c>
      <c r="AR877">
        <v>2</v>
      </c>
      <c r="AS877">
        <v>1</v>
      </c>
      <c r="AT877">
        <v>1</v>
      </c>
      <c r="AU877">
        <v>0</v>
      </c>
      <c r="AV877">
        <v>4</v>
      </c>
      <c r="AW877">
        <v>2</v>
      </c>
      <c r="AX877">
        <v>2</v>
      </c>
      <c r="AY877">
        <v>6</v>
      </c>
      <c r="AZ877">
        <v>3</v>
      </c>
      <c r="BA877">
        <v>0</v>
      </c>
      <c r="BB877">
        <v>3</v>
      </c>
      <c r="BC877">
        <v>2</v>
      </c>
      <c r="BD877">
        <v>1</v>
      </c>
      <c r="BE877">
        <v>0</v>
      </c>
      <c r="BF877">
        <v>1</v>
      </c>
      <c r="BG877">
        <v>523</v>
      </c>
      <c r="BH877">
        <v>274</v>
      </c>
      <c r="BI877">
        <v>125</v>
      </c>
      <c r="BJ877">
        <v>26</v>
      </c>
      <c r="BK877">
        <v>38</v>
      </c>
      <c r="BL877">
        <v>2</v>
      </c>
      <c r="BM877">
        <v>5</v>
      </c>
      <c r="BN877">
        <v>2</v>
      </c>
      <c r="BO877">
        <v>11</v>
      </c>
      <c r="BP877">
        <v>1</v>
      </c>
      <c r="BQ877">
        <v>10</v>
      </c>
      <c r="BR877">
        <v>1</v>
      </c>
      <c r="BS877">
        <v>2</v>
      </c>
      <c r="BT877">
        <v>1</v>
      </c>
      <c r="BU877">
        <v>0</v>
      </c>
      <c r="BV877">
        <v>0</v>
      </c>
      <c r="BW877">
        <v>35</v>
      </c>
      <c r="BX877">
        <v>0</v>
      </c>
      <c r="BY877">
        <v>0</v>
      </c>
      <c r="BZ877">
        <v>0</v>
      </c>
      <c r="CA877">
        <v>0</v>
      </c>
      <c r="CB877">
        <v>4</v>
      </c>
      <c r="CC877">
        <v>0</v>
      </c>
      <c r="CD877">
        <v>0</v>
      </c>
      <c r="CE877">
        <v>2</v>
      </c>
      <c r="CF877">
        <v>0</v>
      </c>
      <c r="CG877">
        <v>1</v>
      </c>
      <c r="CH877">
        <v>0</v>
      </c>
      <c r="CI877">
        <v>0</v>
      </c>
      <c r="CJ877">
        <v>1</v>
      </c>
      <c r="CK877">
        <v>0</v>
      </c>
      <c r="CL877">
        <v>7</v>
      </c>
      <c r="CM877">
        <v>274</v>
      </c>
      <c r="CN877">
        <v>35</v>
      </c>
      <c r="CO877">
        <v>17</v>
      </c>
      <c r="CP877">
        <v>5</v>
      </c>
      <c r="CQ877">
        <v>1</v>
      </c>
      <c r="CR877">
        <v>0</v>
      </c>
      <c r="CS877">
        <v>1</v>
      </c>
      <c r="CT877">
        <v>1</v>
      </c>
      <c r="CU877">
        <v>0</v>
      </c>
      <c r="CV877">
        <v>0</v>
      </c>
      <c r="CW877">
        <v>3</v>
      </c>
      <c r="CX877">
        <v>0</v>
      </c>
      <c r="CY877">
        <v>4</v>
      </c>
      <c r="CZ877">
        <v>1</v>
      </c>
      <c r="DA877">
        <v>2</v>
      </c>
      <c r="DB877">
        <v>0</v>
      </c>
      <c r="DC877">
        <v>0</v>
      </c>
      <c r="DD877">
        <v>0</v>
      </c>
      <c r="DE877">
        <v>35</v>
      </c>
      <c r="DF877">
        <v>51</v>
      </c>
      <c r="DG877">
        <v>27</v>
      </c>
      <c r="DH877">
        <v>5</v>
      </c>
      <c r="DI877">
        <v>0</v>
      </c>
      <c r="DJ877">
        <v>1</v>
      </c>
      <c r="DK877">
        <v>0</v>
      </c>
      <c r="DL877">
        <v>0</v>
      </c>
      <c r="DM877">
        <v>0</v>
      </c>
      <c r="DN877">
        <v>4</v>
      </c>
      <c r="DO877">
        <v>0</v>
      </c>
      <c r="DP877">
        <v>1</v>
      </c>
      <c r="DQ877">
        <v>0</v>
      </c>
      <c r="DR877">
        <v>1</v>
      </c>
      <c r="DS877">
        <v>0</v>
      </c>
      <c r="DT877">
        <v>1</v>
      </c>
      <c r="DU877">
        <v>0</v>
      </c>
      <c r="DV877">
        <v>0</v>
      </c>
      <c r="DW877">
        <v>2</v>
      </c>
      <c r="DX877">
        <v>1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8</v>
      </c>
      <c r="EI877">
        <v>51</v>
      </c>
      <c r="EJ877">
        <v>24</v>
      </c>
      <c r="EK877">
        <v>10</v>
      </c>
      <c r="EL877">
        <v>1</v>
      </c>
      <c r="EM877">
        <v>2</v>
      </c>
      <c r="EN877">
        <v>0</v>
      </c>
      <c r="EO877">
        <v>1</v>
      </c>
      <c r="EP877">
        <v>0</v>
      </c>
      <c r="EQ877">
        <v>1</v>
      </c>
      <c r="ER877">
        <v>1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3</v>
      </c>
      <c r="FH877">
        <v>0</v>
      </c>
      <c r="FI877">
        <v>2</v>
      </c>
      <c r="FJ877">
        <v>0</v>
      </c>
      <c r="FK877">
        <v>1</v>
      </c>
      <c r="FL877">
        <v>0</v>
      </c>
      <c r="FM877">
        <v>0</v>
      </c>
      <c r="FN877">
        <v>2</v>
      </c>
      <c r="FO877">
        <v>24</v>
      </c>
      <c r="FP877">
        <v>114</v>
      </c>
      <c r="FQ877">
        <v>62</v>
      </c>
      <c r="FR877">
        <v>19</v>
      </c>
      <c r="FS877">
        <v>0</v>
      </c>
      <c r="FT877">
        <v>1</v>
      </c>
      <c r="FU877">
        <v>4</v>
      </c>
      <c r="FV877">
        <v>1</v>
      </c>
      <c r="FW877">
        <v>1</v>
      </c>
      <c r="FX877">
        <v>3</v>
      </c>
      <c r="FY877">
        <v>0</v>
      </c>
      <c r="FZ877">
        <v>0</v>
      </c>
      <c r="GA877">
        <v>5</v>
      </c>
      <c r="GB877">
        <v>2</v>
      </c>
      <c r="GC877">
        <v>1</v>
      </c>
      <c r="GD877">
        <v>0</v>
      </c>
      <c r="GE877">
        <v>0</v>
      </c>
      <c r="GF877">
        <v>1</v>
      </c>
      <c r="GG877">
        <v>0</v>
      </c>
      <c r="GH877">
        <v>5</v>
      </c>
      <c r="GI877">
        <v>0</v>
      </c>
      <c r="GJ877">
        <v>0</v>
      </c>
      <c r="GK877">
        <v>0</v>
      </c>
      <c r="GL877">
        <v>1</v>
      </c>
      <c r="GM877">
        <v>0</v>
      </c>
      <c r="GN877">
        <v>1</v>
      </c>
      <c r="GO877">
        <v>0</v>
      </c>
      <c r="GP877">
        <v>1</v>
      </c>
      <c r="GQ877">
        <v>0</v>
      </c>
      <c r="GR877">
        <v>3</v>
      </c>
      <c r="GS877">
        <v>2</v>
      </c>
      <c r="GT877">
        <v>1</v>
      </c>
      <c r="GU877">
        <v>114</v>
      </c>
      <c r="GV877">
        <v>103</v>
      </c>
      <c r="GW877">
        <v>41</v>
      </c>
      <c r="GX877">
        <v>5</v>
      </c>
      <c r="GY877">
        <v>8</v>
      </c>
      <c r="GZ877">
        <v>5</v>
      </c>
      <c r="HA877">
        <v>4</v>
      </c>
      <c r="HB877">
        <v>3</v>
      </c>
      <c r="HC877">
        <v>4</v>
      </c>
      <c r="HD877">
        <v>1</v>
      </c>
      <c r="HE877">
        <v>2</v>
      </c>
      <c r="HF877">
        <v>2</v>
      </c>
      <c r="HG877">
        <v>1</v>
      </c>
      <c r="HH877">
        <v>1</v>
      </c>
      <c r="HI877">
        <v>2</v>
      </c>
      <c r="HJ877">
        <v>0</v>
      </c>
      <c r="HK877">
        <v>3</v>
      </c>
      <c r="HL877">
        <v>5</v>
      </c>
      <c r="HM877">
        <v>1</v>
      </c>
      <c r="HN877">
        <v>0</v>
      </c>
      <c r="HO877">
        <v>0</v>
      </c>
      <c r="HP877">
        <v>0</v>
      </c>
      <c r="HQ877">
        <v>1</v>
      </c>
      <c r="HR877">
        <v>4</v>
      </c>
      <c r="HS877">
        <v>4</v>
      </c>
      <c r="HT877">
        <v>2</v>
      </c>
      <c r="HU877">
        <v>0</v>
      </c>
      <c r="HV877">
        <v>2</v>
      </c>
      <c r="HW877">
        <v>2</v>
      </c>
      <c r="HX877">
        <v>103</v>
      </c>
      <c r="HY877">
        <v>88</v>
      </c>
      <c r="HZ877">
        <v>41</v>
      </c>
      <c r="IA877">
        <v>16</v>
      </c>
      <c r="IB877">
        <v>2</v>
      </c>
      <c r="IC877">
        <v>0</v>
      </c>
      <c r="ID877">
        <v>1</v>
      </c>
      <c r="IE877">
        <v>1</v>
      </c>
      <c r="IF877">
        <v>5</v>
      </c>
      <c r="IG877">
        <v>0</v>
      </c>
      <c r="IH877">
        <v>2</v>
      </c>
      <c r="II877">
        <v>1</v>
      </c>
      <c r="IJ877">
        <v>1</v>
      </c>
      <c r="IK877">
        <v>0</v>
      </c>
      <c r="IL877">
        <v>3</v>
      </c>
      <c r="IM877">
        <v>2</v>
      </c>
      <c r="IN877">
        <v>2</v>
      </c>
      <c r="IO877">
        <v>0</v>
      </c>
      <c r="IP877">
        <v>0</v>
      </c>
      <c r="IQ877">
        <v>0</v>
      </c>
      <c r="IR877">
        <v>2</v>
      </c>
      <c r="IS877">
        <v>0</v>
      </c>
      <c r="IT877">
        <v>1</v>
      </c>
      <c r="IU877">
        <v>0</v>
      </c>
      <c r="IV877">
        <v>3</v>
      </c>
      <c r="IW877">
        <v>1</v>
      </c>
      <c r="IX877">
        <v>0</v>
      </c>
      <c r="IY877">
        <v>1</v>
      </c>
      <c r="IZ877">
        <v>1</v>
      </c>
      <c r="JA877">
        <v>0</v>
      </c>
      <c r="JB877">
        <v>0</v>
      </c>
      <c r="JC877">
        <v>2</v>
      </c>
      <c r="JD877">
        <v>88</v>
      </c>
      <c r="JE877">
        <v>2</v>
      </c>
      <c r="JF877">
        <v>1</v>
      </c>
      <c r="JG877">
        <v>0</v>
      </c>
      <c r="JH877">
        <v>1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2</v>
      </c>
      <c r="JZ877">
        <v>5</v>
      </c>
      <c r="KA877">
        <v>2</v>
      </c>
      <c r="KB877">
        <v>0</v>
      </c>
      <c r="KC877">
        <v>0</v>
      </c>
      <c r="KD877">
        <v>0</v>
      </c>
      <c r="KE877">
        <v>1</v>
      </c>
      <c r="KF877">
        <v>0</v>
      </c>
      <c r="KG877">
        <v>1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1</v>
      </c>
      <c r="KN877">
        <v>0</v>
      </c>
      <c r="KO877">
        <v>0</v>
      </c>
      <c r="KP877">
        <v>0</v>
      </c>
      <c r="KQ877">
        <v>5</v>
      </c>
      <c r="KR877">
        <v>2</v>
      </c>
      <c r="KS877">
        <v>0</v>
      </c>
      <c r="KT877">
        <v>0</v>
      </c>
      <c r="KU877">
        <v>0</v>
      </c>
      <c r="KV877">
        <v>0</v>
      </c>
      <c r="KW877">
        <v>0</v>
      </c>
      <c r="KX877">
        <v>0</v>
      </c>
      <c r="KY877">
        <v>1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  <c r="LL877">
        <v>1</v>
      </c>
      <c r="LM877">
        <v>2</v>
      </c>
    </row>
    <row r="878" spans="1:325">
      <c r="A878" t="s">
        <v>192</v>
      </c>
      <c r="B878" t="s">
        <v>59</v>
      </c>
      <c r="C878" t="str">
        <f>"186301"</f>
        <v>186301</v>
      </c>
      <c r="D878" t="s">
        <v>191</v>
      </c>
      <c r="E878">
        <v>18</v>
      </c>
      <c r="F878">
        <v>1742</v>
      </c>
      <c r="G878">
        <v>1340</v>
      </c>
      <c r="H878">
        <v>185</v>
      </c>
      <c r="I878">
        <v>1155</v>
      </c>
      <c r="J878">
        <v>1</v>
      </c>
      <c r="K878">
        <v>8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1155</v>
      </c>
      <c r="T878">
        <v>0</v>
      </c>
      <c r="U878">
        <v>0</v>
      </c>
      <c r="V878">
        <v>1155</v>
      </c>
      <c r="W878">
        <v>10</v>
      </c>
      <c r="X878">
        <v>5</v>
      </c>
      <c r="Y878">
        <v>5</v>
      </c>
      <c r="Z878">
        <v>0</v>
      </c>
      <c r="AA878">
        <v>1145</v>
      </c>
      <c r="AB878">
        <v>464</v>
      </c>
      <c r="AC878">
        <v>72</v>
      </c>
      <c r="AD878">
        <v>97</v>
      </c>
      <c r="AE878">
        <v>2</v>
      </c>
      <c r="AF878">
        <v>24</v>
      </c>
      <c r="AG878">
        <v>2</v>
      </c>
      <c r="AH878">
        <v>58</v>
      </c>
      <c r="AI878">
        <v>15</v>
      </c>
      <c r="AJ878">
        <v>6</v>
      </c>
      <c r="AK878">
        <v>1</v>
      </c>
      <c r="AL878">
        <v>24</v>
      </c>
      <c r="AM878">
        <v>124</v>
      </c>
      <c r="AN878">
        <v>10</v>
      </c>
      <c r="AO878">
        <v>1</v>
      </c>
      <c r="AP878">
        <v>2</v>
      </c>
      <c r="AQ878">
        <v>3</v>
      </c>
      <c r="AR878">
        <v>4</v>
      </c>
      <c r="AS878">
        <v>0</v>
      </c>
      <c r="AT878">
        <v>3</v>
      </c>
      <c r="AU878">
        <v>0</v>
      </c>
      <c r="AV878">
        <v>0</v>
      </c>
      <c r="AW878">
        <v>1</v>
      </c>
      <c r="AX878">
        <v>1</v>
      </c>
      <c r="AY878">
        <v>2</v>
      </c>
      <c r="AZ878">
        <v>3</v>
      </c>
      <c r="BA878">
        <v>0</v>
      </c>
      <c r="BB878">
        <v>3</v>
      </c>
      <c r="BC878">
        <v>0</v>
      </c>
      <c r="BD878">
        <v>0</v>
      </c>
      <c r="BE878">
        <v>1</v>
      </c>
      <c r="BF878">
        <v>5</v>
      </c>
      <c r="BG878">
        <v>464</v>
      </c>
      <c r="BH878">
        <v>276</v>
      </c>
      <c r="BI878">
        <v>113</v>
      </c>
      <c r="BJ878">
        <v>48</v>
      </c>
      <c r="BK878">
        <v>40</v>
      </c>
      <c r="BL878">
        <v>1</v>
      </c>
      <c r="BM878">
        <v>1</v>
      </c>
      <c r="BN878">
        <v>1</v>
      </c>
      <c r="BO878">
        <v>6</v>
      </c>
      <c r="BP878">
        <v>0</v>
      </c>
      <c r="BQ878">
        <v>7</v>
      </c>
      <c r="BR878">
        <v>0</v>
      </c>
      <c r="BS878">
        <v>3</v>
      </c>
      <c r="BT878">
        <v>2</v>
      </c>
      <c r="BU878">
        <v>1</v>
      </c>
      <c r="BV878">
        <v>1</v>
      </c>
      <c r="BW878">
        <v>28</v>
      </c>
      <c r="BX878">
        <v>1</v>
      </c>
      <c r="BY878">
        <v>0</v>
      </c>
      <c r="BZ878">
        <v>0</v>
      </c>
      <c r="CA878">
        <v>0</v>
      </c>
      <c r="CB878">
        <v>7</v>
      </c>
      <c r="CC878">
        <v>1</v>
      </c>
      <c r="CD878">
        <v>0</v>
      </c>
      <c r="CE878">
        <v>1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4</v>
      </c>
      <c r="CL878">
        <v>9</v>
      </c>
      <c r="CM878">
        <v>276</v>
      </c>
      <c r="CN878">
        <v>41</v>
      </c>
      <c r="CO878">
        <v>22</v>
      </c>
      <c r="CP878">
        <v>4</v>
      </c>
      <c r="CQ878">
        <v>7</v>
      </c>
      <c r="CR878">
        <v>0</v>
      </c>
      <c r="CS878">
        <v>1</v>
      </c>
      <c r="CT878">
        <v>1</v>
      </c>
      <c r="CU878">
        <v>1</v>
      </c>
      <c r="CV878">
        <v>0</v>
      </c>
      <c r="CW878">
        <v>0</v>
      </c>
      <c r="CX878">
        <v>0</v>
      </c>
      <c r="CY878">
        <v>0</v>
      </c>
      <c r="CZ878">
        <v>1</v>
      </c>
      <c r="DA878">
        <v>1</v>
      </c>
      <c r="DB878">
        <v>1</v>
      </c>
      <c r="DC878">
        <v>1</v>
      </c>
      <c r="DD878">
        <v>1</v>
      </c>
      <c r="DE878">
        <v>41</v>
      </c>
      <c r="DF878">
        <v>65</v>
      </c>
      <c r="DG878">
        <v>28</v>
      </c>
      <c r="DH878">
        <v>2</v>
      </c>
      <c r="DI878">
        <v>1</v>
      </c>
      <c r="DJ878">
        <v>3</v>
      </c>
      <c r="DK878">
        <v>1</v>
      </c>
      <c r="DL878">
        <v>2</v>
      </c>
      <c r="DM878">
        <v>4</v>
      </c>
      <c r="DN878">
        <v>0</v>
      </c>
      <c r="DO878">
        <v>1</v>
      </c>
      <c r="DP878">
        <v>2</v>
      </c>
      <c r="DQ878">
        <v>1</v>
      </c>
      <c r="DR878">
        <v>0</v>
      </c>
      <c r="DS878">
        <v>0</v>
      </c>
      <c r="DT878">
        <v>0</v>
      </c>
      <c r="DU878">
        <v>0</v>
      </c>
      <c r="DV878">
        <v>1</v>
      </c>
      <c r="DW878">
        <v>0</v>
      </c>
      <c r="DX878">
        <v>1</v>
      </c>
      <c r="DY878">
        <v>1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1</v>
      </c>
      <c r="EF878">
        <v>1</v>
      </c>
      <c r="EG878">
        <v>3</v>
      </c>
      <c r="EH878">
        <v>12</v>
      </c>
      <c r="EI878">
        <v>65</v>
      </c>
      <c r="EJ878">
        <v>9</v>
      </c>
      <c r="EK878">
        <v>1</v>
      </c>
      <c r="EL878">
        <v>0</v>
      </c>
      <c r="EM878">
        <v>1</v>
      </c>
      <c r="EN878">
        <v>1</v>
      </c>
      <c r="EO878">
        <v>0</v>
      </c>
      <c r="EP878">
        <v>0</v>
      </c>
      <c r="EQ878">
        <v>1</v>
      </c>
      <c r="ER878">
        <v>1</v>
      </c>
      <c r="ES878">
        <v>0</v>
      </c>
      <c r="ET878">
        <v>1</v>
      </c>
      <c r="EU878">
        <v>0</v>
      </c>
      <c r="EV878">
        <v>0</v>
      </c>
      <c r="EW878">
        <v>0</v>
      </c>
      <c r="EX878">
        <v>1</v>
      </c>
      <c r="EY878">
        <v>1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1</v>
      </c>
      <c r="FO878">
        <v>9</v>
      </c>
      <c r="FP878">
        <v>96</v>
      </c>
      <c r="FQ878">
        <v>57</v>
      </c>
      <c r="FR878">
        <v>12</v>
      </c>
      <c r="FS878">
        <v>0</v>
      </c>
      <c r="FT878">
        <v>0</v>
      </c>
      <c r="FU878">
        <v>4</v>
      </c>
      <c r="FV878">
        <v>1</v>
      </c>
      <c r="FW878">
        <v>4</v>
      </c>
      <c r="FX878">
        <v>1</v>
      </c>
      <c r="FY878">
        <v>0</v>
      </c>
      <c r="FZ878">
        <v>1</v>
      </c>
      <c r="GA878">
        <v>7</v>
      </c>
      <c r="GB878">
        <v>1</v>
      </c>
      <c r="GC878">
        <v>0</v>
      </c>
      <c r="GD878">
        <v>0</v>
      </c>
      <c r="GE878">
        <v>1</v>
      </c>
      <c r="GF878">
        <v>0</v>
      </c>
      <c r="GG878">
        <v>0</v>
      </c>
      <c r="GH878">
        <v>1</v>
      </c>
      <c r="GI878">
        <v>0</v>
      </c>
      <c r="GJ878">
        <v>0</v>
      </c>
      <c r="GK878">
        <v>1</v>
      </c>
      <c r="GL878">
        <v>2</v>
      </c>
      <c r="GM878">
        <v>0</v>
      </c>
      <c r="GN878">
        <v>0</v>
      </c>
      <c r="GO878">
        <v>0</v>
      </c>
      <c r="GP878">
        <v>0</v>
      </c>
      <c r="GQ878">
        <v>2</v>
      </c>
      <c r="GR878">
        <v>0</v>
      </c>
      <c r="GS878">
        <v>0</v>
      </c>
      <c r="GT878">
        <v>1</v>
      </c>
      <c r="GU878">
        <v>96</v>
      </c>
      <c r="GV878">
        <v>81</v>
      </c>
      <c r="GW878">
        <v>42</v>
      </c>
      <c r="GX878">
        <v>1</v>
      </c>
      <c r="GY878">
        <v>9</v>
      </c>
      <c r="GZ878">
        <v>0</v>
      </c>
      <c r="HA878">
        <v>5</v>
      </c>
      <c r="HB878">
        <v>8</v>
      </c>
      <c r="HC878">
        <v>1</v>
      </c>
      <c r="HD878">
        <v>0</v>
      </c>
      <c r="HE878">
        <v>0</v>
      </c>
      <c r="HF878">
        <v>0</v>
      </c>
      <c r="HG878">
        <v>2</v>
      </c>
      <c r="HH878">
        <v>1</v>
      </c>
      <c r="HI878">
        <v>1</v>
      </c>
      <c r="HJ878">
        <v>0</v>
      </c>
      <c r="HK878">
        <v>1</v>
      </c>
      <c r="HL878">
        <v>3</v>
      </c>
      <c r="HM878">
        <v>0</v>
      </c>
      <c r="HN878">
        <v>0</v>
      </c>
      <c r="HO878">
        <v>0</v>
      </c>
      <c r="HP878">
        <v>0</v>
      </c>
      <c r="HQ878">
        <v>1</v>
      </c>
      <c r="HR878">
        <v>0</v>
      </c>
      <c r="HS878">
        <v>4</v>
      </c>
      <c r="HT878">
        <v>1</v>
      </c>
      <c r="HU878">
        <v>0</v>
      </c>
      <c r="HV878">
        <v>0</v>
      </c>
      <c r="HW878">
        <v>1</v>
      </c>
      <c r="HX878">
        <v>81</v>
      </c>
      <c r="HY878">
        <v>94</v>
      </c>
      <c r="HZ878">
        <v>51</v>
      </c>
      <c r="IA878">
        <v>7</v>
      </c>
      <c r="IB878">
        <v>3</v>
      </c>
      <c r="IC878">
        <v>1</v>
      </c>
      <c r="ID878">
        <v>0</v>
      </c>
      <c r="IE878">
        <v>3</v>
      </c>
      <c r="IF878">
        <v>8</v>
      </c>
      <c r="IG878">
        <v>0</v>
      </c>
      <c r="IH878">
        <v>4</v>
      </c>
      <c r="II878">
        <v>0</v>
      </c>
      <c r="IJ878">
        <v>3</v>
      </c>
      <c r="IK878">
        <v>0</v>
      </c>
      <c r="IL878">
        <v>0</v>
      </c>
      <c r="IM878">
        <v>0</v>
      </c>
      <c r="IN878">
        <v>5</v>
      </c>
      <c r="IO878">
        <v>0</v>
      </c>
      <c r="IP878">
        <v>0</v>
      </c>
      <c r="IQ878">
        <v>0</v>
      </c>
      <c r="IR878">
        <v>2</v>
      </c>
      <c r="IS878">
        <v>0</v>
      </c>
      <c r="IT878">
        <v>2</v>
      </c>
      <c r="IU878">
        <v>1</v>
      </c>
      <c r="IV878">
        <v>1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2</v>
      </c>
      <c r="JC878">
        <v>1</v>
      </c>
      <c r="JD878">
        <v>94</v>
      </c>
      <c r="JE878">
        <v>12</v>
      </c>
      <c r="JF878">
        <v>3</v>
      </c>
      <c r="JG878">
        <v>4</v>
      </c>
      <c r="JH878">
        <v>1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1</v>
      </c>
      <c r="JP878">
        <v>0</v>
      </c>
      <c r="JQ878">
        <v>1</v>
      </c>
      <c r="JR878">
        <v>1</v>
      </c>
      <c r="JS878">
        <v>0</v>
      </c>
      <c r="JT878">
        <v>0</v>
      </c>
      <c r="JU878">
        <v>1</v>
      </c>
      <c r="JV878">
        <v>0</v>
      </c>
      <c r="JW878">
        <v>0</v>
      </c>
      <c r="JX878">
        <v>0</v>
      </c>
      <c r="JY878">
        <v>12</v>
      </c>
      <c r="JZ878">
        <v>6</v>
      </c>
      <c r="KA878">
        <v>5</v>
      </c>
      <c r="KB878">
        <v>0</v>
      </c>
      <c r="KC878">
        <v>1</v>
      </c>
      <c r="KD878">
        <v>0</v>
      </c>
      <c r="KE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6</v>
      </c>
      <c r="KR878">
        <v>1</v>
      </c>
      <c r="KS878">
        <v>1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  <c r="LL878">
        <v>0</v>
      </c>
      <c r="LM878">
        <v>1</v>
      </c>
    </row>
    <row r="879" spans="1:325">
      <c r="A879" t="s">
        <v>190</v>
      </c>
      <c r="B879" t="s">
        <v>59</v>
      </c>
      <c r="C879" t="str">
        <f>"186301"</f>
        <v>186301</v>
      </c>
      <c r="D879" t="s">
        <v>189</v>
      </c>
      <c r="E879">
        <v>19</v>
      </c>
      <c r="F879">
        <v>2042</v>
      </c>
      <c r="G879">
        <v>1540</v>
      </c>
      <c r="H879">
        <v>205</v>
      </c>
      <c r="I879">
        <v>1335</v>
      </c>
      <c r="J879">
        <v>0</v>
      </c>
      <c r="K879">
        <v>26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1335</v>
      </c>
      <c r="T879">
        <v>0</v>
      </c>
      <c r="U879">
        <v>0</v>
      </c>
      <c r="V879">
        <v>1335</v>
      </c>
      <c r="W879">
        <v>23</v>
      </c>
      <c r="X879">
        <v>11</v>
      </c>
      <c r="Y879">
        <v>12</v>
      </c>
      <c r="Z879">
        <v>0</v>
      </c>
      <c r="AA879">
        <v>1312</v>
      </c>
      <c r="AB879">
        <v>620</v>
      </c>
      <c r="AC879">
        <v>98</v>
      </c>
      <c r="AD879">
        <v>130</v>
      </c>
      <c r="AE879">
        <v>5</v>
      </c>
      <c r="AF879">
        <v>35</v>
      </c>
      <c r="AG879">
        <v>0</v>
      </c>
      <c r="AH879">
        <v>78</v>
      </c>
      <c r="AI879">
        <v>15</v>
      </c>
      <c r="AJ879">
        <v>2</v>
      </c>
      <c r="AK879">
        <v>3</v>
      </c>
      <c r="AL879">
        <v>40</v>
      </c>
      <c r="AM879">
        <v>169</v>
      </c>
      <c r="AN879">
        <v>8</v>
      </c>
      <c r="AO879">
        <v>0</v>
      </c>
      <c r="AP879">
        <v>6</v>
      </c>
      <c r="AQ879">
        <v>6</v>
      </c>
      <c r="AR879">
        <v>5</v>
      </c>
      <c r="AS879">
        <v>0</v>
      </c>
      <c r="AT879">
        <v>1</v>
      </c>
      <c r="AU879">
        <v>0</v>
      </c>
      <c r="AV879">
        <v>1</v>
      </c>
      <c r="AW879">
        <v>3</v>
      </c>
      <c r="AX879">
        <v>3</v>
      </c>
      <c r="AY879">
        <v>1</v>
      </c>
      <c r="AZ879">
        <v>2</v>
      </c>
      <c r="BA879">
        <v>1</v>
      </c>
      <c r="BB879">
        <v>1</v>
      </c>
      <c r="BC879">
        <v>1</v>
      </c>
      <c r="BD879">
        <v>1</v>
      </c>
      <c r="BE879">
        <v>0</v>
      </c>
      <c r="BF879">
        <v>5</v>
      </c>
      <c r="BG879">
        <v>620</v>
      </c>
      <c r="BH879">
        <v>272</v>
      </c>
      <c r="BI879">
        <v>104</v>
      </c>
      <c r="BJ879">
        <v>48</v>
      </c>
      <c r="BK879">
        <v>35</v>
      </c>
      <c r="BL879">
        <v>3</v>
      </c>
      <c r="BM879">
        <v>2</v>
      </c>
      <c r="BN879">
        <v>1</v>
      </c>
      <c r="BO879">
        <v>8</v>
      </c>
      <c r="BP879">
        <v>0</v>
      </c>
      <c r="BQ879">
        <v>21</v>
      </c>
      <c r="BR879">
        <v>1</v>
      </c>
      <c r="BS879">
        <v>0</v>
      </c>
      <c r="BT879">
        <v>0</v>
      </c>
      <c r="BU879">
        <v>0</v>
      </c>
      <c r="BV879">
        <v>3</v>
      </c>
      <c r="BW879">
        <v>39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1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6</v>
      </c>
      <c r="CM879">
        <v>272</v>
      </c>
      <c r="CN879">
        <v>33</v>
      </c>
      <c r="CO879">
        <v>11</v>
      </c>
      <c r="CP879">
        <v>3</v>
      </c>
      <c r="CQ879">
        <v>4</v>
      </c>
      <c r="CR879">
        <v>5</v>
      </c>
      <c r="CS879">
        <v>2</v>
      </c>
      <c r="CT879">
        <v>1</v>
      </c>
      <c r="CU879">
        <v>1</v>
      </c>
      <c r="CV879">
        <v>0</v>
      </c>
      <c r="CW879">
        <v>0</v>
      </c>
      <c r="CX879">
        <v>2</v>
      </c>
      <c r="CY879">
        <v>1</v>
      </c>
      <c r="CZ879">
        <v>1</v>
      </c>
      <c r="DA879">
        <v>0</v>
      </c>
      <c r="DB879">
        <v>1</v>
      </c>
      <c r="DC879">
        <v>0</v>
      </c>
      <c r="DD879">
        <v>1</v>
      </c>
      <c r="DE879">
        <v>33</v>
      </c>
      <c r="DF879">
        <v>59</v>
      </c>
      <c r="DG879">
        <v>20</v>
      </c>
      <c r="DH879">
        <v>5</v>
      </c>
      <c r="DI879">
        <v>2</v>
      </c>
      <c r="DJ879">
        <v>1</v>
      </c>
      <c r="DK879">
        <v>1</v>
      </c>
      <c r="DL879">
        <v>0</v>
      </c>
      <c r="DM879">
        <v>1</v>
      </c>
      <c r="DN879">
        <v>1</v>
      </c>
      <c r="DO879">
        <v>1</v>
      </c>
      <c r="DP879">
        <v>0</v>
      </c>
      <c r="DQ879">
        <v>1</v>
      </c>
      <c r="DR879">
        <v>0</v>
      </c>
      <c r="DS879">
        <v>1</v>
      </c>
      <c r="DT879">
        <v>3</v>
      </c>
      <c r="DU879">
        <v>1</v>
      </c>
      <c r="DV879">
        <v>0</v>
      </c>
      <c r="DW879">
        <v>0</v>
      </c>
      <c r="DX879">
        <v>0</v>
      </c>
      <c r="DY879">
        <v>0</v>
      </c>
      <c r="DZ879">
        <v>2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19</v>
      </c>
      <c r="EI879">
        <v>59</v>
      </c>
      <c r="EJ879">
        <v>32</v>
      </c>
      <c r="EK879">
        <v>11</v>
      </c>
      <c r="EL879">
        <v>3</v>
      </c>
      <c r="EM879">
        <v>1</v>
      </c>
      <c r="EN879">
        <v>0</v>
      </c>
      <c r="EO879">
        <v>1</v>
      </c>
      <c r="EP879">
        <v>0</v>
      </c>
      <c r="EQ879">
        <v>0</v>
      </c>
      <c r="ER879">
        <v>0</v>
      </c>
      <c r="ES879">
        <v>1</v>
      </c>
      <c r="ET879">
        <v>0</v>
      </c>
      <c r="EU879">
        <v>0</v>
      </c>
      <c r="EV879">
        <v>0</v>
      </c>
      <c r="EW879">
        <v>0</v>
      </c>
      <c r="EX879">
        <v>0</v>
      </c>
      <c r="EY879">
        <v>1</v>
      </c>
      <c r="EZ879">
        <v>0</v>
      </c>
      <c r="FA879">
        <v>0</v>
      </c>
      <c r="FB879">
        <v>1</v>
      </c>
      <c r="FC879">
        <v>0</v>
      </c>
      <c r="FD879">
        <v>0</v>
      </c>
      <c r="FE879">
        <v>0</v>
      </c>
      <c r="FF879">
        <v>0</v>
      </c>
      <c r="FG879">
        <v>10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1</v>
      </c>
      <c r="FN879">
        <v>2</v>
      </c>
      <c r="FO879">
        <v>32</v>
      </c>
      <c r="FP879">
        <v>96</v>
      </c>
      <c r="FQ879">
        <v>49</v>
      </c>
      <c r="FR879">
        <v>16</v>
      </c>
      <c r="FS879">
        <v>0</v>
      </c>
      <c r="FT879">
        <v>0</v>
      </c>
      <c r="FU879">
        <v>8</v>
      </c>
      <c r="FV879">
        <v>0</v>
      </c>
      <c r="FW879">
        <v>5</v>
      </c>
      <c r="FX879">
        <v>2</v>
      </c>
      <c r="FY879">
        <v>0</v>
      </c>
      <c r="FZ879">
        <v>0</v>
      </c>
      <c r="GA879">
        <v>5</v>
      </c>
      <c r="GB879">
        <v>0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1</v>
      </c>
      <c r="GI879">
        <v>0</v>
      </c>
      <c r="GJ879">
        <v>0</v>
      </c>
      <c r="GK879">
        <v>0</v>
      </c>
      <c r="GL879">
        <v>1</v>
      </c>
      <c r="GM879">
        <v>0</v>
      </c>
      <c r="GN879">
        <v>0</v>
      </c>
      <c r="GO879">
        <v>1</v>
      </c>
      <c r="GP879">
        <v>0</v>
      </c>
      <c r="GQ879">
        <v>0</v>
      </c>
      <c r="GR879">
        <v>0</v>
      </c>
      <c r="GS879">
        <v>6</v>
      </c>
      <c r="GT879">
        <v>2</v>
      </c>
      <c r="GU879">
        <v>96</v>
      </c>
      <c r="GV879">
        <v>105</v>
      </c>
      <c r="GW879">
        <v>45</v>
      </c>
      <c r="GX879">
        <v>8</v>
      </c>
      <c r="GY879">
        <v>4</v>
      </c>
      <c r="GZ879">
        <v>4</v>
      </c>
      <c r="HA879">
        <v>11</v>
      </c>
      <c r="HB879">
        <v>5</v>
      </c>
      <c r="HC879">
        <v>0</v>
      </c>
      <c r="HD879">
        <v>0</v>
      </c>
      <c r="HE879">
        <v>1</v>
      </c>
      <c r="HF879">
        <v>5</v>
      </c>
      <c r="HG879">
        <v>3</v>
      </c>
      <c r="HH879">
        <v>1</v>
      </c>
      <c r="HI879">
        <v>1</v>
      </c>
      <c r="HJ879">
        <v>0</v>
      </c>
      <c r="HK879">
        <v>3</v>
      </c>
      <c r="HL879">
        <v>0</v>
      </c>
      <c r="HM879">
        <v>0</v>
      </c>
      <c r="HN879">
        <v>4</v>
      </c>
      <c r="HO879">
        <v>0</v>
      </c>
      <c r="HP879">
        <v>0</v>
      </c>
      <c r="HQ879">
        <v>0</v>
      </c>
      <c r="HR879">
        <v>2</v>
      </c>
      <c r="HS879">
        <v>1</v>
      </c>
      <c r="HT879">
        <v>2</v>
      </c>
      <c r="HU879">
        <v>1</v>
      </c>
      <c r="HV879">
        <v>0</v>
      </c>
      <c r="HW879">
        <v>4</v>
      </c>
      <c r="HX879">
        <v>105</v>
      </c>
      <c r="HY879">
        <v>81</v>
      </c>
      <c r="HZ879">
        <v>43</v>
      </c>
      <c r="IA879">
        <v>10</v>
      </c>
      <c r="IB879">
        <v>0</v>
      </c>
      <c r="IC879">
        <v>0</v>
      </c>
      <c r="ID879">
        <v>2</v>
      </c>
      <c r="IE879">
        <v>5</v>
      </c>
      <c r="IF879">
        <v>2</v>
      </c>
      <c r="IG879">
        <v>1</v>
      </c>
      <c r="IH879">
        <v>0</v>
      </c>
      <c r="II879">
        <v>3</v>
      </c>
      <c r="IJ879">
        <v>0</v>
      </c>
      <c r="IK879">
        <v>1</v>
      </c>
      <c r="IL879">
        <v>3</v>
      </c>
      <c r="IM879">
        <v>0</v>
      </c>
      <c r="IN879">
        <v>1</v>
      </c>
      <c r="IO879">
        <v>0</v>
      </c>
      <c r="IP879">
        <v>0</v>
      </c>
      <c r="IQ879">
        <v>1</v>
      </c>
      <c r="IR879">
        <v>1</v>
      </c>
      <c r="IS879">
        <v>0</v>
      </c>
      <c r="IT879">
        <v>0</v>
      </c>
      <c r="IU879">
        <v>0</v>
      </c>
      <c r="IV879">
        <v>1</v>
      </c>
      <c r="IW879">
        <v>1</v>
      </c>
      <c r="IX879">
        <v>2</v>
      </c>
      <c r="IY879">
        <v>0</v>
      </c>
      <c r="IZ879">
        <v>0</v>
      </c>
      <c r="JA879">
        <v>0</v>
      </c>
      <c r="JB879">
        <v>0</v>
      </c>
      <c r="JC879">
        <v>4</v>
      </c>
      <c r="JD879">
        <v>81</v>
      </c>
      <c r="JE879">
        <v>8</v>
      </c>
      <c r="JF879">
        <v>3</v>
      </c>
      <c r="JG879">
        <v>1</v>
      </c>
      <c r="JH879">
        <v>1</v>
      </c>
      <c r="JI879">
        <v>0</v>
      </c>
      <c r="JJ879">
        <v>1</v>
      </c>
      <c r="JK879">
        <v>0</v>
      </c>
      <c r="JL879">
        <v>0</v>
      </c>
      <c r="JM879">
        <v>0</v>
      </c>
      <c r="JN879">
        <v>0</v>
      </c>
      <c r="JO879">
        <v>0</v>
      </c>
      <c r="JP879">
        <v>1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0</v>
      </c>
      <c r="JW879">
        <v>0</v>
      </c>
      <c r="JX879">
        <v>0</v>
      </c>
      <c r="JY879">
        <v>8</v>
      </c>
      <c r="JZ879">
        <v>3</v>
      </c>
      <c r="KA879">
        <v>1</v>
      </c>
      <c r="KB879">
        <v>0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1</v>
      </c>
      <c r="KN879">
        <v>1</v>
      </c>
      <c r="KO879">
        <v>0</v>
      </c>
      <c r="KP879">
        <v>0</v>
      </c>
      <c r="KQ879">
        <v>3</v>
      </c>
      <c r="KR879">
        <v>3</v>
      </c>
      <c r="KS879">
        <v>0</v>
      </c>
      <c r="KT879">
        <v>0</v>
      </c>
      <c r="KU879">
        <v>0</v>
      </c>
      <c r="KV879">
        <v>0</v>
      </c>
      <c r="KW879">
        <v>0</v>
      </c>
      <c r="KX879">
        <v>1</v>
      </c>
      <c r="KY879">
        <v>0</v>
      </c>
      <c r="KZ879">
        <v>0</v>
      </c>
      <c r="LA879">
        <v>0</v>
      </c>
      <c r="LB879">
        <v>0</v>
      </c>
      <c r="LC879">
        <v>1</v>
      </c>
      <c r="LD879">
        <v>0</v>
      </c>
      <c r="LE879">
        <v>0</v>
      </c>
      <c r="LF879">
        <v>0</v>
      </c>
      <c r="LG879">
        <v>0</v>
      </c>
      <c r="LH879">
        <v>0</v>
      </c>
      <c r="LI879">
        <v>0</v>
      </c>
      <c r="LJ879">
        <v>0</v>
      </c>
      <c r="LK879">
        <v>0</v>
      </c>
      <c r="LL879">
        <v>1</v>
      </c>
      <c r="LM879">
        <v>3</v>
      </c>
    </row>
    <row r="880" spans="1:325">
      <c r="A880" t="s">
        <v>188</v>
      </c>
      <c r="B880" t="s">
        <v>59</v>
      </c>
      <c r="C880" t="str">
        <f>"186301"</f>
        <v>186301</v>
      </c>
      <c r="D880" t="s">
        <v>187</v>
      </c>
      <c r="E880">
        <v>20</v>
      </c>
      <c r="F880">
        <v>1429</v>
      </c>
      <c r="G880">
        <v>1110</v>
      </c>
      <c r="H880">
        <v>328</v>
      </c>
      <c r="I880">
        <v>782</v>
      </c>
      <c r="J880">
        <v>0</v>
      </c>
      <c r="K880">
        <v>6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782</v>
      </c>
      <c r="T880">
        <v>0</v>
      </c>
      <c r="U880">
        <v>0</v>
      </c>
      <c r="V880">
        <v>782</v>
      </c>
      <c r="W880">
        <v>13</v>
      </c>
      <c r="X880">
        <v>8</v>
      </c>
      <c r="Y880">
        <v>5</v>
      </c>
      <c r="Z880">
        <v>0</v>
      </c>
      <c r="AA880">
        <v>769</v>
      </c>
      <c r="AB880">
        <v>351</v>
      </c>
      <c r="AC880">
        <v>86</v>
      </c>
      <c r="AD880">
        <v>51</v>
      </c>
      <c r="AE880">
        <v>5</v>
      </c>
      <c r="AF880">
        <v>16</v>
      </c>
      <c r="AG880">
        <v>4</v>
      </c>
      <c r="AH880">
        <v>68</v>
      </c>
      <c r="AI880">
        <v>15</v>
      </c>
      <c r="AJ880">
        <v>0</v>
      </c>
      <c r="AK880">
        <v>0</v>
      </c>
      <c r="AL880">
        <v>35</v>
      </c>
      <c r="AM880">
        <v>40</v>
      </c>
      <c r="AN880">
        <v>3</v>
      </c>
      <c r="AO880">
        <v>1</v>
      </c>
      <c r="AP880">
        <v>6</v>
      </c>
      <c r="AQ880">
        <v>0</v>
      </c>
      <c r="AR880">
        <v>1</v>
      </c>
      <c r="AS880">
        <v>4</v>
      </c>
      <c r="AT880">
        <v>1</v>
      </c>
      <c r="AU880">
        <v>2</v>
      </c>
      <c r="AV880">
        <v>0</v>
      </c>
      <c r="AW880">
        <v>2</v>
      </c>
      <c r="AX880">
        <v>0</v>
      </c>
      <c r="AY880">
        <v>0</v>
      </c>
      <c r="AZ880">
        <v>1</v>
      </c>
      <c r="BA880">
        <v>1</v>
      </c>
      <c r="BB880">
        <v>3</v>
      </c>
      <c r="BC880">
        <v>0</v>
      </c>
      <c r="BD880">
        <v>0</v>
      </c>
      <c r="BE880">
        <v>0</v>
      </c>
      <c r="BF880">
        <v>6</v>
      </c>
      <c r="BG880">
        <v>351</v>
      </c>
      <c r="BH880">
        <v>151</v>
      </c>
      <c r="BI880">
        <v>70</v>
      </c>
      <c r="BJ880">
        <v>23</v>
      </c>
      <c r="BK880">
        <v>15</v>
      </c>
      <c r="BL880">
        <v>4</v>
      </c>
      <c r="BM880">
        <v>2</v>
      </c>
      <c r="BN880">
        <v>1</v>
      </c>
      <c r="BO880">
        <v>8</v>
      </c>
      <c r="BP880">
        <v>0</v>
      </c>
      <c r="BQ880">
        <v>7</v>
      </c>
      <c r="BR880">
        <v>1</v>
      </c>
      <c r="BS880">
        <v>0</v>
      </c>
      <c r="BT880">
        <v>0</v>
      </c>
      <c r="BU880">
        <v>0</v>
      </c>
      <c r="BV880">
        <v>1</v>
      </c>
      <c r="BW880">
        <v>9</v>
      </c>
      <c r="BX880">
        <v>0</v>
      </c>
      <c r="BY880">
        <v>0</v>
      </c>
      <c r="BZ880">
        <v>0</v>
      </c>
      <c r="CA880">
        <v>0</v>
      </c>
      <c r="CB880">
        <v>2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1</v>
      </c>
      <c r="CL880">
        <v>5</v>
      </c>
      <c r="CM880">
        <v>151</v>
      </c>
      <c r="CN880">
        <v>23</v>
      </c>
      <c r="CO880">
        <v>9</v>
      </c>
      <c r="CP880">
        <v>1</v>
      </c>
      <c r="CQ880">
        <v>7</v>
      </c>
      <c r="CR880">
        <v>0</v>
      </c>
      <c r="CS880">
        <v>0</v>
      </c>
      <c r="CT880">
        <v>0</v>
      </c>
      <c r="CU880">
        <v>3</v>
      </c>
      <c r="CV880">
        <v>1</v>
      </c>
      <c r="CW880">
        <v>0</v>
      </c>
      <c r="CX880">
        <v>0</v>
      </c>
      <c r="CY880">
        <v>2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23</v>
      </c>
      <c r="DF880">
        <v>62</v>
      </c>
      <c r="DG880">
        <v>33</v>
      </c>
      <c r="DH880">
        <v>2</v>
      </c>
      <c r="DI880">
        <v>1</v>
      </c>
      <c r="DJ880">
        <v>0</v>
      </c>
      <c r="DK880">
        <v>0</v>
      </c>
      <c r="DL880">
        <v>1</v>
      </c>
      <c r="DM880">
        <v>1</v>
      </c>
      <c r="DN880">
        <v>0</v>
      </c>
      <c r="DO880">
        <v>0</v>
      </c>
      <c r="DP880">
        <v>0</v>
      </c>
      <c r="DQ880">
        <v>3</v>
      </c>
      <c r="DR880">
        <v>0</v>
      </c>
      <c r="DS880">
        <v>0</v>
      </c>
      <c r="DT880">
        <v>2</v>
      </c>
      <c r="DU880">
        <v>0</v>
      </c>
      <c r="DV880">
        <v>1</v>
      </c>
      <c r="DW880">
        <v>0</v>
      </c>
      <c r="DX880">
        <v>0</v>
      </c>
      <c r="DY880">
        <v>0</v>
      </c>
      <c r="DZ880">
        <v>1</v>
      </c>
      <c r="EA880">
        <v>0</v>
      </c>
      <c r="EB880">
        <v>1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16</v>
      </c>
      <c r="EI880">
        <v>62</v>
      </c>
      <c r="EJ880">
        <v>10</v>
      </c>
      <c r="EK880">
        <v>5</v>
      </c>
      <c r="EL880">
        <v>1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0</v>
      </c>
      <c r="ET880">
        <v>1</v>
      </c>
      <c r="EU880">
        <v>0</v>
      </c>
      <c r="EV880">
        <v>1</v>
      </c>
      <c r="EW880">
        <v>0</v>
      </c>
      <c r="EX880">
        <v>1</v>
      </c>
      <c r="EY880">
        <v>1</v>
      </c>
      <c r="EZ880">
        <v>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0</v>
      </c>
      <c r="FI880">
        <v>0</v>
      </c>
      <c r="FJ880">
        <v>0</v>
      </c>
      <c r="FK880">
        <v>0</v>
      </c>
      <c r="FL880">
        <v>0</v>
      </c>
      <c r="FM880">
        <v>0</v>
      </c>
      <c r="FN880">
        <v>0</v>
      </c>
      <c r="FO880">
        <v>10</v>
      </c>
      <c r="FP880">
        <v>66</v>
      </c>
      <c r="FQ880">
        <v>40</v>
      </c>
      <c r="FR880">
        <v>11</v>
      </c>
      <c r="FS880">
        <v>0</v>
      </c>
      <c r="FT880">
        <v>0</v>
      </c>
      <c r="FU880">
        <v>3</v>
      </c>
      <c r="FV880">
        <v>0</v>
      </c>
      <c r="FW880">
        <v>1</v>
      </c>
      <c r="FX880">
        <v>1</v>
      </c>
      <c r="FY880">
        <v>0</v>
      </c>
      <c r="FZ880">
        <v>0</v>
      </c>
      <c r="GA880">
        <v>3</v>
      </c>
      <c r="GB880">
        <v>0</v>
      </c>
      <c r="GC880">
        <v>0</v>
      </c>
      <c r="GD880">
        <v>0</v>
      </c>
      <c r="GE880">
        <v>2</v>
      </c>
      <c r="GF880">
        <v>0</v>
      </c>
      <c r="GG880">
        <v>0</v>
      </c>
      <c r="GH880">
        <v>1</v>
      </c>
      <c r="GI880">
        <v>0</v>
      </c>
      <c r="GJ880">
        <v>0</v>
      </c>
      <c r="GK880">
        <v>0</v>
      </c>
      <c r="GL880">
        <v>0</v>
      </c>
      <c r="GM880">
        <v>0</v>
      </c>
      <c r="GN880">
        <v>0</v>
      </c>
      <c r="GO880">
        <v>0</v>
      </c>
      <c r="GP880">
        <v>0</v>
      </c>
      <c r="GQ880">
        <v>0</v>
      </c>
      <c r="GR880">
        <v>0</v>
      </c>
      <c r="GS880">
        <v>3</v>
      </c>
      <c r="GT880">
        <v>1</v>
      </c>
      <c r="GU880">
        <v>66</v>
      </c>
      <c r="GV880">
        <v>54</v>
      </c>
      <c r="GW880">
        <v>21</v>
      </c>
      <c r="GX880">
        <v>2</v>
      </c>
      <c r="GY880">
        <v>5</v>
      </c>
      <c r="GZ880">
        <v>2</v>
      </c>
      <c r="HA880">
        <v>7</v>
      </c>
      <c r="HB880">
        <v>3</v>
      </c>
      <c r="HC880">
        <v>1</v>
      </c>
      <c r="HD880">
        <v>0</v>
      </c>
      <c r="HE880">
        <v>1</v>
      </c>
      <c r="HF880">
        <v>2</v>
      </c>
      <c r="HG880">
        <v>0</v>
      </c>
      <c r="HH880">
        <v>0</v>
      </c>
      <c r="HI880">
        <v>0</v>
      </c>
      <c r="HJ880">
        <v>0</v>
      </c>
      <c r="HK880">
        <v>3</v>
      </c>
      <c r="HL880">
        <v>0</v>
      </c>
      <c r="HM880">
        <v>0</v>
      </c>
      <c r="HN880">
        <v>0</v>
      </c>
      <c r="HO880">
        <v>0</v>
      </c>
      <c r="HP880">
        <v>0</v>
      </c>
      <c r="HQ880">
        <v>1</v>
      </c>
      <c r="HR880">
        <v>3</v>
      </c>
      <c r="HS880">
        <v>3</v>
      </c>
      <c r="HT880">
        <v>0</v>
      </c>
      <c r="HU880">
        <v>0</v>
      </c>
      <c r="HV880">
        <v>0</v>
      </c>
      <c r="HW880">
        <v>0</v>
      </c>
      <c r="HX880">
        <v>54</v>
      </c>
      <c r="HY880">
        <v>43</v>
      </c>
      <c r="HZ880">
        <v>22</v>
      </c>
      <c r="IA880">
        <v>5</v>
      </c>
      <c r="IB880">
        <v>1</v>
      </c>
      <c r="IC880">
        <v>0</v>
      </c>
      <c r="ID880">
        <v>0</v>
      </c>
      <c r="IE880">
        <v>1</v>
      </c>
      <c r="IF880">
        <v>7</v>
      </c>
      <c r="IG880">
        <v>0</v>
      </c>
      <c r="IH880">
        <v>2</v>
      </c>
      <c r="II880">
        <v>0</v>
      </c>
      <c r="IJ880">
        <v>0</v>
      </c>
      <c r="IK880">
        <v>0</v>
      </c>
      <c r="IL880">
        <v>1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0</v>
      </c>
      <c r="IU880">
        <v>1</v>
      </c>
      <c r="IV880">
        <v>0</v>
      </c>
      <c r="IW880">
        <v>1</v>
      </c>
      <c r="IX880">
        <v>0</v>
      </c>
      <c r="IY880">
        <v>0</v>
      </c>
      <c r="IZ880">
        <v>1</v>
      </c>
      <c r="JA880">
        <v>0</v>
      </c>
      <c r="JB880">
        <v>0</v>
      </c>
      <c r="JC880">
        <v>1</v>
      </c>
      <c r="JD880">
        <v>43</v>
      </c>
      <c r="JE880">
        <v>5</v>
      </c>
      <c r="JF880">
        <v>3</v>
      </c>
      <c r="JG880">
        <v>0</v>
      </c>
      <c r="JH880">
        <v>0</v>
      </c>
      <c r="JI880">
        <v>0</v>
      </c>
      <c r="JJ880">
        <v>0</v>
      </c>
      <c r="JK880">
        <v>0</v>
      </c>
      <c r="JL880">
        <v>0</v>
      </c>
      <c r="JM880">
        <v>0</v>
      </c>
      <c r="JN880">
        <v>0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2</v>
      </c>
      <c r="JW880">
        <v>0</v>
      </c>
      <c r="JX880">
        <v>0</v>
      </c>
      <c r="JY880">
        <v>5</v>
      </c>
      <c r="JZ880">
        <v>0</v>
      </c>
      <c r="KA880">
        <v>0</v>
      </c>
      <c r="KB880">
        <v>0</v>
      </c>
      <c r="KC880">
        <v>0</v>
      </c>
      <c r="KD880">
        <v>0</v>
      </c>
      <c r="KE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4</v>
      </c>
      <c r="KS880">
        <v>2</v>
      </c>
      <c r="KT880">
        <v>1</v>
      </c>
      <c r="KU880">
        <v>0</v>
      </c>
      <c r="KV880">
        <v>0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0</v>
      </c>
      <c r="LC880">
        <v>0</v>
      </c>
      <c r="LD880">
        <v>0</v>
      </c>
      <c r="LE880">
        <v>0</v>
      </c>
      <c r="LF880">
        <v>1</v>
      </c>
      <c r="LG880">
        <v>0</v>
      </c>
      <c r="LH880">
        <v>0</v>
      </c>
      <c r="LI880">
        <v>0</v>
      </c>
      <c r="LJ880">
        <v>0</v>
      </c>
      <c r="LK880">
        <v>0</v>
      </c>
      <c r="LL880">
        <v>0</v>
      </c>
      <c r="LM880">
        <v>4</v>
      </c>
    </row>
    <row r="881" spans="1:325">
      <c r="A881" t="s">
        <v>186</v>
      </c>
      <c r="B881" t="s">
        <v>59</v>
      </c>
      <c r="C881" t="str">
        <f>"186301"</f>
        <v>186301</v>
      </c>
      <c r="D881" t="s">
        <v>185</v>
      </c>
      <c r="E881">
        <v>21</v>
      </c>
      <c r="F881">
        <v>1535</v>
      </c>
      <c r="G881">
        <v>1170</v>
      </c>
      <c r="H881">
        <v>326</v>
      </c>
      <c r="I881">
        <v>844</v>
      </c>
      <c r="J881">
        <v>0</v>
      </c>
      <c r="K881">
        <v>5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844</v>
      </c>
      <c r="T881">
        <v>0</v>
      </c>
      <c r="U881">
        <v>0</v>
      </c>
      <c r="V881">
        <v>844</v>
      </c>
      <c r="W881">
        <v>15</v>
      </c>
      <c r="X881">
        <v>9</v>
      </c>
      <c r="Y881">
        <v>6</v>
      </c>
      <c r="Z881">
        <v>0</v>
      </c>
      <c r="AA881">
        <v>829</v>
      </c>
      <c r="AB881">
        <v>334</v>
      </c>
      <c r="AC881">
        <v>80</v>
      </c>
      <c r="AD881">
        <v>68</v>
      </c>
      <c r="AE881">
        <v>3</v>
      </c>
      <c r="AF881">
        <v>25</v>
      </c>
      <c r="AG881">
        <v>1</v>
      </c>
      <c r="AH881">
        <v>47</v>
      </c>
      <c r="AI881">
        <v>15</v>
      </c>
      <c r="AJ881">
        <v>3</v>
      </c>
      <c r="AK881">
        <v>0</v>
      </c>
      <c r="AL881">
        <v>41</v>
      </c>
      <c r="AM881">
        <v>16</v>
      </c>
      <c r="AN881">
        <v>6</v>
      </c>
      <c r="AO881">
        <v>2</v>
      </c>
      <c r="AP881">
        <v>3</v>
      </c>
      <c r="AQ881">
        <v>0</v>
      </c>
      <c r="AR881">
        <v>4</v>
      </c>
      <c r="AS881">
        <v>0</v>
      </c>
      <c r="AT881">
        <v>0</v>
      </c>
      <c r="AU881">
        <v>0</v>
      </c>
      <c r="AV881">
        <v>1</v>
      </c>
      <c r="AW881">
        <v>4</v>
      </c>
      <c r="AX881">
        <v>2</v>
      </c>
      <c r="AY881">
        <v>1</v>
      </c>
      <c r="AZ881">
        <v>5</v>
      </c>
      <c r="BA881">
        <v>2</v>
      </c>
      <c r="BB881">
        <v>2</v>
      </c>
      <c r="BC881">
        <v>1</v>
      </c>
      <c r="BD881">
        <v>0</v>
      </c>
      <c r="BE881">
        <v>1</v>
      </c>
      <c r="BF881">
        <v>1</v>
      </c>
      <c r="BG881">
        <v>334</v>
      </c>
      <c r="BH881">
        <v>152</v>
      </c>
      <c r="BI881">
        <v>55</v>
      </c>
      <c r="BJ881">
        <v>15</v>
      </c>
      <c r="BK881">
        <v>35</v>
      </c>
      <c r="BL881">
        <v>1</v>
      </c>
      <c r="BM881">
        <v>0</v>
      </c>
      <c r="BN881">
        <v>0</v>
      </c>
      <c r="BO881">
        <v>9</v>
      </c>
      <c r="BP881">
        <v>1</v>
      </c>
      <c r="BQ881">
        <v>5</v>
      </c>
      <c r="BR881">
        <v>0</v>
      </c>
      <c r="BS881">
        <v>0</v>
      </c>
      <c r="BT881">
        <v>2</v>
      </c>
      <c r="BU881">
        <v>2</v>
      </c>
      <c r="BV881">
        <v>0</v>
      </c>
      <c r="BW881">
        <v>11</v>
      </c>
      <c r="BX881">
        <v>0</v>
      </c>
      <c r="BY881">
        <v>0</v>
      </c>
      <c r="BZ881">
        <v>0</v>
      </c>
      <c r="CA881">
        <v>0</v>
      </c>
      <c r="CB881">
        <v>5</v>
      </c>
      <c r="CC881">
        <v>0</v>
      </c>
      <c r="CD881">
        <v>1</v>
      </c>
      <c r="CE881">
        <v>1</v>
      </c>
      <c r="CF881">
        <v>1</v>
      </c>
      <c r="CG881">
        <v>2</v>
      </c>
      <c r="CH881">
        <v>1</v>
      </c>
      <c r="CI881">
        <v>0</v>
      </c>
      <c r="CJ881">
        <v>0</v>
      </c>
      <c r="CK881">
        <v>2</v>
      </c>
      <c r="CL881">
        <v>3</v>
      </c>
      <c r="CM881">
        <v>152</v>
      </c>
      <c r="CN881">
        <v>31</v>
      </c>
      <c r="CO881">
        <v>13</v>
      </c>
      <c r="CP881">
        <v>0</v>
      </c>
      <c r="CQ881">
        <v>2</v>
      </c>
      <c r="CR881">
        <v>0</v>
      </c>
      <c r="CS881">
        <v>2</v>
      </c>
      <c r="CT881">
        <v>4</v>
      </c>
      <c r="CU881">
        <v>2</v>
      </c>
      <c r="CV881">
        <v>0</v>
      </c>
      <c r="CW881">
        <v>0</v>
      </c>
      <c r="CX881">
        <v>1</v>
      </c>
      <c r="CY881">
        <v>2</v>
      </c>
      <c r="CZ881">
        <v>1</v>
      </c>
      <c r="DA881">
        <v>0</v>
      </c>
      <c r="DB881">
        <v>4</v>
      </c>
      <c r="DC881">
        <v>0</v>
      </c>
      <c r="DD881">
        <v>0</v>
      </c>
      <c r="DE881">
        <v>31</v>
      </c>
      <c r="DF881">
        <v>44</v>
      </c>
      <c r="DG881">
        <v>23</v>
      </c>
      <c r="DH881">
        <v>2</v>
      </c>
      <c r="DI881">
        <v>1</v>
      </c>
      <c r="DJ881">
        <v>1</v>
      </c>
      <c r="DK881">
        <v>0</v>
      </c>
      <c r="DL881">
        <v>0</v>
      </c>
      <c r="DM881">
        <v>0</v>
      </c>
      <c r="DN881">
        <v>1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6</v>
      </c>
      <c r="DU881">
        <v>0</v>
      </c>
      <c r="DV881">
        <v>0</v>
      </c>
      <c r="DW881">
        <v>0</v>
      </c>
      <c r="DX881">
        <v>1</v>
      </c>
      <c r="DY881">
        <v>0</v>
      </c>
      <c r="DZ881">
        <v>1</v>
      </c>
      <c r="EA881">
        <v>1</v>
      </c>
      <c r="EB881">
        <v>0</v>
      </c>
      <c r="EC881">
        <v>0</v>
      </c>
      <c r="ED881">
        <v>0</v>
      </c>
      <c r="EE881">
        <v>0</v>
      </c>
      <c r="EF881">
        <v>1</v>
      </c>
      <c r="EG881">
        <v>0</v>
      </c>
      <c r="EH881">
        <v>5</v>
      </c>
      <c r="EI881">
        <v>44</v>
      </c>
      <c r="EJ881">
        <v>12</v>
      </c>
      <c r="EK881">
        <v>4</v>
      </c>
      <c r="EL881">
        <v>3</v>
      </c>
      <c r="EM881">
        <v>1</v>
      </c>
      <c r="EN881">
        <v>0</v>
      </c>
      <c r="EO881">
        <v>1</v>
      </c>
      <c r="EP881">
        <v>0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1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0</v>
      </c>
      <c r="FI881">
        <v>0</v>
      </c>
      <c r="FJ881">
        <v>0</v>
      </c>
      <c r="FK881">
        <v>0</v>
      </c>
      <c r="FL881">
        <v>0</v>
      </c>
      <c r="FM881">
        <v>0</v>
      </c>
      <c r="FN881">
        <v>1</v>
      </c>
      <c r="FO881">
        <v>12</v>
      </c>
      <c r="FP881">
        <v>101</v>
      </c>
      <c r="FQ881">
        <v>56</v>
      </c>
      <c r="FR881">
        <v>14</v>
      </c>
      <c r="FS881">
        <v>1</v>
      </c>
      <c r="FT881">
        <v>0</v>
      </c>
      <c r="FU881">
        <v>15</v>
      </c>
      <c r="FV881">
        <v>0</v>
      </c>
      <c r="FW881">
        <v>0</v>
      </c>
      <c r="FX881">
        <v>0</v>
      </c>
      <c r="FY881">
        <v>1</v>
      </c>
      <c r="FZ881">
        <v>0</v>
      </c>
      <c r="GA881">
        <v>5</v>
      </c>
      <c r="GB881">
        <v>0</v>
      </c>
      <c r="GC881">
        <v>0</v>
      </c>
      <c r="GD881">
        <v>0</v>
      </c>
      <c r="GE881">
        <v>0</v>
      </c>
      <c r="GF881">
        <v>0</v>
      </c>
      <c r="GG881">
        <v>0</v>
      </c>
      <c r="GH881">
        <v>3</v>
      </c>
      <c r="GI881">
        <v>0</v>
      </c>
      <c r="GJ881">
        <v>0</v>
      </c>
      <c r="GK881">
        <v>2</v>
      </c>
      <c r="GL881">
        <v>1</v>
      </c>
      <c r="GM881">
        <v>0</v>
      </c>
      <c r="GN881">
        <v>0</v>
      </c>
      <c r="GO881">
        <v>0</v>
      </c>
      <c r="GP881">
        <v>1</v>
      </c>
      <c r="GQ881">
        <v>0</v>
      </c>
      <c r="GR881">
        <v>0</v>
      </c>
      <c r="GS881">
        <v>1</v>
      </c>
      <c r="GT881">
        <v>1</v>
      </c>
      <c r="GU881">
        <v>101</v>
      </c>
      <c r="GV881">
        <v>92</v>
      </c>
      <c r="GW881">
        <v>32</v>
      </c>
      <c r="GX881">
        <v>2</v>
      </c>
      <c r="GY881">
        <v>4</v>
      </c>
      <c r="GZ881">
        <v>1</v>
      </c>
      <c r="HA881">
        <v>6</v>
      </c>
      <c r="HB881">
        <v>1</v>
      </c>
      <c r="HC881">
        <v>0</v>
      </c>
      <c r="HD881">
        <v>1</v>
      </c>
      <c r="HE881">
        <v>1</v>
      </c>
      <c r="HF881">
        <v>8</v>
      </c>
      <c r="HG881">
        <v>3</v>
      </c>
      <c r="HH881">
        <v>2</v>
      </c>
      <c r="HI881">
        <v>2</v>
      </c>
      <c r="HJ881">
        <v>0</v>
      </c>
      <c r="HK881">
        <v>17</v>
      </c>
      <c r="HL881">
        <v>3</v>
      </c>
      <c r="HM881">
        <v>1</v>
      </c>
      <c r="HN881">
        <v>0</v>
      </c>
      <c r="HO881">
        <v>0</v>
      </c>
      <c r="HP881">
        <v>0</v>
      </c>
      <c r="HQ881">
        <v>1</v>
      </c>
      <c r="HR881">
        <v>0</v>
      </c>
      <c r="HS881">
        <v>3</v>
      </c>
      <c r="HT881">
        <v>4</v>
      </c>
      <c r="HU881">
        <v>0</v>
      </c>
      <c r="HV881">
        <v>0</v>
      </c>
      <c r="HW881">
        <v>0</v>
      </c>
      <c r="HX881">
        <v>92</v>
      </c>
      <c r="HY881">
        <v>53</v>
      </c>
      <c r="HZ881">
        <v>29</v>
      </c>
      <c r="IA881">
        <v>6</v>
      </c>
      <c r="IB881">
        <v>1</v>
      </c>
      <c r="IC881">
        <v>0</v>
      </c>
      <c r="ID881">
        <v>1</v>
      </c>
      <c r="IE881">
        <v>1</v>
      </c>
      <c r="IF881">
        <v>4</v>
      </c>
      <c r="IG881">
        <v>1</v>
      </c>
      <c r="IH881">
        <v>0</v>
      </c>
      <c r="II881">
        <v>1</v>
      </c>
      <c r="IJ881">
        <v>0</v>
      </c>
      <c r="IK881">
        <v>0</v>
      </c>
      <c r="IL881">
        <v>0</v>
      </c>
      <c r="IM881">
        <v>2</v>
      </c>
      <c r="IN881">
        <v>0</v>
      </c>
      <c r="IO881">
        <v>0</v>
      </c>
      <c r="IP881">
        <v>0</v>
      </c>
      <c r="IQ881">
        <v>0</v>
      </c>
      <c r="IR881">
        <v>1</v>
      </c>
      <c r="IS881">
        <v>0</v>
      </c>
      <c r="IT881">
        <v>1</v>
      </c>
      <c r="IU881">
        <v>0</v>
      </c>
      <c r="IV881">
        <v>0</v>
      </c>
      <c r="IW881">
        <v>0</v>
      </c>
      <c r="IX881">
        <v>0</v>
      </c>
      <c r="IY881">
        <v>2</v>
      </c>
      <c r="IZ881">
        <v>0</v>
      </c>
      <c r="JA881">
        <v>0</v>
      </c>
      <c r="JB881">
        <v>1</v>
      </c>
      <c r="JC881">
        <v>2</v>
      </c>
      <c r="JD881">
        <v>53</v>
      </c>
      <c r="JE881">
        <v>3</v>
      </c>
      <c r="JF881">
        <v>1</v>
      </c>
      <c r="JG881">
        <v>0</v>
      </c>
      <c r="JH881">
        <v>0</v>
      </c>
      <c r="JI881">
        <v>0</v>
      </c>
      <c r="JJ881">
        <v>0</v>
      </c>
      <c r="JK881">
        <v>0</v>
      </c>
      <c r="JL881">
        <v>0</v>
      </c>
      <c r="JM881">
        <v>2</v>
      </c>
      <c r="JN881">
        <v>0</v>
      </c>
      <c r="JO881">
        <v>0</v>
      </c>
      <c r="JP881">
        <v>0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0</v>
      </c>
      <c r="JX881">
        <v>0</v>
      </c>
      <c r="JY881">
        <v>3</v>
      </c>
      <c r="JZ881">
        <v>2</v>
      </c>
      <c r="KA881">
        <v>0</v>
      </c>
      <c r="KB881">
        <v>1</v>
      </c>
      <c r="KC881">
        <v>0</v>
      </c>
      <c r="KD881">
        <v>0</v>
      </c>
      <c r="KE881">
        <v>0</v>
      </c>
      <c r="KF881">
        <v>0</v>
      </c>
      <c r="KG881">
        <v>1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2</v>
      </c>
      <c r="KR881">
        <v>5</v>
      </c>
      <c r="KS881">
        <v>2</v>
      </c>
      <c r="KT881">
        <v>0</v>
      </c>
      <c r="KU881">
        <v>0</v>
      </c>
      <c r="KV881">
        <v>0</v>
      </c>
      <c r="KW881">
        <v>0</v>
      </c>
      <c r="KX881">
        <v>0</v>
      </c>
      <c r="KY881">
        <v>0</v>
      </c>
      <c r="KZ881">
        <v>0</v>
      </c>
      <c r="LA881">
        <v>0</v>
      </c>
      <c r="LB881">
        <v>0</v>
      </c>
      <c r="LC881">
        <v>0</v>
      </c>
      <c r="LD881">
        <v>0</v>
      </c>
      <c r="LE881">
        <v>1</v>
      </c>
      <c r="LF881">
        <v>0</v>
      </c>
      <c r="LG881">
        <v>1</v>
      </c>
      <c r="LH881">
        <v>0</v>
      </c>
      <c r="LI881">
        <v>0</v>
      </c>
      <c r="LJ881">
        <v>1</v>
      </c>
      <c r="LK881">
        <v>0</v>
      </c>
      <c r="LL881">
        <v>0</v>
      </c>
      <c r="LM881">
        <v>5</v>
      </c>
    </row>
    <row r="882" spans="1:325">
      <c r="A882" t="s">
        <v>184</v>
      </c>
      <c r="B882" t="s">
        <v>59</v>
      </c>
      <c r="C882" t="str">
        <f>"186301"</f>
        <v>186301</v>
      </c>
      <c r="D882" t="s">
        <v>183</v>
      </c>
      <c r="E882">
        <v>22</v>
      </c>
      <c r="F882">
        <v>1207</v>
      </c>
      <c r="G882">
        <v>920</v>
      </c>
      <c r="H882">
        <v>353</v>
      </c>
      <c r="I882">
        <v>567</v>
      </c>
      <c r="J882">
        <v>0</v>
      </c>
      <c r="K882">
        <v>6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567</v>
      </c>
      <c r="T882">
        <v>0</v>
      </c>
      <c r="U882">
        <v>0</v>
      </c>
      <c r="V882">
        <v>567</v>
      </c>
      <c r="W882">
        <v>19</v>
      </c>
      <c r="X882">
        <v>13</v>
      </c>
      <c r="Y882">
        <v>4</v>
      </c>
      <c r="Z882">
        <v>0</v>
      </c>
      <c r="AA882">
        <v>548</v>
      </c>
      <c r="AB882">
        <v>277</v>
      </c>
      <c r="AC882">
        <v>69</v>
      </c>
      <c r="AD882">
        <v>50</v>
      </c>
      <c r="AE882">
        <v>4</v>
      </c>
      <c r="AF882">
        <v>11</v>
      </c>
      <c r="AG882">
        <v>3</v>
      </c>
      <c r="AH882">
        <v>62</v>
      </c>
      <c r="AI882">
        <v>16</v>
      </c>
      <c r="AJ882">
        <v>2</v>
      </c>
      <c r="AK882">
        <v>0</v>
      </c>
      <c r="AL882">
        <v>28</v>
      </c>
      <c r="AM882">
        <v>13</v>
      </c>
      <c r="AN882">
        <v>4</v>
      </c>
      <c r="AO882">
        <v>1</v>
      </c>
      <c r="AP882">
        <v>0</v>
      </c>
      <c r="AQ882">
        <v>3</v>
      </c>
      <c r="AR882">
        <v>0</v>
      </c>
      <c r="AS882">
        <v>0</v>
      </c>
      <c r="AT882">
        <v>1</v>
      </c>
      <c r="AU882">
        <v>0</v>
      </c>
      <c r="AV882">
        <v>0</v>
      </c>
      <c r="AW882">
        <v>4</v>
      </c>
      <c r="AX882">
        <v>1</v>
      </c>
      <c r="AY882">
        <v>0</v>
      </c>
      <c r="AZ882">
        <v>1</v>
      </c>
      <c r="BA882">
        <v>0</v>
      </c>
      <c r="BB882">
        <v>3</v>
      </c>
      <c r="BC882">
        <v>0</v>
      </c>
      <c r="BD882">
        <v>0</v>
      </c>
      <c r="BE882">
        <v>0</v>
      </c>
      <c r="BF882">
        <v>1</v>
      </c>
      <c r="BG882">
        <v>277</v>
      </c>
      <c r="BH882">
        <v>88</v>
      </c>
      <c r="BI882">
        <v>44</v>
      </c>
      <c r="BJ882">
        <v>4</v>
      </c>
      <c r="BK882">
        <v>14</v>
      </c>
      <c r="BL882">
        <v>2</v>
      </c>
      <c r="BM882">
        <v>1</v>
      </c>
      <c r="BN882">
        <v>0</v>
      </c>
      <c r="BO882">
        <v>2</v>
      </c>
      <c r="BP882">
        <v>0</v>
      </c>
      <c r="BQ882">
        <v>2</v>
      </c>
      <c r="BR882">
        <v>0</v>
      </c>
      <c r="BS882">
        <v>1</v>
      </c>
      <c r="BT882">
        <v>0</v>
      </c>
      <c r="BU882">
        <v>0</v>
      </c>
      <c r="BV882">
        <v>4</v>
      </c>
      <c r="BW882">
        <v>8</v>
      </c>
      <c r="BX882">
        <v>0</v>
      </c>
      <c r="BY882">
        <v>1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1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2</v>
      </c>
      <c r="CL882">
        <v>2</v>
      </c>
      <c r="CM882">
        <v>88</v>
      </c>
      <c r="CN882">
        <v>11</v>
      </c>
      <c r="CO882">
        <v>4</v>
      </c>
      <c r="CP882">
        <v>1</v>
      </c>
      <c r="CQ882">
        <v>2</v>
      </c>
      <c r="CR882">
        <v>0</v>
      </c>
      <c r="CS882">
        <v>0</v>
      </c>
      <c r="CT882">
        <v>0</v>
      </c>
      <c r="CU882">
        <v>1</v>
      </c>
      <c r="CV882">
        <v>1</v>
      </c>
      <c r="CW882">
        <v>1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1</v>
      </c>
      <c r="DE882">
        <v>11</v>
      </c>
      <c r="DF882">
        <v>43</v>
      </c>
      <c r="DG882">
        <v>22</v>
      </c>
      <c r="DH882">
        <v>2</v>
      </c>
      <c r="DI882">
        <v>2</v>
      </c>
      <c r="DJ882">
        <v>0</v>
      </c>
      <c r="DK882">
        <v>0</v>
      </c>
      <c r="DL882">
        <v>1</v>
      </c>
      <c r="DM882">
        <v>0</v>
      </c>
      <c r="DN882">
        <v>1</v>
      </c>
      <c r="DO882">
        <v>0</v>
      </c>
      <c r="DP882">
        <v>1</v>
      </c>
      <c r="DQ882">
        <v>2</v>
      </c>
      <c r="DR882">
        <v>1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3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7</v>
      </c>
      <c r="EI882">
        <v>43</v>
      </c>
      <c r="EJ882">
        <v>7</v>
      </c>
      <c r="EK882">
        <v>4</v>
      </c>
      <c r="EL882">
        <v>1</v>
      </c>
      <c r="EM882">
        <v>0</v>
      </c>
      <c r="EN882">
        <v>0</v>
      </c>
      <c r="EO882">
        <v>0</v>
      </c>
      <c r="EP882">
        <v>1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1</v>
      </c>
      <c r="FO882">
        <v>7</v>
      </c>
      <c r="FP882">
        <v>42</v>
      </c>
      <c r="FQ882">
        <v>26</v>
      </c>
      <c r="FR882">
        <v>5</v>
      </c>
      <c r="FS882">
        <v>0</v>
      </c>
      <c r="FT882">
        <v>0</v>
      </c>
      <c r="FU882">
        <v>1</v>
      </c>
      <c r="FV882">
        <v>1</v>
      </c>
      <c r="FW882">
        <v>0</v>
      </c>
      <c r="FX882">
        <v>0</v>
      </c>
      <c r="FY882">
        <v>0</v>
      </c>
      <c r="FZ882">
        <v>0</v>
      </c>
      <c r="GA882">
        <v>3</v>
      </c>
      <c r="GB882">
        <v>1</v>
      </c>
      <c r="GC882">
        <v>0</v>
      </c>
      <c r="GD882">
        <v>2</v>
      </c>
      <c r="GE882">
        <v>0</v>
      </c>
      <c r="GF882">
        <v>0</v>
      </c>
      <c r="GG882">
        <v>0</v>
      </c>
      <c r="GH882">
        <v>1</v>
      </c>
      <c r="GI882">
        <v>0</v>
      </c>
      <c r="GJ882">
        <v>0</v>
      </c>
      <c r="GK882">
        <v>0</v>
      </c>
      <c r="GL882">
        <v>1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1</v>
      </c>
      <c r="GT882">
        <v>0</v>
      </c>
      <c r="GU882">
        <v>42</v>
      </c>
      <c r="GV882">
        <v>40</v>
      </c>
      <c r="GW882">
        <v>18</v>
      </c>
      <c r="GX882">
        <v>1</v>
      </c>
      <c r="GY882">
        <v>2</v>
      </c>
      <c r="GZ882">
        <v>3</v>
      </c>
      <c r="HA882">
        <v>3</v>
      </c>
      <c r="HB882">
        <v>0</v>
      </c>
      <c r="HC882">
        <v>1</v>
      </c>
      <c r="HD882">
        <v>0</v>
      </c>
      <c r="HE882">
        <v>1</v>
      </c>
      <c r="HF882">
        <v>1</v>
      </c>
      <c r="HG882">
        <v>0</v>
      </c>
      <c r="HH882">
        <v>0</v>
      </c>
      <c r="HI882">
        <v>0</v>
      </c>
      <c r="HJ882">
        <v>0</v>
      </c>
      <c r="HK882">
        <v>2</v>
      </c>
      <c r="HL882">
        <v>4</v>
      </c>
      <c r="HM882">
        <v>0</v>
      </c>
      <c r="HN882">
        <v>0</v>
      </c>
      <c r="HO882">
        <v>0</v>
      </c>
      <c r="HP882">
        <v>0</v>
      </c>
      <c r="HQ882">
        <v>0</v>
      </c>
      <c r="HR882">
        <v>0</v>
      </c>
      <c r="HS882">
        <v>2</v>
      </c>
      <c r="HT882">
        <v>2</v>
      </c>
      <c r="HU882">
        <v>0</v>
      </c>
      <c r="HV882">
        <v>0</v>
      </c>
      <c r="HW882">
        <v>0</v>
      </c>
      <c r="HX882">
        <v>40</v>
      </c>
      <c r="HY882">
        <v>34</v>
      </c>
      <c r="HZ882">
        <v>15</v>
      </c>
      <c r="IA882">
        <v>3</v>
      </c>
      <c r="IB882">
        <v>0</v>
      </c>
      <c r="IC882">
        <v>0</v>
      </c>
      <c r="ID882">
        <v>1</v>
      </c>
      <c r="IE882">
        <v>2</v>
      </c>
      <c r="IF882">
        <v>1</v>
      </c>
      <c r="IG882">
        <v>0</v>
      </c>
      <c r="IH882">
        <v>1</v>
      </c>
      <c r="II882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1</v>
      </c>
      <c r="IP882">
        <v>0</v>
      </c>
      <c r="IQ882">
        <v>0</v>
      </c>
      <c r="IR882">
        <v>1</v>
      </c>
      <c r="IS882">
        <v>0</v>
      </c>
      <c r="IT882">
        <v>1</v>
      </c>
      <c r="IU882">
        <v>0</v>
      </c>
      <c r="IV882">
        <v>0</v>
      </c>
      <c r="IW882">
        <v>0</v>
      </c>
      <c r="IX882">
        <v>3</v>
      </c>
      <c r="IY882">
        <v>0</v>
      </c>
      <c r="IZ882">
        <v>0</v>
      </c>
      <c r="JA882">
        <v>0</v>
      </c>
      <c r="JB882">
        <v>0</v>
      </c>
      <c r="JC882">
        <v>5</v>
      </c>
      <c r="JD882">
        <v>34</v>
      </c>
      <c r="JE882">
        <v>2</v>
      </c>
      <c r="JF882">
        <v>2</v>
      </c>
      <c r="JG882">
        <v>0</v>
      </c>
      <c r="JH882">
        <v>0</v>
      </c>
      <c r="JI882">
        <v>0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0</v>
      </c>
      <c r="JV882">
        <v>0</v>
      </c>
      <c r="JW882">
        <v>0</v>
      </c>
      <c r="JX882">
        <v>0</v>
      </c>
      <c r="JY882">
        <v>2</v>
      </c>
      <c r="JZ882">
        <v>3</v>
      </c>
      <c r="KA882">
        <v>0</v>
      </c>
      <c r="KB882">
        <v>0</v>
      </c>
      <c r="KC882">
        <v>1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1</v>
      </c>
      <c r="KK882">
        <v>0</v>
      </c>
      <c r="KL882">
        <v>1</v>
      </c>
      <c r="KM882">
        <v>0</v>
      </c>
      <c r="KN882">
        <v>0</v>
      </c>
      <c r="KO882">
        <v>0</v>
      </c>
      <c r="KP882">
        <v>0</v>
      </c>
      <c r="KQ882">
        <v>3</v>
      </c>
      <c r="KR882">
        <v>1</v>
      </c>
      <c r="KS882">
        <v>0</v>
      </c>
      <c r="KT882">
        <v>0</v>
      </c>
      <c r="KU882">
        <v>0</v>
      </c>
      <c r="KV882">
        <v>0</v>
      </c>
      <c r="KW882">
        <v>0</v>
      </c>
      <c r="KX882">
        <v>0</v>
      </c>
      <c r="KY882">
        <v>0</v>
      </c>
      <c r="KZ882">
        <v>0</v>
      </c>
      <c r="LA882">
        <v>0</v>
      </c>
      <c r="LB882">
        <v>0</v>
      </c>
      <c r="LC882">
        <v>0</v>
      </c>
      <c r="LD882">
        <v>0</v>
      </c>
      <c r="LE882">
        <v>0</v>
      </c>
      <c r="LF882">
        <v>0</v>
      </c>
      <c r="LG882">
        <v>0</v>
      </c>
      <c r="LH882">
        <v>0</v>
      </c>
      <c r="LI882">
        <v>0</v>
      </c>
      <c r="LJ882">
        <v>0</v>
      </c>
      <c r="LK882">
        <v>0</v>
      </c>
      <c r="LL882">
        <v>1</v>
      </c>
      <c r="LM882">
        <v>1</v>
      </c>
    </row>
    <row r="883" spans="1:325">
      <c r="A883" t="s">
        <v>182</v>
      </c>
      <c r="B883" t="s">
        <v>59</v>
      </c>
      <c r="C883" t="str">
        <f>"186301"</f>
        <v>186301</v>
      </c>
      <c r="D883" t="s">
        <v>180</v>
      </c>
      <c r="E883">
        <v>23</v>
      </c>
      <c r="F883">
        <v>1777</v>
      </c>
      <c r="G883">
        <v>1360</v>
      </c>
      <c r="H883">
        <v>501</v>
      </c>
      <c r="I883">
        <v>859</v>
      </c>
      <c r="J883">
        <v>0</v>
      </c>
      <c r="K883">
        <v>3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859</v>
      </c>
      <c r="T883">
        <v>0</v>
      </c>
      <c r="U883">
        <v>0</v>
      </c>
      <c r="V883">
        <v>859</v>
      </c>
      <c r="W883">
        <v>20</v>
      </c>
      <c r="X883">
        <v>10</v>
      </c>
      <c r="Y883">
        <v>10</v>
      </c>
      <c r="Z883">
        <v>0</v>
      </c>
      <c r="AA883">
        <v>839</v>
      </c>
      <c r="AB883">
        <v>309</v>
      </c>
      <c r="AC883">
        <v>76</v>
      </c>
      <c r="AD883">
        <v>31</v>
      </c>
      <c r="AE883">
        <v>4</v>
      </c>
      <c r="AF883">
        <v>17</v>
      </c>
      <c r="AG883">
        <v>1</v>
      </c>
      <c r="AH883">
        <v>76</v>
      </c>
      <c r="AI883">
        <v>9</v>
      </c>
      <c r="AJ883">
        <v>1</v>
      </c>
      <c r="AK883">
        <v>1</v>
      </c>
      <c r="AL883">
        <v>41</v>
      </c>
      <c r="AM883">
        <v>26</v>
      </c>
      <c r="AN883">
        <v>4</v>
      </c>
      <c r="AO883">
        <v>3</v>
      </c>
      <c r="AP883">
        <v>2</v>
      </c>
      <c r="AQ883">
        <v>1</v>
      </c>
      <c r="AR883">
        <v>1</v>
      </c>
      <c r="AS883">
        <v>0</v>
      </c>
      <c r="AT883">
        <v>0</v>
      </c>
      <c r="AU883">
        <v>0</v>
      </c>
      <c r="AV883">
        <v>0</v>
      </c>
      <c r="AW883">
        <v>2</v>
      </c>
      <c r="AX883">
        <v>2</v>
      </c>
      <c r="AY883">
        <v>0</v>
      </c>
      <c r="AZ883">
        <v>4</v>
      </c>
      <c r="BA883">
        <v>0</v>
      </c>
      <c r="BB883">
        <v>2</v>
      </c>
      <c r="BC883">
        <v>0</v>
      </c>
      <c r="BD883">
        <v>1</v>
      </c>
      <c r="BE883">
        <v>2</v>
      </c>
      <c r="BF883">
        <v>2</v>
      </c>
      <c r="BG883">
        <v>309</v>
      </c>
      <c r="BH883">
        <v>182</v>
      </c>
      <c r="BI883">
        <v>85</v>
      </c>
      <c r="BJ883">
        <v>18</v>
      </c>
      <c r="BK883">
        <v>31</v>
      </c>
      <c r="BL883">
        <v>0</v>
      </c>
      <c r="BM883">
        <v>1</v>
      </c>
      <c r="BN883">
        <v>0</v>
      </c>
      <c r="BO883">
        <v>11</v>
      </c>
      <c r="BP883">
        <v>1</v>
      </c>
      <c r="BQ883">
        <v>1</v>
      </c>
      <c r="BR883">
        <v>3</v>
      </c>
      <c r="BS883">
        <v>0</v>
      </c>
      <c r="BT883">
        <v>1</v>
      </c>
      <c r="BU883">
        <v>0</v>
      </c>
      <c r="BV883">
        <v>1</v>
      </c>
      <c r="BW883">
        <v>17</v>
      </c>
      <c r="BX883">
        <v>0</v>
      </c>
      <c r="BY883">
        <v>0</v>
      </c>
      <c r="BZ883">
        <v>0</v>
      </c>
      <c r="CA883">
        <v>0</v>
      </c>
      <c r="CB883">
        <v>2</v>
      </c>
      <c r="CC883">
        <v>0</v>
      </c>
      <c r="CD883">
        <v>1</v>
      </c>
      <c r="CE883">
        <v>0</v>
      </c>
      <c r="CF883">
        <v>1</v>
      </c>
      <c r="CG883">
        <v>2</v>
      </c>
      <c r="CH883">
        <v>0</v>
      </c>
      <c r="CI883">
        <v>0</v>
      </c>
      <c r="CJ883">
        <v>0</v>
      </c>
      <c r="CK883">
        <v>2</v>
      </c>
      <c r="CL883">
        <v>4</v>
      </c>
      <c r="CM883">
        <v>182</v>
      </c>
      <c r="CN883">
        <v>25</v>
      </c>
      <c r="CO883">
        <v>12</v>
      </c>
      <c r="CP883">
        <v>3</v>
      </c>
      <c r="CQ883">
        <v>4</v>
      </c>
      <c r="CR883">
        <v>1</v>
      </c>
      <c r="CS883">
        <v>0</v>
      </c>
      <c r="CT883">
        <v>0</v>
      </c>
      <c r="CU883">
        <v>0</v>
      </c>
      <c r="CV883">
        <v>0</v>
      </c>
      <c r="CW883">
        <v>1</v>
      </c>
      <c r="CX883">
        <v>0</v>
      </c>
      <c r="CY883">
        <v>2</v>
      </c>
      <c r="CZ883">
        <v>0</v>
      </c>
      <c r="DA883">
        <v>0</v>
      </c>
      <c r="DB883">
        <v>2</v>
      </c>
      <c r="DC883">
        <v>0</v>
      </c>
      <c r="DD883">
        <v>0</v>
      </c>
      <c r="DE883">
        <v>25</v>
      </c>
      <c r="DF883">
        <v>59</v>
      </c>
      <c r="DG883">
        <v>30</v>
      </c>
      <c r="DH883">
        <v>2</v>
      </c>
      <c r="DI883">
        <v>0</v>
      </c>
      <c r="DJ883">
        <v>3</v>
      </c>
      <c r="DK883">
        <v>2</v>
      </c>
      <c r="DL883">
        <v>2</v>
      </c>
      <c r="DM883">
        <v>1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2</v>
      </c>
      <c r="DU883">
        <v>2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2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13</v>
      </c>
      <c r="EI883">
        <v>59</v>
      </c>
      <c r="EJ883">
        <v>14</v>
      </c>
      <c r="EK883">
        <v>8</v>
      </c>
      <c r="EL883">
        <v>0</v>
      </c>
      <c r="EM883">
        <v>1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1</v>
      </c>
      <c r="ET883">
        <v>0</v>
      </c>
      <c r="EU883">
        <v>0</v>
      </c>
      <c r="EV883">
        <v>0</v>
      </c>
      <c r="EW883">
        <v>0</v>
      </c>
      <c r="EX883">
        <v>1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1</v>
      </c>
      <c r="FG883">
        <v>1</v>
      </c>
      <c r="FH883">
        <v>0</v>
      </c>
      <c r="FI883">
        <v>1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14</v>
      </c>
      <c r="FP883">
        <v>92</v>
      </c>
      <c r="FQ883">
        <v>49</v>
      </c>
      <c r="FR883">
        <v>18</v>
      </c>
      <c r="FS883">
        <v>1</v>
      </c>
      <c r="FT883">
        <v>0</v>
      </c>
      <c r="FU883">
        <v>7</v>
      </c>
      <c r="FV883">
        <v>0</v>
      </c>
      <c r="FW883">
        <v>1</v>
      </c>
      <c r="FX883">
        <v>1</v>
      </c>
      <c r="FY883">
        <v>0</v>
      </c>
      <c r="FZ883">
        <v>0</v>
      </c>
      <c r="GA883">
        <v>4</v>
      </c>
      <c r="GB883">
        <v>0</v>
      </c>
      <c r="GC883">
        <v>0</v>
      </c>
      <c r="GD883">
        <v>2</v>
      </c>
      <c r="GE883">
        <v>1</v>
      </c>
      <c r="GF883">
        <v>0</v>
      </c>
      <c r="GG883">
        <v>0</v>
      </c>
      <c r="GH883">
        <v>1</v>
      </c>
      <c r="GI883">
        <v>1</v>
      </c>
      <c r="GJ883">
        <v>1</v>
      </c>
      <c r="GK883">
        <v>1</v>
      </c>
      <c r="GL883">
        <v>0</v>
      </c>
      <c r="GM883">
        <v>0</v>
      </c>
      <c r="GN883">
        <v>0</v>
      </c>
      <c r="GO883">
        <v>1</v>
      </c>
      <c r="GP883">
        <v>0</v>
      </c>
      <c r="GQ883">
        <v>0</v>
      </c>
      <c r="GR883">
        <v>0</v>
      </c>
      <c r="GS883">
        <v>0</v>
      </c>
      <c r="GT883">
        <v>3</v>
      </c>
      <c r="GU883">
        <v>92</v>
      </c>
      <c r="GV883">
        <v>97</v>
      </c>
      <c r="GW883">
        <v>35</v>
      </c>
      <c r="GX883">
        <v>2</v>
      </c>
      <c r="GY883">
        <v>6</v>
      </c>
      <c r="GZ883">
        <v>2</v>
      </c>
      <c r="HA883">
        <v>9</v>
      </c>
      <c r="HB883">
        <v>2</v>
      </c>
      <c r="HC883">
        <v>0</v>
      </c>
      <c r="HD883">
        <v>0</v>
      </c>
      <c r="HE883">
        <v>0</v>
      </c>
      <c r="HF883">
        <v>12</v>
      </c>
      <c r="HG883">
        <v>7</v>
      </c>
      <c r="HH883">
        <v>2</v>
      </c>
      <c r="HI883">
        <v>3</v>
      </c>
      <c r="HJ883">
        <v>0</v>
      </c>
      <c r="HK883">
        <v>3</v>
      </c>
      <c r="HL883">
        <v>1</v>
      </c>
      <c r="HM883">
        <v>0</v>
      </c>
      <c r="HN883">
        <v>0</v>
      </c>
      <c r="HO883">
        <v>0</v>
      </c>
      <c r="HP883">
        <v>1</v>
      </c>
      <c r="HQ883">
        <v>1</v>
      </c>
      <c r="HR883">
        <v>1</v>
      </c>
      <c r="HS883">
        <v>4</v>
      </c>
      <c r="HT883">
        <v>1</v>
      </c>
      <c r="HU883">
        <v>0</v>
      </c>
      <c r="HV883">
        <v>2</v>
      </c>
      <c r="HW883">
        <v>3</v>
      </c>
      <c r="HX883">
        <v>97</v>
      </c>
      <c r="HY883">
        <v>53</v>
      </c>
      <c r="HZ883">
        <v>22</v>
      </c>
      <c r="IA883">
        <v>11</v>
      </c>
      <c r="IB883">
        <v>0</v>
      </c>
      <c r="IC883">
        <v>0</v>
      </c>
      <c r="ID883">
        <v>1</v>
      </c>
      <c r="IE883">
        <v>2</v>
      </c>
      <c r="IF883">
        <v>1</v>
      </c>
      <c r="IG883">
        <v>2</v>
      </c>
      <c r="IH883">
        <v>0</v>
      </c>
      <c r="II883">
        <v>0</v>
      </c>
      <c r="IJ883">
        <v>3</v>
      </c>
      <c r="IK883">
        <v>0</v>
      </c>
      <c r="IL883">
        <v>1</v>
      </c>
      <c r="IM883">
        <v>0</v>
      </c>
      <c r="IN883">
        <v>0</v>
      </c>
      <c r="IO883">
        <v>1</v>
      </c>
      <c r="IP883">
        <v>0</v>
      </c>
      <c r="IQ883">
        <v>0</v>
      </c>
      <c r="IR883">
        <v>1</v>
      </c>
      <c r="IS883">
        <v>0</v>
      </c>
      <c r="IT883">
        <v>2</v>
      </c>
      <c r="IU883">
        <v>0</v>
      </c>
      <c r="IV883">
        <v>1</v>
      </c>
      <c r="IW883">
        <v>0</v>
      </c>
      <c r="IX883">
        <v>0</v>
      </c>
      <c r="IY883">
        <v>2</v>
      </c>
      <c r="IZ883">
        <v>0</v>
      </c>
      <c r="JA883">
        <v>1</v>
      </c>
      <c r="JB883">
        <v>0</v>
      </c>
      <c r="JC883">
        <v>2</v>
      </c>
      <c r="JD883">
        <v>53</v>
      </c>
      <c r="JE883">
        <v>6</v>
      </c>
      <c r="JF883">
        <v>2</v>
      </c>
      <c r="JG883">
        <v>0</v>
      </c>
      <c r="JH883">
        <v>1</v>
      </c>
      <c r="JI883">
        <v>0</v>
      </c>
      <c r="JJ883">
        <v>0</v>
      </c>
      <c r="JK883">
        <v>2</v>
      </c>
      <c r="JL883">
        <v>1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0</v>
      </c>
      <c r="JY883">
        <v>6</v>
      </c>
      <c r="JZ883">
        <v>1</v>
      </c>
      <c r="KA883">
        <v>0</v>
      </c>
      <c r="KB883">
        <v>0</v>
      </c>
      <c r="KC883">
        <v>0</v>
      </c>
      <c r="KD883">
        <v>0</v>
      </c>
      <c r="KE883">
        <v>1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1</v>
      </c>
      <c r="KR883">
        <v>1</v>
      </c>
      <c r="KS883">
        <v>0</v>
      </c>
      <c r="KT883">
        <v>0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1</v>
      </c>
      <c r="LI883">
        <v>0</v>
      </c>
      <c r="LJ883">
        <v>0</v>
      </c>
      <c r="LK883">
        <v>0</v>
      </c>
      <c r="LL883">
        <v>0</v>
      </c>
      <c r="LM883">
        <v>1</v>
      </c>
    </row>
    <row r="884" spans="1:325">
      <c r="A884" t="s">
        <v>181</v>
      </c>
      <c r="B884" t="s">
        <v>59</v>
      </c>
      <c r="C884" t="str">
        <f>"186301"</f>
        <v>186301</v>
      </c>
      <c r="D884" t="s">
        <v>180</v>
      </c>
      <c r="E884">
        <v>24</v>
      </c>
      <c r="F884">
        <v>1538</v>
      </c>
      <c r="G884">
        <v>1180</v>
      </c>
      <c r="H884">
        <v>272</v>
      </c>
      <c r="I884">
        <v>908</v>
      </c>
      <c r="J884">
        <v>0</v>
      </c>
      <c r="K884">
        <v>8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907</v>
      </c>
      <c r="T884">
        <v>0</v>
      </c>
      <c r="U884">
        <v>0</v>
      </c>
      <c r="V884">
        <v>907</v>
      </c>
      <c r="W884">
        <v>11</v>
      </c>
      <c r="X884">
        <v>9</v>
      </c>
      <c r="Y884">
        <v>2</v>
      </c>
      <c r="Z884">
        <v>0</v>
      </c>
      <c r="AA884">
        <v>896</v>
      </c>
      <c r="AB884">
        <v>348</v>
      </c>
      <c r="AC884">
        <v>67</v>
      </c>
      <c r="AD884">
        <v>79</v>
      </c>
      <c r="AE884">
        <v>4</v>
      </c>
      <c r="AF884">
        <v>11</v>
      </c>
      <c r="AG884">
        <v>4</v>
      </c>
      <c r="AH884">
        <v>51</v>
      </c>
      <c r="AI884">
        <v>17</v>
      </c>
      <c r="AJ884">
        <v>1</v>
      </c>
      <c r="AK884">
        <v>0</v>
      </c>
      <c r="AL884">
        <v>44</v>
      </c>
      <c r="AM884">
        <v>20</v>
      </c>
      <c r="AN884">
        <v>5</v>
      </c>
      <c r="AO884">
        <v>1</v>
      </c>
      <c r="AP884">
        <v>5</v>
      </c>
      <c r="AQ884">
        <v>2</v>
      </c>
      <c r="AR884">
        <v>3</v>
      </c>
      <c r="AS884">
        <v>0</v>
      </c>
      <c r="AT884">
        <v>4</v>
      </c>
      <c r="AU884">
        <v>5</v>
      </c>
      <c r="AV884">
        <v>2</v>
      </c>
      <c r="AW884">
        <v>6</v>
      </c>
      <c r="AX884">
        <v>1</v>
      </c>
      <c r="AY884">
        <v>0</v>
      </c>
      <c r="AZ884">
        <v>0</v>
      </c>
      <c r="BA884">
        <v>2</v>
      </c>
      <c r="BB884">
        <v>1</v>
      </c>
      <c r="BC884">
        <v>0</v>
      </c>
      <c r="BD884">
        <v>3</v>
      </c>
      <c r="BE884">
        <v>1</v>
      </c>
      <c r="BF884">
        <v>9</v>
      </c>
      <c r="BG884">
        <v>348</v>
      </c>
      <c r="BH884">
        <v>202</v>
      </c>
      <c r="BI884">
        <v>95</v>
      </c>
      <c r="BJ884">
        <v>18</v>
      </c>
      <c r="BK884">
        <v>27</v>
      </c>
      <c r="BL884">
        <v>2</v>
      </c>
      <c r="BM884">
        <v>2</v>
      </c>
      <c r="BN884">
        <v>2</v>
      </c>
      <c r="BO884">
        <v>9</v>
      </c>
      <c r="BP884">
        <v>0</v>
      </c>
      <c r="BQ884">
        <v>4</v>
      </c>
      <c r="BR884">
        <v>2</v>
      </c>
      <c r="BS884">
        <v>1</v>
      </c>
      <c r="BT884">
        <v>1</v>
      </c>
      <c r="BU884">
        <v>0</v>
      </c>
      <c r="BV884">
        <v>0</v>
      </c>
      <c r="BW884">
        <v>17</v>
      </c>
      <c r="BX884">
        <v>0</v>
      </c>
      <c r="BY884">
        <v>0</v>
      </c>
      <c r="BZ884">
        <v>3</v>
      </c>
      <c r="CA884">
        <v>1</v>
      </c>
      <c r="CB884">
        <v>1</v>
      </c>
      <c r="CC884">
        <v>1</v>
      </c>
      <c r="CD884">
        <v>1</v>
      </c>
      <c r="CE884">
        <v>0</v>
      </c>
      <c r="CF884">
        <v>0</v>
      </c>
      <c r="CG884">
        <v>1</v>
      </c>
      <c r="CH884">
        <v>1</v>
      </c>
      <c r="CI884">
        <v>0</v>
      </c>
      <c r="CJ884">
        <v>1</v>
      </c>
      <c r="CK884">
        <v>6</v>
      </c>
      <c r="CL884">
        <v>6</v>
      </c>
      <c r="CM884">
        <v>202</v>
      </c>
      <c r="CN884">
        <v>33</v>
      </c>
      <c r="CO884">
        <v>10</v>
      </c>
      <c r="CP884">
        <v>5</v>
      </c>
      <c r="CQ884">
        <v>6</v>
      </c>
      <c r="CR884">
        <v>0</v>
      </c>
      <c r="CS884">
        <v>0</v>
      </c>
      <c r="CT884">
        <v>1</v>
      </c>
      <c r="CU884">
        <v>1</v>
      </c>
      <c r="CV884">
        <v>0</v>
      </c>
      <c r="CW884">
        <v>0</v>
      </c>
      <c r="CX884">
        <v>0</v>
      </c>
      <c r="CY884">
        <v>1</v>
      </c>
      <c r="CZ884">
        <v>1</v>
      </c>
      <c r="DA884">
        <v>1</v>
      </c>
      <c r="DB884">
        <v>3</v>
      </c>
      <c r="DC884">
        <v>0</v>
      </c>
      <c r="DD884">
        <v>4</v>
      </c>
      <c r="DE884">
        <v>33</v>
      </c>
      <c r="DF884">
        <v>34</v>
      </c>
      <c r="DG884">
        <v>17</v>
      </c>
      <c r="DH884">
        <v>2</v>
      </c>
      <c r="DI884">
        <v>0</v>
      </c>
      <c r="DJ884">
        <v>2</v>
      </c>
      <c r="DK884">
        <v>1</v>
      </c>
      <c r="DL884">
        <v>0</v>
      </c>
      <c r="DM884">
        <v>1</v>
      </c>
      <c r="DN884">
        <v>0</v>
      </c>
      <c r="DO884">
        <v>1</v>
      </c>
      <c r="DP884">
        <v>0</v>
      </c>
      <c r="DQ884">
        <v>0</v>
      </c>
      <c r="DR884">
        <v>0</v>
      </c>
      <c r="DS884">
        <v>1</v>
      </c>
      <c r="DT884">
        <v>1</v>
      </c>
      <c r="DU884">
        <v>0</v>
      </c>
      <c r="DV884">
        <v>0</v>
      </c>
      <c r="DW884">
        <v>0</v>
      </c>
      <c r="DX884">
        <v>0</v>
      </c>
      <c r="DY884">
        <v>3</v>
      </c>
      <c r="DZ884">
        <v>1</v>
      </c>
      <c r="EA884">
        <v>1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3</v>
      </c>
      <c r="EI884">
        <v>34</v>
      </c>
      <c r="EJ884">
        <v>12</v>
      </c>
      <c r="EK884">
        <v>5</v>
      </c>
      <c r="EL884">
        <v>0</v>
      </c>
      <c r="EM884">
        <v>2</v>
      </c>
      <c r="EN884">
        <v>2</v>
      </c>
      <c r="EO884">
        <v>1</v>
      </c>
      <c r="EP884">
        <v>0</v>
      </c>
      <c r="EQ884">
        <v>1</v>
      </c>
      <c r="ER884">
        <v>0</v>
      </c>
      <c r="ES884">
        <v>0</v>
      </c>
      <c r="ET884">
        <v>1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  <c r="FO884">
        <v>12</v>
      </c>
      <c r="FP884">
        <v>131</v>
      </c>
      <c r="FQ884">
        <v>81</v>
      </c>
      <c r="FR884">
        <v>18</v>
      </c>
      <c r="FS884">
        <v>0</v>
      </c>
      <c r="FT884">
        <v>0</v>
      </c>
      <c r="FU884">
        <v>8</v>
      </c>
      <c r="FV884">
        <v>0</v>
      </c>
      <c r="FW884">
        <v>0</v>
      </c>
      <c r="FX884">
        <v>2</v>
      </c>
      <c r="FY884">
        <v>2</v>
      </c>
      <c r="FZ884">
        <v>0</v>
      </c>
      <c r="GA884">
        <v>2</v>
      </c>
      <c r="GB884">
        <v>0</v>
      </c>
      <c r="GC884">
        <v>0</v>
      </c>
      <c r="GD884">
        <v>0</v>
      </c>
      <c r="GE884">
        <v>0</v>
      </c>
      <c r="GF884">
        <v>0</v>
      </c>
      <c r="GG884">
        <v>0</v>
      </c>
      <c r="GH884">
        <v>6</v>
      </c>
      <c r="GI884">
        <v>0</v>
      </c>
      <c r="GJ884">
        <v>1</v>
      </c>
      <c r="GK884">
        <v>2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3</v>
      </c>
      <c r="GR884">
        <v>0</v>
      </c>
      <c r="GS884">
        <v>5</v>
      </c>
      <c r="GT884">
        <v>1</v>
      </c>
      <c r="GU884">
        <v>131</v>
      </c>
      <c r="GV884">
        <v>55</v>
      </c>
      <c r="GW884">
        <v>15</v>
      </c>
      <c r="GX884">
        <v>3</v>
      </c>
      <c r="GY884">
        <v>5</v>
      </c>
      <c r="GZ884">
        <v>4</v>
      </c>
      <c r="HA884">
        <v>3</v>
      </c>
      <c r="HB884">
        <v>2</v>
      </c>
      <c r="HC884">
        <v>1</v>
      </c>
      <c r="HD884">
        <v>0</v>
      </c>
      <c r="HE884">
        <v>1</v>
      </c>
      <c r="HF884">
        <v>5</v>
      </c>
      <c r="HG884">
        <v>1</v>
      </c>
      <c r="HH884">
        <v>2</v>
      </c>
      <c r="HI884">
        <v>1</v>
      </c>
      <c r="HJ884">
        <v>1</v>
      </c>
      <c r="HK884">
        <v>2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2</v>
      </c>
      <c r="HS884">
        <v>1</v>
      </c>
      <c r="HT884">
        <v>0</v>
      </c>
      <c r="HU884">
        <v>3</v>
      </c>
      <c r="HV884">
        <v>0</v>
      </c>
      <c r="HW884">
        <v>2</v>
      </c>
      <c r="HX884">
        <v>55</v>
      </c>
      <c r="HY884">
        <v>67</v>
      </c>
      <c r="HZ884">
        <v>41</v>
      </c>
      <c r="IA884">
        <v>6</v>
      </c>
      <c r="IB884">
        <v>4</v>
      </c>
      <c r="IC884">
        <v>0</v>
      </c>
      <c r="ID884">
        <v>1</v>
      </c>
      <c r="IE884">
        <v>4</v>
      </c>
      <c r="IF884">
        <v>4</v>
      </c>
      <c r="IG884">
        <v>0</v>
      </c>
      <c r="IH884">
        <v>1</v>
      </c>
      <c r="II884">
        <v>0</v>
      </c>
      <c r="IJ884">
        <v>0</v>
      </c>
      <c r="IK884">
        <v>0</v>
      </c>
      <c r="IL884">
        <v>3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2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1</v>
      </c>
      <c r="JA884">
        <v>0</v>
      </c>
      <c r="JB884">
        <v>0</v>
      </c>
      <c r="JC884">
        <v>0</v>
      </c>
      <c r="JD884">
        <v>67</v>
      </c>
      <c r="JE884">
        <v>11</v>
      </c>
      <c r="JF884">
        <v>6</v>
      </c>
      <c r="JG884">
        <v>0</v>
      </c>
      <c r="JH884">
        <v>0</v>
      </c>
      <c r="JI884">
        <v>2</v>
      </c>
      <c r="JJ884">
        <v>0</v>
      </c>
      <c r="JK884">
        <v>0</v>
      </c>
      <c r="JL884">
        <v>1</v>
      </c>
      <c r="JM884">
        <v>1</v>
      </c>
      <c r="JN884">
        <v>0</v>
      </c>
      <c r="JO884">
        <v>0</v>
      </c>
      <c r="JP884">
        <v>0</v>
      </c>
      <c r="JQ884">
        <v>1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11</v>
      </c>
      <c r="JZ884">
        <v>1</v>
      </c>
      <c r="KA884">
        <v>1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1</v>
      </c>
      <c r="KR884">
        <v>2</v>
      </c>
      <c r="KS884">
        <v>0</v>
      </c>
      <c r="KT884">
        <v>0</v>
      </c>
      <c r="KU884">
        <v>1</v>
      </c>
      <c r="KV884">
        <v>0</v>
      </c>
      <c r="KW884">
        <v>0</v>
      </c>
      <c r="KX884">
        <v>0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1</v>
      </c>
      <c r="LH884">
        <v>0</v>
      </c>
      <c r="LI884">
        <v>0</v>
      </c>
      <c r="LJ884">
        <v>0</v>
      </c>
      <c r="LK884">
        <v>0</v>
      </c>
      <c r="LL884">
        <v>0</v>
      </c>
      <c r="LM884">
        <v>2</v>
      </c>
    </row>
    <row r="885" spans="1:325">
      <c r="A885" t="s">
        <v>179</v>
      </c>
      <c r="B885" t="s">
        <v>59</v>
      </c>
      <c r="C885" t="str">
        <f>"186301"</f>
        <v>186301</v>
      </c>
      <c r="D885" t="s">
        <v>178</v>
      </c>
      <c r="E885">
        <v>25</v>
      </c>
      <c r="F885">
        <v>1575</v>
      </c>
      <c r="G885">
        <v>1180</v>
      </c>
      <c r="H885">
        <v>225</v>
      </c>
      <c r="I885">
        <v>955</v>
      </c>
      <c r="J885">
        <v>1</v>
      </c>
      <c r="K885">
        <v>3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955</v>
      </c>
      <c r="T885">
        <v>0</v>
      </c>
      <c r="U885">
        <v>0</v>
      </c>
      <c r="V885">
        <v>955</v>
      </c>
      <c r="W885">
        <v>8</v>
      </c>
      <c r="X885">
        <v>4</v>
      </c>
      <c r="Y885">
        <v>4</v>
      </c>
      <c r="Z885">
        <v>0</v>
      </c>
      <c r="AA885">
        <v>947</v>
      </c>
      <c r="AB885">
        <v>413</v>
      </c>
      <c r="AC885">
        <v>103</v>
      </c>
      <c r="AD885">
        <v>85</v>
      </c>
      <c r="AE885">
        <v>5</v>
      </c>
      <c r="AF885">
        <v>11</v>
      </c>
      <c r="AG885">
        <v>3</v>
      </c>
      <c r="AH885">
        <v>71</v>
      </c>
      <c r="AI885">
        <v>15</v>
      </c>
      <c r="AJ885">
        <v>1</v>
      </c>
      <c r="AK885">
        <v>0</v>
      </c>
      <c r="AL885">
        <v>60</v>
      </c>
      <c r="AM885">
        <v>18</v>
      </c>
      <c r="AN885">
        <v>8</v>
      </c>
      <c r="AO885">
        <v>1</v>
      </c>
      <c r="AP885">
        <v>3</v>
      </c>
      <c r="AQ885">
        <v>2</v>
      </c>
      <c r="AR885">
        <v>4</v>
      </c>
      <c r="AS885">
        <v>0</v>
      </c>
      <c r="AT885">
        <v>1</v>
      </c>
      <c r="AU885">
        <v>1</v>
      </c>
      <c r="AV885">
        <v>0</v>
      </c>
      <c r="AW885">
        <v>3</v>
      </c>
      <c r="AX885">
        <v>1</v>
      </c>
      <c r="AY885">
        <v>2</v>
      </c>
      <c r="AZ885">
        <v>1</v>
      </c>
      <c r="BA885">
        <v>0</v>
      </c>
      <c r="BB885">
        <v>2</v>
      </c>
      <c r="BC885">
        <v>1</v>
      </c>
      <c r="BD885">
        <v>1</v>
      </c>
      <c r="BE885">
        <v>1</v>
      </c>
      <c r="BF885">
        <v>9</v>
      </c>
      <c r="BG885">
        <v>413</v>
      </c>
      <c r="BH885">
        <v>213</v>
      </c>
      <c r="BI885">
        <v>96</v>
      </c>
      <c r="BJ885">
        <v>27</v>
      </c>
      <c r="BK885">
        <v>34</v>
      </c>
      <c r="BL885">
        <v>4</v>
      </c>
      <c r="BM885">
        <v>0</v>
      </c>
      <c r="BN885">
        <v>3</v>
      </c>
      <c r="BO885">
        <v>10</v>
      </c>
      <c r="BP885">
        <v>1</v>
      </c>
      <c r="BQ885">
        <v>2</v>
      </c>
      <c r="BR885">
        <v>1</v>
      </c>
      <c r="BS885">
        <v>3</v>
      </c>
      <c r="BT885">
        <v>0</v>
      </c>
      <c r="BU885">
        <v>2</v>
      </c>
      <c r="BV885">
        <v>0</v>
      </c>
      <c r="BW885">
        <v>14</v>
      </c>
      <c r="BX885">
        <v>1</v>
      </c>
      <c r="BY885">
        <v>0</v>
      </c>
      <c r="BZ885">
        <v>0</v>
      </c>
      <c r="CA885">
        <v>1</v>
      </c>
      <c r="CB885">
        <v>0</v>
      </c>
      <c r="CC885">
        <v>1</v>
      </c>
      <c r="CD885">
        <v>0</v>
      </c>
      <c r="CE885">
        <v>2</v>
      </c>
      <c r="CF885">
        <v>1</v>
      </c>
      <c r="CG885">
        <v>0</v>
      </c>
      <c r="CH885">
        <v>3</v>
      </c>
      <c r="CI885">
        <v>0</v>
      </c>
      <c r="CJ885">
        <v>0</v>
      </c>
      <c r="CK885">
        <v>2</v>
      </c>
      <c r="CL885">
        <v>5</v>
      </c>
      <c r="CM885">
        <v>213</v>
      </c>
      <c r="CN885">
        <v>27</v>
      </c>
      <c r="CO885">
        <v>14</v>
      </c>
      <c r="CP885">
        <v>5</v>
      </c>
      <c r="CQ885">
        <v>2</v>
      </c>
      <c r="CR885">
        <v>0</v>
      </c>
      <c r="CS885">
        <v>0</v>
      </c>
      <c r="CT885">
        <v>1</v>
      </c>
      <c r="CU885">
        <v>0</v>
      </c>
      <c r="CV885">
        <v>0</v>
      </c>
      <c r="CW885">
        <v>0</v>
      </c>
      <c r="CX885">
        <v>0</v>
      </c>
      <c r="CY885">
        <v>2</v>
      </c>
      <c r="CZ885">
        <v>0</v>
      </c>
      <c r="DA885">
        <v>1</v>
      </c>
      <c r="DB885">
        <v>2</v>
      </c>
      <c r="DC885">
        <v>0</v>
      </c>
      <c r="DD885">
        <v>0</v>
      </c>
      <c r="DE885">
        <v>27</v>
      </c>
      <c r="DF885">
        <v>41</v>
      </c>
      <c r="DG885">
        <v>20</v>
      </c>
      <c r="DH885">
        <v>0</v>
      </c>
      <c r="DI885">
        <v>3</v>
      </c>
      <c r="DJ885">
        <v>1</v>
      </c>
      <c r="DK885">
        <v>0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4</v>
      </c>
      <c r="DR885">
        <v>0</v>
      </c>
      <c r="DS885">
        <v>1</v>
      </c>
      <c r="DT885">
        <v>1</v>
      </c>
      <c r="DU885">
        <v>0</v>
      </c>
      <c r="DV885">
        <v>0</v>
      </c>
      <c r="DW885">
        <v>1</v>
      </c>
      <c r="DX885">
        <v>0</v>
      </c>
      <c r="DY885">
        <v>0</v>
      </c>
      <c r="DZ885">
        <v>1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8</v>
      </c>
      <c r="EI885">
        <v>41</v>
      </c>
      <c r="EJ885">
        <v>13</v>
      </c>
      <c r="EK885">
        <v>4</v>
      </c>
      <c r="EL885">
        <v>1</v>
      </c>
      <c r="EM885">
        <v>1</v>
      </c>
      <c r="EN885">
        <v>1</v>
      </c>
      <c r="EO885">
        <v>1</v>
      </c>
      <c r="EP885">
        <v>1</v>
      </c>
      <c r="EQ885">
        <v>1</v>
      </c>
      <c r="ER885">
        <v>0</v>
      </c>
      <c r="ES885">
        <v>0</v>
      </c>
      <c r="ET885">
        <v>0</v>
      </c>
      <c r="EU885">
        <v>0</v>
      </c>
      <c r="EV885">
        <v>0</v>
      </c>
      <c r="EW885">
        <v>0</v>
      </c>
      <c r="EX885">
        <v>1</v>
      </c>
      <c r="EY885">
        <v>0</v>
      </c>
      <c r="EZ885">
        <v>0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1</v>
      </c>
      <c r="FH885">
        <v>0</v>
      </c>
      <c r="FI885">
        <v>0</v>
      </c>
      <c r="FJ885">
        <v>0</v>
      </c>
      <c r="FK885">
        <v>1</v>
      </c>
      <c r="FL885">
        <v>0</v>
      </c>
      <c r="FM885">
        <v>0</v>
      </c>
      <c r="FN885">
        <v>0</v>
      </c>
      <c r="FO885">
        <v>13</v>
      </c>
      <c r="FP885">
        <v>75</v>
      </c>
      <c r="FQ885">
        <v>44</v>
      </c>
      <c r="FR885">
        <v>5</v>
      </c>
      <c r="FS885">
        <v>1</v>
      </c>
      <c r="FT885">
        <v>0</v>
      </c>
      <c r="FU885">
        <v>7</v>
      </c>
      <c r="FV885">
        <v>0</v>
      </c>
      <c r="FW885">
        <v>0</v>
      </c>
      <c r="FX885">
        <v>1</v>
      </c>
      <c r="FY885">
        <v>0</v>
      </c>
      <c r="FZ885">
        <v>0</v>
      </c>
      <c r="GA885">
        <v>6</v>
      </c>
      <c r="GB885">
        <v>0</v>
      </c>
      <c r="GC885">
        <v>0</v>
      </c>
      <c r="GD885">
        <v>0</v>
      </c>
      <c r="GE885">
        <v>2</v>
      </c>
      <c r="GF885">
        <v>0</v>
      </c>
      <c r="GG885">
        <v>0</v>
      </c>
      <c r="GH885">
        <v>2</v>
      </c>
      <c r="GI885">
        <v>0</v>
      </c>
      <c r="GJ885">
        <v>1</v>
      </c>
      <c r="GK885">
        <v>1</v>
      </c>
      <c r="GL885">
        <v>0</v>
      </c>
      <c r="GM885">
        <v>0</v>
      </c>
      <c r="GN885">
        <v>0</v>
      </c>
      <c r="GO885">
        <v>1</v>
      </c>
      <c r="GP885">
        <v>1</v>
      </c>
      <c r="GQ885">
        <v>1</v>
      </c>
      <c r="GR885">
        <v>0</v>
      </c>
      <c r="GS885">
        <v>1</v>
      </c>
      <c r="GT885">
        <v>1</v>
      </c>
      <c r="GU885">
        <v>75</v>
      </c>
      <c r="GV885">
        <v>78</v>
      </c>
      <c r="GW885">
        <v>32</v>
      </c>
      <c r="GX885">
        <v>5</v>
      </c>
      <c r="GY885">
        <v>5</v>
      </c>
      <c r="GZ885">
        <v>3</v>
      </c>
      <c r="HA885">
        <v>2</v>
      </c>
      <c r="HB885">
        <v>1</v>
      </c>
      <c r="HC885">
        <v>1</v>
      </c>
      <c r="HD885">
        <v>2</v>
      </c>
      <c r="HE885">
        <v>0</v>
      </c>
      <c r="HF885">
        <v>7</v>
      </c>
      <c r="HG885">
        <v>5</v>
      </c>
      <c r="HH885">
        <v>1</v>
      </c>
      <c r="HI885">
        <v>2</v>
      </c>
      <c r="HJ885">
        <v>1</v>
      </c>
      <c r="HK885">
        <v>2</v>
      </c>
      <c r="HL885">
        <v>0</v>
      </c>
      <c r="HM885">
        <v>0</v>
      </c>
      <c r="HN885">
        <v>0</v>
      </c>
      <c r="HO885">
        <v>0</v>
      </c>
      <c r="HP885">
        <v>0</v>
      </c>
      <c r="HQ885">
        <v>2</v>
      </c>
      <c r="HR885">
        <v>1</v>
      </c>
      <c r="HS885">
        <v>0</v>
      </c>
      <c r="HT885">
        <v>3</v>
      </c>
      <c r="HU885">
        <v>0</v>
      </c>
      <c r="HV885">
        <v>0</v>
      </c>
      <c r="HW885">
        <v>3</v>
      </c>
      <c r="HX885">
        <v>78</v>
      </c>
      <c r="HY885">
        <v>76</v>
      </c>
      <c r="HZ885">
        <v>24</v>
      </c>
      <c r="IA885">
        <v>15</v>
      </c>
      <c r="IB885">
        <v>2</v>
      </c>
      <c r="IC885">
        <v>0</v>
      </c>
      <c r="ID885">
        <v>1</v>
      </c>
      <c r="IE885">
        <v>4</v>
      </c>
      <c r="IF885">
        <v>4</v>
      </c>
      <c r="IG885">
        <v>0</v>
      </c>
      <c r="IH885">
        <v>0</v>
      </c>
      <c r="II885">
        <v>0</v>
      </c>
      <c r="IJ885">
        <v>1</v>
      </c>
      <c r="IK885">
        <v>1</v>
      </c>
      <c r="IL885">
        <v>2</v>
      </c>
      <c r="IM885">
        <v>2</v>
      </c>
      <c r="IN885">
        <v>3</v>
      </c>
      <c r="IO885">
        <v>1</v>
      </c>
      <c r="IP885">
        <v>4</v>
      </c>
      <c r="IQ885">
        <v>0</v>
      </c>
      <c r="IR885">
        <v>4</v>
      </c>
      <c r="IS885">
        <v>0</v>
      </c>
      <c r="IT885">
        <v>2</v>
      </c>
      <c r="IU885">
        <v>0</v>
      </c>
      <c r="IV885">
        <v>1</v>
      </c>
      <c r="IW885">
        <v>1</v>
      </c>
      <c r="IX885">
        <v>1</v>
      </c>
      <c r="IY885">
        <v>0</v>
      </c>
      <c r="IZ885">
        <v>1</v>
      </c>
      <c r="JA885">
        <v>0</v>
      </c>
      <c r="JB885">
        <v>1</v>
      </c>
      <c r="JC885">
        <v>1</v>
      </c>
      <c r="JD885">
        <v>76</v>
      </c>
      <c r="JE885">
        <v>4</v>
      </c>
      <c r="JF885">
        <v>0</v>
      </c>
      <c r="JG885">
        <v>1</v>
      </c>
      <c r="JH885">
        <v>1</v>
      </c>
      <c r="JI885">
        <v>0</v>
      </c>
      <c r="JJ885">
        <v>0</v>
      </c>
      <c r="JK885">
        <v>1</v>
      </c>
      <c r="JL885">
        <v>0</v>
      </c>
      <c r="JM885">
        <v>0</v>
      </c>
      <c r="JN885">
        <v>0</v>
      </c>
      <c r="JO885">
        <v>0</v>
      </c>
      <c r="JP885">
        <v>0</v>
      </c>
      <c r="JQ885">
        <v>0</v>
      </c>
      <c r="JR885">
        <v>0</v>
      </c>
      <c r="JS885">
        <v>0</v>
      </c>
      <c r="JT885">
        <v>1</v>
      </c>
      <c r="JU885">
        <v>0</v>
      </c>
      <c r="JV885">
        <v>0</v>
      </c>
      <c r="JW885">
        <v>0</v>
      </c>
      <c r="JX885">
        <v>0</v>
      </c>
      <c r="JY885">
        <v>4</v>
      </c>
      <c r="JZ885">
        <v>2</v>
      </c>
      <c r="KA885">
        <v>1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1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2</v>
      </c>
      <c r="KR885">
        <v>5</v>
      </c>
      <c r="KS885">
        <v>0</v>
      </c>
      <c r="KT885">
        <v>2</v>
      </c>
      <c r="KU885">
        <v>0</v>
      </c>
      <c r="KV885">
        <v>0</v>
      </c>
      <c r="KW885">
        <v>0</v>
      </c>
      <c r="KX885">
        <v>0</v>
      </c>
      <c r="KY885">
        <v>0</v>
      </c>
      <c r="KZ885">
        <v>2</v>
      </c>
      <c r="LA885">
        <v>0</v>
      </c>
      <c r="LB885">
        <v>0</v>
      </c>
      <c r="LC885">
        <v>0</v>
      </c>
      <c r="LD885">
        <v>0</v>
      </c>
      <c r="LE885">
        <v>1</v>
      </c>
      <c r="LF885">
        <v>0</v>
      </c>
      <c r="LG885">
        <v>0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5</v>
      </c>
    </row>
    <row r="886" spans="1:325">
      <c r="A886" t="s">
        <v>177</v>
      </c>
      <c r="B886" t="s">
        <v>59</v>
      </c>
      <c r="C886" t="str">
        <f>"186301"</f>
        <v>186301</v>
      </c>
      <c r="D886" t="s">
        <v>176</v>
      </c>
      <c r="E886">
        <v>26</v>
      </c>
      <c r="F886">
        <v>1549</v>
      </c>
      <c r="G886">
        <v>1180</v>
      </c>
      <c r="H886">
        <v>150</v>
      </c>
      <c r="I886">
        <v>1030</v>
      </c>
      <c r="J886">
        <v>2</v>
      </c>
      <c r="K886">
        <v>13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1030</v>
      </c>
      <c r="T886">
        <v>0</v>
      </c>
      <c r="U886">
        <v>0</v>
      </c>
      <c r="V886">
        <v>1030</v>
      </c>
      <c r="W886">
        <v>19</v>
      </c>
      <c r="X886">
        <v>13</v>
      </c>
      <c r="Y886">
        <v>6</v>
      </c>
      <c r="Z886">
        <v>0</v>
      </c>
      <c r="AA886">
        <v>1011</v>
      </c>
      <c r="AB886">
        <v>370</v>
      </c>
      <c r="AC886">
        <v>74</v>
      </c>
      <c r="AD886">
        <v>70</v>
      </c>
      <c r="AE886">
        <v>0</v>
      </c>
      <c r="AF886">
        <v>17</v>
      </c>
      <c r="AG886">
        <v>3</v>
      </c>
      <c r="AH886">
        <v>92</v>
      </c>
      <c r="AI886">
        <v>9</v>
      </c>
      <c r="AJ886">
        <v>4</v>
      </c>
      <c r="AK886">
        <v>0</v>
      </c>
      <c r="AL886">
        <v>30</v>
      </c>
      <c r="AM886">
        <v>30</v>
      </c>
      <c r="AN886">
        <v>4</v>
      </c>
      <c r="AO886">
        <v>2</v>
      </c>
      <c r="AP886">
        <v>4</v>
      </c>
      <c r="AQ886">
        <v>3</v>
      </c>
      <c r="AR886">
        <v>8</v>
      </c>
      <c r="AS886">
        <v>0</v>
      </c>
      <c r="AT886">
        <v>2</v>
      </c>
      <c r="AU886">
        <v>0</v>
      </c>
      <c r="AV886">
        <v>0</v>
      </c>
      <c r="AW886">
        <v>1</v>
      </c>
      <c r="AX886">
        <v>1</v>
      </c>
      <c r="AY886">
        <v>2</v>
      </c>
      <c r="AZ886">
        <v>0</v>
      </c>
      <c r="BA886">
        <v>0</v>
      </c>
      <c r="BB886">
        <v>5</v>
      </c>
      <c r="BC886">
        <v>3</v>
      </c>
      <c r="BD886">
        <v>2</v>
      </c>
      <c r="BE886">
        <v>0</v>
      </c>
      <c r="BF886">
        <v>4</v>
      </c>
      <c r="BG886">
        <v>370</v>
      </c>
      <c r="BH886">
        <v>188</v>
      </c>
      <c r="BI886">
        <v>78</v>
      </c>
      <c r="BJ886">
        <v>32</v>
      </c>
      <c r="BK886">
        <v>20</v>
      </c>
      <c r="BL886">
        <v>1</v>
      </c>
      <c r="BM886">
        <v>3</v>
      </c>
      <c r="BN886">
        <v>2</v>
      </c>
      <c r="BO886">
        <v>9</v>
      </c>
      <c r="BP886">
        <v>5</v>
      </c>
      <c r="BQ886">
        <v>10</v>
      </c>
      <c r="BR886">
        <v>3</v>
      </c>
      <c r="BS886">
        <v>1</v>
      </c>
      <c r="BT886">
        <v>3</v>
      </c>
      <c r="BU886">
        <v>1</v>
      </c>
      <c r="BV886">
        <v>1</v>
      </c>
      <c r="BW886">
        <v>5</v>
      </c>
      <c r="BX886">
        <v>0</v>
      </c>
      <c r="BY886">
        <v>0</v>
      </c>
      <c r="BZ886">
        <v>0</v>
      </c>
      <c r="CA886">
        <v>0</v>
      </c>
      <c r="CB886">
        <v>2</v>
      </c>
      <c r="CC886">
        <v>0</v>
      </c>
      <c r="CD886">
        <v>0</v>
      </c>
      <c r="CE886">
        <v>0</v>
      </c>
      <c r="CF886">
        <v>1</v>
      </c>
      <c r="CG886">
        <v>0</v>
      </c>
      <c r="CH886">
        <v>0</v>
      </c>
      <c r="CI886">
        <v>1</v>
      </c>
      <c r="CJ886">
        <v>1</v>
      </c>
      <c r="CK886">
        <v>2</v>
      </c>
      <c r="CL886">
        <v>7</v>
      </c>
      <c r="CM886">
        <v>188</v>
      </c>
      <c r="CN886">
        <v>36</v>
      </c>
      <c r="CO886">
        <v>16</v>
      </c>
      <c r="CP886">
        <v>7</v>
      </c>
      <c r="CQ886">
        <v>3</v>
      </c>
      <c r="CR886">
        <v>1</v>
      </c>
      <c r="CS886">
        <v>0</v>
      </c>
      <c r="CT886">
        <v>0</v>
      </c>
      <c r="CU886">
        <v>2</v>
      </c>
      <c r="CV886">
        <v>0</v>
      </c>
      <c r="CW886">
        <v>0</v>
      </c>
      <c r="CX886">
        <v>0</v>
      </c>
      <c r="CY886">
        <v>1</v>
      </c>
      <c r="CZ886">
        <v>0</v>
      </c>
      <c r="DA886">
        <v>0</v>
      </c>
      <c r="DB886">
        <v>2</v>
      </c>
      <c r="DC886">
        <v>0</v>
      </c>
      <c r="DD886">
        <v>4</v>
      </c>
      <c r="DE886">
        <v>36</v>
      </c>
      <c r="DF886">
        <v>80</v>
      </c>
      <c r="DG886">
        <v>47</v>
      </c>
      <c r="DH886">
        <v>3</v>
      </c>
      <c r="DI886">
        <v>1</v>
      </c>
      <c r="DJ886">
        <v>5</v>
      </c>
      <c r="DK886">
        <v>0</v>
      </c>
      <c r="DL886">
        <v>2</v>
      </c>
      <c r="DM886">
        <v>0</v>
      </c>
      <c r="DN886">
        <v>4</v>
      </c>
      <c r="DO886">
        <v>0</v>
      </c>
      <c r="DP886">
        <v>0</v>
      </c>
      <c r="DQ886">
        <v>2</v>
      </c>
      <c r="DR886">
        <v>2</v>
      </c>
      <c r="DS886">
        <v>1</v>
      </c>
      <c r="DT886">
        <v>3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1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1</v>
      </c>
      <c r="EH886">
        <v>8</v>
      </c>
      <c r="EI886">
        <v>80</v>
      </c>
      <c r="EJ886">
        <v>28</v>
      </c>
      <c r="EK886">
        <v>16</v>
      </c>
      <c r="EL886">
        <v>1</v>
      </c>
      <c r="EM886">
        <v>4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1</v>
      </c>
      <c r="ET886">
        <v>0</v>
      </c>
      <c r="EU886">
        <v>1</v>
      </c>
      <c r="EV886">
        <v>1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3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1</v>
      </c>
      <c r="FN886">
        <v>0</v>
      </c>
      <c r="FO886">
        <v>28</v>
      </c>
      <c r="FP886">
        <v>74</v>
      </c>
      <c r="FQ886">
        <v>47</v>
      </c>
      <c r="FR886">
        <v>8</v>
      </c>
      <c r="FS886">
        <v>2</v>
      </c>
      <c r="FT886">
        <v>1</v>
      </c>
      <c r="FU886">
        <v>4</v>
      </c>
      <c r="FV886">
        <v>0</v>
      </c>
      <c r="FW886">
        <v>0</v>
      </c>
      <c r="FX886">
        <v>3</v>
      </c>
      <c r="FY886">
        <v>0</v>
      </c>
      <c r="FZ886">
        <v>0</v>
      </c>
      <c r="GA886">
        <v>3</v>
      </c>
      <c r="GB886">
        <v>0</v>
      </c>
      <c r="GC886">
        <v>0</v>
      </c>
      <c r="GD886">
        <v>0</v>
      </c>
      <c r="GE886">
        <v>1</v>
      </c>
      <c r="GF886">
        <v>0</v>
      </c>
      <c r="GG886">
        <v>0</v>
      </c>
      <c r="GH886">
        <v>0</v>
      </c>
      <c r="GI886">
        <v>0</v>
      </c>
      <c r="GJ886">
        <v>0</v>
      </c>
      <c r="GK886">
        <v>1</v>
      </c>
      <c r="GL886">
        <v>1</v>
      </c>
      <c r="GM886">
        <v>0</v>
      </c>
      <c r="GN886">
        <v>1</v>
      </c>
      <c r="GO886">
        <v>0</v>
      </c>
      <c r="GP886">
        <v>0</v>
      </c>
      <c r="GQ886">
        <v>0</v>
      </c>
      <c r="GR886">
        <v>2</v>
      </c>
      <c r="GS886">
        <v>0</v>
      </c>
      <c r="GT886">
        <v>0</v>
      </c>
      <c r="GU886">
        <v>74</v>
      </c>
      <c r="GV886">
        <v>96</v>
      </c>
      <c r="GW886">
        <v>35</v>
      </c>
      <c r="GX886">
        <v>7</v>
      </c>
      <c r="GY886">
        <v>7</v>
      </c>
      <c r="GZ886">
        <v>1</v>
      </c>
      <c r="HA886">
        <v>4</v>
      </c>
      <c r="HB886">
        <v>3</v>
      </c>
      <c r="HC886">
        <v>2</v>
      </c>
      <c r="HD886">
        <v>4</v>
      </c>
      <c r="HE886">
        <v>0</v>
      </c>
      <c r="HF886">
        <v>6</v>
      </c>
      <c r="HG886">
        <v>3</v>
      </c>
      <c r="HH886">
        <v>1</v>
      </c>
      <c r="HI886">
        <v>3</v>
      </c>
      <c r="HJ886">
        <v>2</v>
      </c>
      <c r="HK886">
        <v>3</v>
      </c>
      <c r="HL886">
        <v>0</v>
      </c>
      <c r="HM886">
        <v>0</v>
      </c>
      <c r="HN886">
        <v>1</v>
      </c>
      <c r="HO886">
        <v>1</v>
      </c>
      <c r="HP886">
        <v>0</v>
      </c>
      <c r="HQ886">
        <v>4</v>
      </c>
      <c r="HR886">
        <v>0</v>
      </c>
      <c r="HS886">
        <v>3</v>
      </c>
      <c r="HT886">
        <v>1</v>
      </c>
      <c r="HU886">
        <v>0</v>
      </c>
      <c r="HV886">
        <v>0</v>
      </c>
      <c r="HW886">
        <v>5</v>
      </c>
      <c r="HX886">
        <v>96</v>
      </c>
      <c r="HY886">
        <v>129</v>
      </c>
      <c r="HZ886">
        <v>77</v>
      </c>
      <c r="IA886">
        <v>14</v>
      </c>
      <c r="IB886">
        <v>0</v>
      </c>
      <c r="IC886">
        <v>0</v>
      </c>
      <c r="ID886">
        <v>5</v>
      </c>
      <c r="IE886">
        <v>5</v>
      </c>
      <c r="IF886">
        <v>8</v>
      </c>
      <c r="IG886">
        <v>1</v>
      </c>
      <c r="IH886">
        <v>0</v>
      </c>
      <c r="II886">
        <v>1</v>
      </c>
      <c r="IJ886">
        <v>4</v>
      </c>
      <c r="IK886">
        <v>0</v>
      </c>
      <c r="IL886">
        <v>2</v>
      </c>
      <c r="IM886">
        <v>0</v>
      </c>
      <c r="IN886">
        <v>0</v>
      </c>
      <c r="IO886">
        <v>2</v>
      </c>
      <c r="IP886">
        <v>1</v>
      </c>
      <c r="IQ886">
        <v>1</v>
      </c>
      <c r="IR886">
        <v>1</v>
      </c>
      <c r="IS886">
        <v>0</v>
      </c>
      <c r="IT886">
        <v>2</v>
      </c>
      <c r="IU886">
        <v>0</v>
      </c>
      <c r="IV886">
        <v>0</v>
      </c>
      <c r="IW886">
        <v>0</v>
      </c>
      <c r="IX886">
        <v>0</v>
      </c>
      <c r="IY886">
        <v>2</v>
      </c>
      <c r="IZ886">
        <v>0</v>
      </c>
      <c r="JA886">
        <v>1</v>
      </c>
      <c r="JB886">
        <v>0</v>
      </c>
      <c r="JC886">
        <v>2</v>
      </c>
      <c r="JD886">
        <v>129</v>
      </c>
      <c r="JE886">
        <v>6</v>
      </c>
      <c r="JF886">
        <v>5</v>
      </c>
      <c r="JG886">
        <v>0</v>
      </c>
      <c r="JH886">
        <v>0</v>
      </c>
      <c r="JI886">
        <v>0</v>
      </c>
      <c r="JJ886">
        <v>0</v>
      </c>
      <c r="JK886">
        <v>0</v>
      </c>
      <c r="JL886">
        <v>0</v>
      </c>
      <c r="JM886">
        <v>0</v>
      </c>
      <c r="JN886">
        <v>0</v>
      </c>
      <c r="JO886">
        <v>0</v>
      </c>
      <c r="JP886">
        <v>0</v>
      </c>
      <c r="JQ886">
        <v>0</v>
      </c>
      <c r="JR886">
        <v>0</v>
      </c>
      <c r="JS886">
        <v>0</v>
      </c>
      <c r="JT886">
        <v>0</v>
      </c>
      <c r="JU886">
        <v>0</v>
      </c>
      <c r="JV886">
        <v>1</v>
      </c>
      <c r="JW886">
        <v>0</v>
      </c>
      <c r="JX886">
        <v>0</v>
      </c>
      <c r="JY886">
        <v>6</v>
      </c>
      <c r="JZ886">
        <v>3</v>
      </c>
      <c r="KA886">
        <v>3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3</v>
      </c>
      <c r="KR886">
        <v>1</v>
      </c>
      <c r="KS886">
        <v>0</v>
      </c>
      <c r="KT886">
        <v>0</v>
      </c>
      <c r="KU886">
        <v>0</v>
      </c>
      <c r="KV886">
        <v>0</v>
      </c>
      <c r="KW886">
        <v>0</v>
      </c>
      <c r="KX886">
        <v>0</v>
      </c>
      <c r="KY886">
        <v>0</v>
      </c>
      <c r="KZ886">
        <v>0</v>
      </c>
      <c r="LA886">
        <v>0</v>
      </c>
      <c r="LB886">
        <v>0</v>
      </c>
      <c r="LC886">
        <v>0</v>
      </c>
      <c r="LD886">
        <v>0</v>
      </c>
      <c r="LE886">
        <v>0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1</v>
      </c>
      <c r="LM886">
        <v>1</v>
      </c>
    </row>
    <row r="887" spans="1:325">
      <c r="A887" t="s">
        <v>175</v>
      </c>
      <c r="B887" t="s">
        <v>59</v>
      </c>
      <c r="C887" t="str">
        <f>"186301"</f>
        <v>186301</v>
      </c>
      <c r="D887" t="s">
        <v>83</v>
      </c>
      <c r="E887">
        <v>27</v>
      </c>
      <c r="F887">
        <v>1512</v>
      </c>
      <c r="G887">
        <v>1120</v>
      </c>
      <c r="H887">
        <v>130</v>
      </c>
      <c r="I887">
        <v>990</v>
      </c>
      <c r="J887">
        <v>1</v>
      </c>
      <c r="K887">
        <v>11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990</v>
      </c>
      <c r="T887">
        <v>0</v>
      </c>
      <c r="U887">
        <v>0</v>
      </c>
      <c r="V887">
        <v>990</v>
      </c>
      <c r="W887">
        <v>11</v>
      </c>
      <c r="X887">
        <v>5</v>
      </c>
      <c r="Y887">
        <v>6</v>
      </c>
      <c r="Z887">
        <v>0</v>
      </c>
      <c r="AA887">
        <v>979</v>
      </c>
      <c r="AB887">
        <v>375</v>
      </c>
      <c r="AC887">
        <v>48</v>
      </c>
      <c r="AD887">
        <v>108</v>
      </c>
      <c r="AE887">
        <v>1</v>
      </c>
      <c r="AF887">
        <v>14</v>
      </c>
      <c r="AG887">
        <v>5</v>
      </c>
      <c r="AH887">
        <v>94</v>
      </c>
      <c r="AI887">
        <v>5</v>
      </c>
      <c r="AJ887">
        <v>3</v>
      </c>
      <c r="AK887">
        <v>4</v>
      </c>
      <c r="AL887">
        <v>27</v>
      </c>
      <c r="AM887">
        <v>21</v>
      </c>
      <c r="AN887">
        <v>15</v>
      </c>
      <c r="AO887">
        <v>1</v>
      </c>
      <c r="AP887">
        <v>4</v>
      </c>
      <c r="AQ887">
        <v>2</v>
      </c>
      <c r="AR887">
        <v>2</v>
      </c>
      <c r="AS887">
        <v>2</v>
      </c>
      <c r="AT887">
        <v>1</v>
      </c>
      <c r="AU887">
        <v>0</v>
      </c>
      <c r="AV887">
        <v>3</v>
      </c>
      <c r="AW887">
        <v>2</v>
      </c>
      <c r="AX887">
        <v>1</v>
      </c>
      <c r="AY887">
        <v>0</v>
      </c>
      <c r="AZ887">
        <v>0</v>
      </c>
      <c r="BA887">
        <v>0</v>
      </c>
      <c r="BB887">
        <v>2</v>
      </c>
      <c r="BC887">
        <v>1</v>
      </c>
      <c r="BD887">
        <v>2</v>
      </c>
      <c r="BE887">
        <v>3</v>
      </c>
      <c r="BF887">
        <v>4</v>
      </c>
      <c r="BG887">
        <v>375</v>
      </c>
      <c r="BH887">
        <v>192</v>
      </c>
      <c r="BI887">
        <v>78</v>
      </c>
      <c r="BJ887">
        <v>25</v>
      </c>
      <c r="BK887">
        <v>27</v>
      </c>
      <c r="BL887">
        <v>6</v>
      </c>
      <c r="BM887">
        <v>5</v>
      </c>
      <c r="BN887">
        <v>3</v>
      </c>
      <c r="BO887">
        <v>16</v>
      </c>
      <c r="BP887">
        <v>1</v>
      </c>
      <c r="BQ887">
        <v>9</v>
      </c>
      <c r="BR887">
        <v>1</v>
      </c>
      <c r="BS887">
        <v>2</v>
      </c>
      <c r="BT887">
        <v>0</v>
      </c>
      <c r="BU887">
        <v>0</v>
      </c>
      <c r="BV887">
        <v>1</v>
      </c>
      <c r="BW887">
        <v>6</v>
      </c>
      <c r="BX887">
        <v>0</v>
      </c>
      <c r="BY887">
        <v>0</v>
      </c>
      <c r="BZ887">
        <v>2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1</v>
      </c>
      <c r="CH887">
        <v>0</v>
      </c>
      <c r="CI887">
        <v>1</v>
      </c>
      <c r="CJ887">
        <v>0</v>
      </c>
      <c r="CK887">
        <v>1</v>
      </c>
      <c r="CL887">
        <v>7</v>
      </c>
      <c r="CM887">
        <v>192</v>
      </c>
      <c r="CN887">
        <v>47</v>
      </c>
      <c r="CO887">
        <v>19</v>
      </c>
      <c r="CP887">
        <v>8</v>
      </c>
      <c r="CQ887">
        <v>5</v>
      </c>
      <c r="CR887">
        <v>0</v>
      </c>
      <c r="CS887">
        <v>5</v>
      </c>
      <c r="CT887">
        <v>0</v>
      </c>
      <c r="CU887">
        <v>0</v>
      </c>
      <c r="CV887">
        <v>0</v>
      </c>
      <c r="CW887">
        <v>1</v>
      </c>
      <c r="CX887">
        <v>2</v>
      </c>
      <c r="CY887">
        <v>0</v>
      </c>
      <c r="CZ887">
        <v>1</v>
      </c>
      <c r="DA887">
        <v>0</v>
      </c>
      <c r="DB887">
        <v>2</v>
      </c>
      <c r="DC887">
        <v>1</v>
      </c>
      <c r="DD887">
        <v>3</v>
      </c>
      <c r="DE887">
        <v>47</v>
      </c>
      <c r="DF887">
        <v>79</v>
      </c>
      <c r="DG887">
        <v>38</v>
      </c>
      <c r="DH887">
        <v>7</v>
      </c>
      <c r="DI887">
        <v>0</v>
      </c>
      <c r="DJ887">
        <v>1</v>
      </c>
      <c r="DK887">
        <v>0</v>
      </c>
      <c r="DL887">
        <v>1</v>
      </c>
      <c r="DM887">
        <v>6</v>
      </c>
      <c r="DN887">
        <v>1</v>
      </c>
      <c r="DO887">
        <v>0</v>
      </c>
      <c r="DP887">
        <v>2</v>
      </c>
      <c r="DQ887">
        <v>0</v>
      </c>
      <c r="DR887">
        <v>1</v>
      </c>
      <c r="DS887">
        <v>0</v>
      </c>
      <c r="DT887">
        <v>0</v>
      </c>
      <c r="DU887">
        <v>2</v>
      </c>
      <c r="DV887">
        <v>1</v>
      </c>
      <c r="DW887">
        <v>0</v>
      </c>
      <c r="DX887">
        <v>1</v>
      </c>
      <c r="DY887">
        <v>0</v>
      </c>
      <c r="DZ887">
        <v>2</v>
      </c>
      <c r="EA887">
        <v>1</v>
      </c>
      <c r="EB887">
        <v>0</v>
      </c>
      <c r="EC887">
        <v>0</v>
      </c>
      <c r="ED887">
        <v>0</v>
      </c>
      <c r="EE887">
        <v>1</v>
      </c>
      <c r="EF887">
        <v>1</v>
      </c>
      <c r="EG887">
        <v>0</v>
      </c>
      <c r="EH887">
        <v>13</v>
      </c>
      <c r="EI887">
        <v>79</v>
      </c>
      <c r="EJ887">
        <v>20</v>
      </c>
      <c r="EK887">
        <v>7</v>
      </c>
      <c r="EL887">
        <v>2</v>
      </c>
      <c r="EM887">
        <v>1</v>
      </c>
      <c r="EN887">
        <v>0</v>
      </c>
      <c r="EO887">
        <v>0</v>
      </c>
      <c r="EP887">
        <v>1</v>
      </c>
      <c r="EQ887">
        <v>0</v>
      </c>
      <c r="ER887">
        <v>0</v>
      </c>
      <c r="ES887">
        <v>0</v>
      </c>
      <c r="ET887">
        <v>1</v>
      </c>
      <c r="EU887">
        <v>0</v>
      </c>
      <c r="EV887">
        <v>0</v>
      </c>
      <c r="EW887">
        <v>1</v>
      </c>
      <c r="EX887">
        <v>0</v>
      </c>
      <c r="EY887">
        <v>3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0</v>
      </c>
      <c r="FG887">
        <v>3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1</v>
      </c>
      <c r="FO887">
        <v>20</v>
      </c>
      <c r="FP887">
        <v>57</v>
      </c>
      <c r="FQ887">
        <v>29</v>
      </c>
      <c r="FR887">
        <v>5</v>
      </c>
      <c r="FS887">
        <v>0</v>
      </c>
      <c r="FT887">
        <v>0</v>
      </c>
      <c r="FU887">
        <v>7</v>
      </c>
      <c r="FV887">
        <v>1</v>
      </c>
      <c r="FW887">
        <v>0</v>
      </c>
      <c r="FX887">
        <v>2</v>
      </c>
      <c r="FY887">
        <v>0</v>
      </c>
      <c r="FZ887">
        <v>0</v>
      </c>
      <c r="GA887">
        <v>3</v>
      </c>
      <c r="GB887">
        <v>0</v>
      </c>
      <c r="GC887">
        <v>1</v>
      </c>
      <c r="GD887">
        <v>0</v>
      </c>
      <c r="GE887">
        <v>1</v>
      </c>
      <c r="GF887">
        <v>1</v>
      </c>
      <c r="GG887">
        <v>0</v>
      </c>
      <c r="GH887">
        <v>3</v>
      </c>
      <c r="GI887">
        <v>0</v>
      </c>
      <c r="GJ887">
        <v>1</v>
      </c>
      <c r="GK887">
        <v>0</v>
      </c>
      <c r="GL887">
        <v>0</v>
      </c>
      <c r="GM887">
        <v>0</v>
      </c>
      <c r="GN887">
        <v>0</v>
      </c>
      <c r="GO887">
        <v>0</v>
      </c>
      <c r="GP887">
        <v>0</v>
      </c>
      <c r="GQ887">
        <v>0</v>
      </c>
      <c r="GR887">
        <v>0</v>
      </c>
      <c r="GS887">
        <v>2</v>
      </c>
      <c r="GT887">
        <v>1</v>
      </c>
      <c r="GU887">
        <v>57</v>
      </c>
      <c r="GV887">
        <v>99</v>
      </c>
      <c r="GW887">
        <v>43</v>
      </c>
      <c r="GX887">
        <v>6</v>
      </c>
      <c r="GY887">
        <v>3</v>
      </c>
      <c r="GZ887">
        <v>1</v>
      </c>
      <c r="HA887">
        <v>7</v>
      </c>
      <c r="HB887">
        <v>5</v>
      </c>
      <c r="HC887">
        <v>2</v>
      </c>
      <c r="HD887">
        <v>0</v>
      </c>
      <c r="HE887">
        <v>0</v>
      </c>
      <c r="HF887">
        <v>4</v>
      </c>
      <c r="HG887">
        <v>6</v>
      </c>
      <c r="HH887">
        <v>2</v>
      </c>
      <c r="HI887">
        <v>1</v>
      </c>
      <c r="HJ887">
        <v>1</v>
      </c>
      <c r="HK887">
        <v>2</v>
      </c>
      <c r="HL887">
        <v>0</v>
      </c>
      <c r="HM887">
        <v>1</v>
      </c>
      <c r="HN887">
        <v>0</v>
      </c>
      <c r="HO887">
        <v>0</v>
      </c>
      <c r="HP887">
        <v>0</v>
      </c>
      <c r="HQ887">
        <v>1</v>
      </c>
      <c r="HR887">
        <v>3</v>
      </c>
      <c r="HS887">
        <v>5</v>
      </c>
      <c r="HT887">
        <v>1</v>
      </c>
      <c r="HU887">
        <v>0</v>
      </c>
      <c r="HV887">
        <v>0</v>
      </c>
      <c r="HW887">
        <v>5</v>
      </c>
      <c r="HX887">
        <v>99</v>
      </c>
      <c r="HY887">
        <v>91</v>
      </c>
      <c r="HZ887">
        <v>46</v>
      </c>
      <c r="IA887">
        <v>15</v>
      </c>
      <c r="IB887">
        <v>0</v>
      </c>
      <c r="IC887">
        <v>0</v>
      </c>
      <c r="ID887">
        <v>1</v>
      </c>
      <c r="IE887">
        <v>1</v>
      </c>
      <c r="IF887">
        <v>10</v>
      </c>
      <c r="IG887">
        <v>0</v>
      </c>
      <c r="IH887">
        <v>0</v>
      </c>
      <c r="II887">
        <v>1</v>
      </c>
      <c r="IJ887">
        <v>0</v>
      </c>
      <c r="IK887">
        <v>0</v>
      </c>
      <c r="IL887">
        <v>0</v>
      </c>
      <c r="IM887">
        <v>0</v>
      </c>
      <c r="IN887">
        <v>4</v>
      </c>
      <c r="IO887">
        <v>0</v>
      </c>
      <c r="IP887">
        <v>0</v>
      </c>
      <c r="IQ887">
        <v>0</v>
      </c>
      <c r="IR887">
        <v>2</v>
      </c>
      <c r="IS887">
        <v>2</v>
      </c>
      <c r="IT887">
        <v>1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1</v>
      </c>
      <c r="JA887">
        <v>0</v>
      </c>
      <c r="JB887">
        <v>1</v>
      </c>
      <c r="JC887">
        <v>5</v>
      </c>
      <c r="JD887">
        <v>91</v>
      </c>
      <c r="JE887">
        <v>10</v>
      </c>
      <c r="JF887">
        <v>3</v>
      </c>
      <c r="JG887">
        <v>5</v>
      </c>
      <c r="JH887">
        <v>0</v>
      </c>
      <c r="JI887">
        <v>0</v>
      </c>
      <c r="JJ887">
        <v>2</v>
      </c>
      <c r="JK887">
        <v>0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10</v>
      </c>
      <c r="JZ887">
        <v>6</v>
      </c>
      <c r="KA887">
        <v>2</v>
      </c>
      <c r="KB887">
        <v>0</v>
      </c>
      <c r="KC887">
        <v>1</v>
      </c>
      <c r="KD887">
        <v>0</v>
      </c>
      <c r="KE887">
        <v>0</v>
      </c>
      <c r="KF887">
        <v>1</v>
      </c>
      <c r="KG887">
        <v>0</v>
      </c>
      <c r="KH887">
        <v>0</v>
      </c>
      <c r="KI887">
        <v>1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1</v>
      </c>
      <c r="KQ887">
        <v>6</v>
      </c>
      <c r="KR887">
        <v>3</v>
      </c>
      <c r="KS887">
        <v>0</v>
      </c>
      <c r="KT887">
        <v>0</v>
      </c>
      <c r="KU887">
        <v>0</v>
      </c>
      <c r="KV887">
        <v>0</v>
      </c>
      <c r="KW887">
        <v>0</v>
      </c>
      <c r="KX887">
        <v>0</v>
      </c>
      <c r="KY887">
        <v>1</v>
      </c>
      <c r="KZ887">
        <v>0</v>
      </c>
      <c r="LA887">
        <v>0</v>
      </c>
      <c r="LB887">
        <v>1</v>
      </c>
      <c r="LC887">
        <v>0</v>
      </c>
      <c r="LD887">
        <v>0</v>
      </c>
      <c r="LE887">
        <v>0</v>
      </c>
      <c r="LF887">
        <v>0</v>
      </c>
      <c r="LG887">
        <v>0</v>
      </c>
      <c r="LH887">
        <v>0</v>
      </c>
      <c r="LI887">
        <v>0</v>
      </c>
      <c r="LJ887">
        <v>0</v>
      </c>
      <c r="LK887">
        <v>0</v>
      </c>
      <c r="LL887">
        <v>1</v>
      </c>
      <c r="LM887">
        <v>3</v>
      </c>
    </row>
    <row r="888" spans="1:325">
      <c r="A888" t="s">
        <v>174</v>
      </c>
      <c r="B888" t="s">
        <v>59</v>
      </c>
      <c r="C888" t="str">
        <f>"186301"</f>
        <v>186301</v>
      </c>
      <c r="D888" t="s">
        <v>172</v>
      </c>
      <c r="E888">
        <v>28</v>
      </c>
      <c r="F888">
        <v>1618</v>
      </c>
      <c r="G888">
        <v>1230</v>
      </c>
      <c r="H888">
        <v>279</v>
      </c>
      <c r="I888">
        <v>951</v>
      </c>
      <c r="J888">
        <v>0</v>
      </c>
      <c r="K888">
        <v>8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951</v>
      </c>
      <c r="T888">
        <v>0</v>
      </c>
      <c r="U888">
        <v>0</v>
      </c>
      <c r="V888">
        <v>951</v>
      </c>
      <c r="W888">
        <v>9</v>
      </c>
      <c r="X888">
        <v>5</v>
      </c>
      <c r="Y888">
        <v>4</v>
      </c>
      <c r="Z888">
        <v>0</v>
      </c>
      <c r="AA888">
        <v>942</v>
      </c>
      <c r="AB888">
        <v>368</v>
      </c>
      <c r="AC888">
        <v>95</v>
      </c>
      <c r="AD888">
        <v>70</v>
      </c>
      <c r="AE888">
        <v>7</v>
      </c>
      <c r="AF888">
        <v>11</v>
      </c>
      <c r="AG888">
        <v>5</v>
      </c>
      <c r="AH888">
        <v>70</v>
      </c>
      <c r="AI888">
        <v>14</v>
      </c>
      <c r="AJ888">
        <v>4</v>
      </c>
      <c r="AK888">
        <v>1</v>
      </c>
      <c r="AL888">
        <v>25</v>
      </c>
      <c r="AM888">
        <v>30</v>
      </c>
      <c r="AN888">
        <v>8</v>
      </c>
      <c r="AO888">
        <v>0</v>
      </c>
      <c r="AP888">
        <v>4</v>
      </c>
      <c r="AQ888">
        <v>4</v>
      </c>
      <c r="AR888">
        <v>1</v>
      </c>
      <c r="AS888">
        <v>0</v>
      </c>
      <c r="AT888">
        <v>1</v>
      </c>
      <c r="AU888">
        <v>0</v>
      </c>
      <c r="AV888">
        <v>0</v>
      </c>
      <c r="AW888">
        <v>2</v>
      </c>
      <c r="AX888">
        <v>1</v>
      </c>
      <c r="AY888">
        <v>1</v>
      </c>
      <c r="AZ888">
        <v>0</v>
      </c>
      <c r="BA888">
        <v>2</v>
      </c>
      <c r="BB888">
        <v>2</v>
      </c>
      <c r="BC888">
        <v>3</v>
      </c>
      <c r="BD888">
        <v>3</v>
      </c>
      <c r="BE888">
        <v>0</v>
      </c>
      <c r="BF888">
        <v>4</v>
      </c>
      <c r="BG888">
        <v>368</v>
      </c>
      <c r="BH888">
        <v>172</v>
      </c>
      <c r="BI888">
        <v>67</v>
      </c>
      <c r="BJ888">
        <v>24</v>
      </c>
      <c r="BK888">
        <v>21</v>
      </c>
      <c r="BL888">
        <v>4</v>
      </c>
      <c r="BM888">
        <v>2</v>
      </c>
      <c r="BN888">
        <v>2</v>
      </c>
      <c r="BO888">
        <v>7</v>
      </c>
      <c r="BP888">
        <v>1</v>
      </c>
      <c r="BQ888">
        <v>6</v>
      </c>
      <c r="BR888">
        <v>0</v>
      </c>
      <c r="BS888">
        <v>0</v>
      </c>
      <c r="BT888">
        <v>6</v>
      </c>
      <c r="BU888">
        <v>1</v>
      </c>
      <c r="BV888">
        <v>1</v>
      </c>
      <c r="BW888">
        <v>15</v>
      </c>
      <c r="BX888">
        <v>1</v>
      </c>
      <c r="BY888">
        <v>0</v>
      </c>
      <c r="BZ888">
        <v>1</v>
      </c>
      <c r="CA888">
        <v>0</v>
      </c>
      <c r="CB888">
        <v>1</v>
      </c>
      <c r="CC888">
        <v>0</v>
      </c>
      <c r="CD888">
        <v>2</v>
      </c>
      <c r="CE888">
        <v>1</v>
      </c>
      <c r="CF888">
        <v>0</v>
      </c>
      <c r="CG888">
        <v>0</v>
      </c>
      <c r="CH888">
        <v>0</v>
      </c>
      <c r="CI888">
        <v>0</v>
      </c>
      <c r="CJ888">
        <v>2</v>
      </c>
      <c r="CK888">
        <v>1</v>
      </c>
      <c r="CL888">
        <v>6</v>
      </c>
      <c r="CM888">
        <v>172</v>
      </c>
      <c r="CN888">
        <v>25</v>
      </c>
      <c r="CO888">
        <v>10</v>
      </c>
      <c r="CP888">
        <v>7</v>
      </c>
      <c r="CQ888">
        <v>6</v>
      </c>
      <c r="CR888">
        <v>0</v>
      </c>
      <c r="CS888">
        <v>0</v>
      </c>
      <c r="CT888">
        <v>0</v>
      </c>
      <c r="CU888">
        <v>0</v>
      </c>
      <c r="CV888">
        <v>1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1</v>
      </c>
      <c r="DC888">
        <v>0</v>
      </c>
      <c r="DD888">
        <v>0</v>
      </c>
      <c r="DE888">
        <v>25</v>
      </c>
      <c r="DF888">
        <v>45</v>
      </c>
      <c r="DG888">
        <v>20</v>
      </c>
      <c r="DH888">
        <v>2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2</v>
      </c>
      <c r="DO888">
        <v>0</v>
      </c>
      <c r="DP888">
        <v>0</v>
      </c>
      <c r="DQ888">
        <v>4</v>
      </c>
      <c r="DR888">
        <v>0</v>
      </c>
      <c r="DS888">
        <v>0</v>
      </c>
      <c r="DT888">
        <v>2</v>
      </c>
      <c r="DU888">
        <v>0</v>
      </c>
      <c r="DV888">
        <v>0</v>
      </c>
      <c r="DW888">
        <v>0</v>
      </c>
      <c r="DX888">
        <v>0</v>
      </c>
      <c r="DY888">
        <v>1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2</v>
      </c>
      <c r="EF888">
        <v>0</v>
      </c>
      <c r="EG888">
        <v>0</v>
      </c>
      <c r="EH888">
        <v>12</v>
      </c>
      <c r="EI888">
        <v>45</v>
      </c>
      <c r="EJ888">
        <v>52</v>
      </c>
      <c r="EK888">
        <v>6</v>
      </c>
      <c r="EL888">
        <v>1</v>
      </c>
      <c r="EM888">
        <v>3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1</v>
      </c>
      <c r="FA888">
        <v>1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39</v>
      </c>
      <c r="FH888">
        <v>0</v>
      </c>
      <c r="FI888">
        <v>0</v>
      </c>
      <c r="FJ888">
        <v>0</v>
      </c>
      <c r="FK888">
        <v>0</v>
      </c>
      <c r="FL888">
        <v>0</v>
      </c>
      <c r="FM888">
        <v>0</v>
      </c>
      <c r="FN888">
        <v>1</v>
      </c>
      <c r="FO888">
        <v>52</v>
      </c>
      <c r="FP888">
        <v>112</v>
      </c>
      <c r="FQ888">
        <v>61</v>
      </c>
      <c r="FR888">
        <v>8</v>
      </c>
      <c r="FS888">
        <v>1</v>
      </c>
      <c r="FT888">
        <v>1</v>
      </c>
      <c r="FU888">
        <v>7</v>
      </c>
      <c r="FV888">
        <v>0</v>
      </c>
      <c r="FW888">
        <v>3</v>
      </c>
      <c r="FX888">
        <v>0</v>
      </c>
      <c r="FY888">
        <v>0</v>
      </c>
      <c r="FZ888">
        <v>0</v>
      </c>
      <c r="GA888">
        <v>7</v>
      </c>
      <c r="GB888">
        <v>0</v>
      </c>
      <c r="GC888">
        <v>1</v>
      </c>
      <c r="GD888">
        <v>0</v>
      </c>
      <c r="GE888">
        <v>0</v>
      </c>
      <c r="GF888">
        <v>1</v>
      </c>
      <c r="GG888">
        <v>1</v>
      </c>
      <c r="GH888">
        <v>6</v>
      </c>
      <c r="GI888">
        <v>1</v>
      </c>
      <c r="GJ888">
        <v>0</v>
      </c>
      <c r="GK888">
        <v>2</v>
      </c>
      <c r="GL888">
        <v>1</v>
      </c>
      <c r="GM888">
        <v>0</v>
      </c>
      <c r="GN888">
        <v>3</v>
      </c>
      <c r="GO888">
        <v>0</v>
      </c>
      <c r="GP888">
        <v>0</v>
      </c>
      <c r="GQ888">
        <v>0</v>
      </c>
      <c r="GR888">
        <v>0</v>
      </c>
      <c r="GS888">
        <v>4</v>
      </c>
      <c r="GT888">
        <v>4</v>
      </c>
      <c r="GU888">
        <v>112</v>
      </c>
      <c r="GV888">
        <v>89</v>
      </c>
      <c r="GW888">
        <v>37</v>
      </c>
      <c r="GX888">
        <v>2</v>
      </c>
      <c r="GY888">
        <v>11</v>
      </c>
      <c r="GZ888">
        <v>1</v>
      </c>
      <c r="HA888">
        <v>8</v>
      </c>
      <c r="HB888">
        <v>2</v>
      </c>
      <c r="HC888">
        <v>1</v>
      </c>
      <c r="HD888">
        <v>1</v>
      </c>
      <c r="HE888">
        <v>1</v>
      </c>
      <c r="HF888">
        <v>5</v>
      </c>
      <c r="HG888">
        <v>1</v>
      </c>
      <c r="HH888">
        <v>0</v>
      </c>
      <c r="HI888">
        <v>1</v>
      </c>
      <c r="HJ888">
        <v>0</v>
      </c>
      <c r="HK888">
        <v>2</v>
      </c>
      <c r="HL888">
        <v>0</v>
      </c>
      <c r="HM888">
        <v>0</v>
      </c>
      <c r="HN888">
        <v>2</v>
      </c>
      <c r="HO888">
        <v>0</v>
      </c>
      <c r="HP888">
        <v>0</v>
      </c>
      <c r="HQ888">
        <v>3</v>
      </c>
      <c r="HR888">
        <v>2</v>
      </c>
      <c r="HS888">
        <v>5</v>
      </c>
      <c r="HT888">
        <v>0</v>
      </c>
      <c r="HU888">
        <v>1</v>
      </c>
      <c r="HV888">
        <v>3</v>
      </c>
      <c r="HW888">
        <v>0</v>
      </c>
      <c r="HX888">
        <v>89</v>
      </c>
      <c r="HY888">
        <v>68</v>
      </c>
      <c r="HZ888">
        <v>48</v>
      </c>
      <c r="IA888">
        <v>6</v>
      </c>
      <c r="IB888">
        <v>2</v>
      </c>
      <c r="IC888">
        <v>0</v>
      </c>
      <c r="ID888">
        <v>0</v>
      </c>
      <c r="IE888">
        <v>1</v>
      </c>
      <c r="IF888">
        <v>0</v>
      </c>
      <c r="IG888">
        <v>1</v>
      </c>
      <c r="IH888">
        <v>0</v>
      </c>
      <c r="II888">
        <v>1</v>
      </c>
      <c r="IJ888">
        <v>1</v>
      </c>
      <c r="IK888">
        <v>1</v>
      </c>
      <c r="IL888">
        <v>0</v>
      </c>
      <c r="IM888">
        <v>0</v>
      </c>
      <c r="IN888">
        <v>2</v>
      </c>
      <c r="IO888">
        <v>0</v>
      </c>
      <c r="IP888">
        <v>0</v>
      </c>
      <c r="IQ888">
        <v>2</v>
      </c>
      <c r="IR888">
        <v>1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2</v>
      </c>
      <c r="JD888">
        <v>68</v>
      </c>
      <c r="JE888">
        <v>4</v>
      </c>
      <c r="JF888">
        <v>2</v>
      </c>
      <c r="JG888">
        <v>0</v>
      </c>
      <c r="JH888">
        <v>0</v>
      </c>
      <c r="JI888">
        <v>1</v>
      </c>
      <c r="JJ888">
        <v>0</v>
      </c>
      <c r="JK888">
        <v>0</v>
      </c>
      <c r="JL888">
        <v>0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1</v>
      </c>
      <c r="JW888">
        <v>0</v>
      </c>
      <c r="JX888">
        <v>0</v>
      </c>
      <c r="JY888">
        <v>4</v>
      </c>
      <c r="JZ888">
        <v>4</v>
      </c>
      <c r="KA888">
        <v>3</v>
      </c>
      <c r="KB888">
        <v>0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0</v>
      </c>
      <c r="KI888">
        <v>0</v>
      </c>
      <c r="KJ888">
        <v>0</v>
      </c>
      <c r="KK888">
        <v>0</v>
      </c>
      <c r="KL888">
        <v>0</v>
      </c>
      <c r="KM888">
        <v>0</v>
      </c>
      <c r="KN888">
        <v>1</v>
      </c>
      <c r="KO888">
        <v>0</v>
      </c>
      <c r="KP888">
        <v>0</v>
      </c>
      <c r="KQ888">
        <v>4</v>
      </c>
      <c r="KR888">
        <v>3</v>
      </c>
      <c r="KS888">
        <v>2</v>
      </c>
      <c r="KT888">
        <v>1</v>
      </c>
      <c r="KU888">
        <v>0</v>
      </c>
      <c r="KV888">
        <v>0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  <c r="LM888">
        <v>3</v>
      </c>
    </row>
    <row r="889" spans="1:325">
      <c r="A889" t="s">
        <v>173</v>
      </c>
      <c r="B889" t="s">
        <v>59</v>
      </c>
      <c r="C889" t="str">
        <f>"186301"</f>
        <v>186301</v>
      </c>
      <c r="D889" t="s">
        <v>172</v>
      </c>
      <c r="E889">
        <v>29</v>
      </c>
      <c r="F889">
        <v>1825</v>
      </c>
      <c r="G889">
        <v>1390</v>
      </c>
      <c r="H889">
        <v>360</v>
      </c>
      <c r="I889">
        <v>1030</v>
      </c>
      <c r="J889">
        <v>1</v>
      </c>
      <c r="K889">
        <v>13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1030</v>
      </c>
      <c r="T889">
        <v>0</v>
      </c>
      <c r="U889">
        <v>0</v>
      </c>
      <c r="V889">
        <v>1030</v>
      </c>
      <c r="W889">
        <v>15</v>
      </c>
      <c r="X889">
        <v>11</v>
      </c>
      <c r="Y889">
        <v>4</v>
      </c>
      <c r="Z889">
        <v>0</v>
      </c>
      <c r="AA889">
        <v>1015</v>
      </c>
      <c r="AB889">
        <v>434</v>
      </c>
      <c r="AC889">
        <v>108</v>
      </c>
      <c r="AD889">
        <v>72</v>
      </c>
      <c r="AE889">
        <v>1</v>
      </c>
      <c r="AF889">
        <v>12</v>
      </c>
      <c r="AG889">
        <v>5</v>
      </c>
      <c r="AH889">
        <v>85</v>
      </c>
      <c r="AI889">
        <v>10</v>
      </c>
      <c r="AJ889">
        <v>4</v>
      </c>
      <c r="AK889">
        <v>1</v>
      </c>
      <c r="AL889">
        <v>37</v>
      </c>
      <c r="AM889">
        <v>35</v>
      </c>
      <c r="AN889">
        <v>17</v>
      </c>
      <c r="AO889">
        <v>2</v>
      </c>
      <c r="AP889">
        <v>9</v>
      </c>
      <c r="AQ889">
        <v>4</v>
      </c>
      <c r="AR889">
        <v>6</v>
      </c>
      <c r="AS889">
        <v>4</v>
      </c>
      <c r="AT889">
        <v>1</v>
      </c>
      <c r="AU889">
        <v>1</v>
      </c>
      <c r="AV889">
        <v>2</v>
      </c>
      <c r="AW889">
        <v>1</v>
      </c>
      <c r="AX889">
        <v>0</v>
      </c>
      <c r="AY889">
        <v>1</v>
      </c>
      <c r="AZ889">
        <v>0</v>
      </c>
      <c r="BA889">
        <v>1</v>
      </c>
      <c r="BB889">
        <v>2</v>
      </c>
      <c r="BC889">
        <v>0</v>
      </c>
      <c r="BD889">
        <v>2</v>
      </c>
      <c r="BE889">
        <v>2</v>
      </c>
      <c r="BF889">
        <v>9</v>
      </c>
      <c r="BG889">
        <v>434</v>
      </c>
      <c r="BH889">
        <v>205</v>
      </c>
      <c r="BI889">
        <v>108</v>
      </c>
      <c r="BJ889">
        <v>31</v>
      </c>
      <c r="BK889">
        <v>20</v>
      </c>
      <c r="BL889">
        <v>1</v>
      </c>
      <c r="BM889">
        <v>2</v>
      </c>
      <c r="BN889">
        <v>0</v>
      </c>
      <c r="BO889">
        <v>12</v>
      </c>
      <c r="BP889">
        <v>0</v>
      </c>
      <c r="BQ889">
        <v>3</v>
      </c>
      <c r="BR889">
        <v>1</v>
      </c>
      <c r="BS889">
        <v>0</v>
      </c>
      <c r="BT889">
        <v>0</v>
      </c>
      <c r="BU889">
        <v>0</v>
      </c>
      <c r="BV889">
        <v>2</v>
      </c>
      <c r="BW889">
        <v>13</v>
      </c>
      <c r="BX889">
        <v>1</v>
      </c>
      <c r="BY889">
        <v>0</v>
      </c>
      <c r="BZ889">
        <v>0</v>
      </c>
      <c r="CA889">
        <v>0</v>
      </c>
      <c r="CB889">
        <v>4</v>
      </c>
      <c r="CC889">
        <v>0</v>
      </c>
      <c r="CD889">
        <v>0</v>
      </c>
      <c r="CE889">
        <v>1</v>
      </c>
      <c r="CF889">
        <v>1</v>
      </c>
      <c r="CG889">
        <v>0</v>
      </c>
      <c r="CH889">
        <v>0</v>
      </c>
      <c r="CI889">
        <v>0</v>
      </c>
      <c r="CJ889">
        <v>0</v>
      </c>
      <c r="CK889">
        <v>2</v>
      </c>
      <c r="CL889">
        <v>3</v>
      </c>
      <c r="CM889">
        <v>205</v>
      </c>
      <c r="CN889">
        <v>43</v>
      </c>
      <c r="CO889">
        <v>13</v>
      </c>
      <c r="CP889">
        <v>7</v>
      </c>
      <c r="CQ889">
        <v>9</v>
      </c>
      <c r="CR889">
        <v>2</v>
      </c>
      <c r="CS889">
        <v>0</v>
      </c>
      <c r="CT889">
        <v>1</v>
      </c>
      <c r="CU889">
        <v>0</v>
      </c>
      <c r="CV889">
        <v>2</v>
      </c>
      <c r="CW889">
        <v>0</v>
      </c>
      <c r="CX889">
        <v>0</v>
      </c>
      <c r="CY889">
        <v>2</v>
      </c>
      <c r="CZ889">
        <v>1</v>
      </c>
      <c r="DA889">
        <v>1</v>
      </c>
      <c r="DB889">
        <v>1</v>
      </c>
      <c r="DC889">
        <v>0</v>
      </c>
      <c r="DD889">
        <v>4</v>
      </c>
      <c r="DE889">
        <v>43</v>
      </c>
      <c r="DF889">
        <v>62</v>
      </c>
      <c r="DG889">
        <v>31</v>
      </c>
      <c r="DH889">
        <v>5</v>
      </c>
      <c r="DI889">
        <v>0</v>
      </c>
      <c r="DJ889">
        <v>1</v>
      </c>
      <c r="DK889">
        <v>0</v>
      </c>
      <c r="DL889">
        <v>1</v>
      </c>
      <c r="DM889">
        <v>1</v>
      </c>
      <c r="DN889">
        <v>2</v>
      </c>
      <c r="DO889">
        <v>1</v>
      </c>
      <c r="DP889">
        <v>0</v>
      </c>
      <c r="DQ889">
        <v>2</v>
      </c>
      <c r="DR889">
        <v>2</v>
      </c>
      <c r="DS889">
        <v>0</v>
      </c>
      <c r="DT889">
        <v>1</v>
      </c>
      <c r="DU889">
        <v>0</v>
      </c>
      <c r="DV889">
        <v>1</v>
      </c>
      <c r="DW889">
        <v>0</v>
      </c>
      <c r="DX889">
        <v>0</v>
      </c>
      <c r="DY889">
        <v>2</v>
      </c>
      <c r="DZ889">
        <v>3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9</v>
      </c>
      <c r="EI889">
        <v>62</v>
      </c>
      <c r="EJ889">
        <v>28</v>
      </c>
      <c r="EK889">
        <v>7</v>
      </c>
      <c r="EL889">
        <v>4</v>
      </c>
      <c r="EM889">
        <v>0</v>
      </c>
      <c r="EN889">
        <v>2</v>
      </c>
      <c r="EO889">
        <v>0</v>
      </c>
      <c r="EP889">
        <v>1</v>
      </c>
      <c r="EQ889">
        <v>2</v>
      </c>
      <c r="ER889">
        <v>0</v>
      </c>
      <c r="ES889">
        <v>0</v>
      </c>
      <c r="ET889">
        <v>4</v>
      </c>
      <c r="EU889">
        <v>0</v>
      </c>
      <c r="EV889">
        <v>1</v>
      </c>
      <c r="EW889">
        <v>0</v>
      </c>
      <c r="EX889">
        <v>2</v>
      </c>
      <c r="EY889">
        <v>0</v>
      </c>
      <c r="EZ889">
        <v>0</v>
      </c>
      <c r="FA889">
        <v>0</v>
      </c>
      <c r="FB889">
        <v>1</v>
      </c>
      <c r="FC889">
        <v>0</v>
      </c>
      <c r="FD889">
        <v>0</v>
      </c>
      <c r="FE889">
        <v>0</v>
      </c>
      <c r="FF889">
        <v>1</v>
      </c>
      <c r="FG889">
        <v>3</v>
      </c>
      <c r="FH889">
        <v>0</v>
      </c>
      <c r="FI889">
        <v>0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28</v>
      </c>
      <c r="FP889">
        <v>67</v>
      </c>
      <c r="FQ889">
        <v>45</v>
      </c>
      <c r="FR889">
        <v>10</v>
      </c>
      <c r="FS889">
        <v>0</v>
      </c>
      <c r="FT889">
        <v>0</v>
      </c>
      <c r="FU889">
        <v>2</v>
      </c>
      <c r="FV889">
        <v>0</v>
      </c>
      <c r="FW889">
        <v>0</v>
      </c>
      <c r="FX889">
        <v>0</v>
      </c>
      <c r="FY889">
        <v>0</v>
      </c>
      <c r="FZ889">
        <v>2</v>
      </c>
      <c r="GA889">
        <v>4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0</v>
      </c>
      <c r="GH889">
        <v>1</v>
      </c>
      <c r="GI889">
        <v>1</v>
      </c>
      <c r="GJ889">
        <v>0</v>
      </c>
      <c r="GK889">
        <v>0</v>
      </c>
      <c r="GL889">
        <v>0</v>
      </c>
      <c r="GM889">
        <v>0</v>
      </c>
      <c r="GN889">
        <v>0</v>
      </c>
      <c r="GO889">
        <v>0</v>
      </c>
      <c r="GP889">
        <v>0</v>
      </c>
      <c r="GQ889">
        <v>0</v>
      </c>
      <c r="GR889">
        <v>0</v>
      </c>
      <c r="GS889">
        <v>2</v>
      </c>
      <c r="GT889">
        <v>0</v>
      </c>
      <c r="GU889">
        <v>67</v>
      </c>
      <c r="GV889">
        <v>90</v>
      </c>
      <c r="GW889">
        <v>40</v>
      </c>
      <c r="GX889">
        <v>3</v>
      </c>
      <c r="GY889">
        <v>13</v>
      </c>
      <c r="GZ889">
        <v>0</v>
      </c>
      <c r="HA889">
        <v>7</v>
      </c>
      <c r="HB889">
        <v>1</v>
      </c>
      <c r="HC889">
        <v>3</v>
      </c>
      <c r="HD889">
        <v>1</v>
      </c>
      <c r="HE889">
        <v>0</v>
      </c>
      <c r="HF889">
        <v>3</v>
      </c>
      <c r="HG889">
        <v>1</v>
      </c>
      <c r="HH889">
        <v>2</v>
      </c>
      <c r="HI889">
        <v>1</v>
      </c>
      <c r="HJ889">
        <v>0</v>
      </c>
      <c r="HK889">
        <v>4</v>
      </c>
      <c r="HL889">
        <v>0</v>
      </c>
      <c r="HM889">
        <v>0</v>
      </c>
      <c r="HN889">
        <v>3</v>
      </c>
      <c r="HO889">
        <v>1</v>
      </c>
      <c r="HP889">
        <v>0</v>
      </c>
      <c r="HQ889">
        <v>0</v>
      </c>
      <c r="HR889">
        <v>0</v>
      </c>
      <c r="HS889">
        <v>2</v>
      </c>
      <c r="HT889">
        <v>1</v>
      </c>
      <c r="HU889">
        <v>1</v>
      </c>
      <c r="HV889">
        <v>0</v>
      </c>
      <c r="HW889">
        <v>3</v>
      </c>
      <c r="HX889">
        <v>90</v>
      </c>
      <c r="HY889">
        <v>69</v>
      </c>
      <c r="HZ889">
        <v>46</v>
      </c>
      <c r="IA889">
        <v>5</v>
      </c>
      <c r="IB889">
        <v>1</v>
      </c>
      <c r="IC889">
        <v>0</v>
      </c>
      <c r="ID889">
        <v>2</v>
      </c>
      <c r="IE889">
        <v>1</v>
      </c>
      <c r="IF889">
        <v>5</v>
      </c>
      <c r="IG889">
        <v>0</v>
      </c>
      <c r="IH889">
        <v>0</v>
      </c>
      <c r="II889">
        <v>0</v>
      </c>
      <c r="IJ889">
        <v>1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1</v>
      </c>
      <c r="IR889">
        <v>1</v>
      </c>
      <c r="IS889">
        <v>0</v>
      </c>
      <c r="IT889">
        <v>1</v>
      </c>
      <c r="IU889">
        <v>1</v>
      </c>
      <c r="IV889">
        <v>2</v>
      </c>
      <c r="IW889">
        <v>1</v>
      </c>
      <c r="IX889">
        <v>0</v>
      </c>
      <c r="IY889">
        <v>0</v>
      </c>
      <c r="IZ889">
        <v>0</v>
      </c>
      <c r="JA889">
        <v>0</v>
      </c>
      <c r="JB889">
        <v>1</v>
      </c>
      <c r="JC889">
        <v>0</v>
      </c>
      <c r="JD889">
        <v>69</v>
      </c>
      <c r="JE889">
        <v>7</v>
      </c>
      <c r="JF889">
        <v>4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3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7</v>
      </c>
      <c r="JZ889">
        <v>10</v>
      </c>
      <c r="KA889">
        <v>2</v>
      </c>
      <c r="KB889">
        <v>2</v>
      </c>
      <c r="KC889">
        <v>3</v>
      </c>
      <c r="KD889">
        <v>0</v>
      </c>
      <c r="KE889">
        <v>0</v>
      </c>
      <c r="KF889">
        <v>1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1</v>
      </c>
      <c r="KM889">
        <v>1</v>
      </c>
      <c r="KN889">
        <v>0</v>
      </c>
      <c r="KO889">
        <v>0</v>
      </c>
      <c r="KP889">
        <v>0</v>
      </c>
      <c r="KQ889">
        <v>10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0</v>
      </c>
      <c r="LL889">
        <v>0</v>
      </c>
      <c r="LM889">
        <v>0</v>
      </c>
    </row>
    <row r="890" spans="1:325">
      <c r="A890" t="s">
        <v>171</v>
      </c>
      <c r="B890" t="s">
        <v>59</v>
      </c>
      <c r="C890" t="str">
        <f>"186301"</f>
        <v>186301</v>
      </c>
      <c r="D890" t="s">
        <v>170</v>
      </c>
      <c r="E890">
        <v>30</v>
      </c>
      <c r="F890">
        <v>1765</v>
      </c>
      <c r="G890">
        <v>1351</v>
      </c>
      <c r="H890">
        <v>275</v>
      </c>
      <c r="I890">
        <v>1076</v>
      </c>
      <c r="J890">
        <v>1</v>
      </c>
      <c r="K890">
        <v>17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1076</v>
      </c>
      <c r="T890">
        <v>0</v>
      </c>
      <c r="U890">
        <v>0</v>
      </c>
      <c r="V890">
        <v>1076</v>
      </c>
      <c r="W890">
        <v>22</v>
      </c>
      <c r="X890">
        <v>14</v>
      </c>
      <c r="Y890">
        <v>3</v>
      </c>
      <c r="Z890">
        <v>0</v>
      </c>
      <c r="AA890">
        <v>1054</v>
      </c>
      <c r="AB890">
        <v>473</v>
      </c>
      <c r="AC890">
        <v>111</v>
      </c>
      <c r="AD890">
        <v>90</v>
      </c>
      <c r="AE890">
        <v>6</v>
      </c>
      <c r="AF890">
        <v>26</v>
      </c>
      <c r="AG890">
        <v>3</v>
      </c>
      <c r="AH890">
        <v>91</v>
      </c>
      <c r="AI890">
        <v>27</v>
      </c>
      <c r="AJ890">
        <v>1</v>
      </c>
      <c r="AK890">
        <v>0</v>
      </c>
      <c r="AL890">
        <v>49</v>
      </c>
      <c r="AM890">
        <v>17</v>
      </c>
      <c r="AN890">
        <v>6</v>
      </c>
      <c r="AO890">
        <v>1</v>
      </c>
      <c r="AP890">
        <v>3</v>
      </c>
      <c r="AQ890">
        <v>4</v>
      </c>
      <c r="AR890">
        <v>6</v>
      </c>
      <c r="AS890">
        <v>0</v>
      </c>
      <c r="AT890">
        <v>2</v>
      </c>
      <c r="AU890">
        <v>1</v>
      </c>
      <c r="AV890">
        <v>3</v>
      </c>
      <c r="AW890">
        <v>5</v>
      </c>
      <c r="AX890">
        <v>2</v>
      </c>
      <c r="AY890">
        <v>3</v>
      </c>
      <c r="AZ890">
        <v>0</v>
      </c>
      <c r="BA890">
        <v>1</v>
      </c>
      <c r="BB890">
        <v>4</v>
      </c>
      <c r="BC890">
        <v>2</v>
      </c>
      <c r="BD890">
        <v>3</v>
      </c>
      <c r="BE890">
        <v>2</v>
      </c>
      <c r="BF890">
        <v>4</v>
      </c>
      <c r="BG890">
        <v>473</v>
      </c>
      <c r="BH890">
        <v>202</v>
      </c>
      <c r="BI890">
        <v>99</v>
      </c>
      <c r="BJ890">
        <v>24</v>
      </c>
      <c r="BK890">
        <v>32</v>
      </c>
      <c r="BL890">
        <v>5</v>
      </c>
      <c r="BM890">
        <v>3</v>
      </c>
      <c r="BN890">
        <v>0</v>
      </c>
      <c r="BO890">
        <v>10</v>
      </c>
      <c r="BP890">
        <v>0</v>
      </c>
      <c r="BQ890">
        <v>6</v>
      </c>
      <c r="BR890">
        <v>0</v>
      </c>
      <c r="BS890">
        <v>0</v>
      </c>
      <c r="BT890">
        <v>2</v>
      </c>
      <c r="BU890">
        <v>0</v>
      </c>
      <c r="BV890">
        <v>0</v>
      </c>
      <c r="BW890">
        <v>6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3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1</v>
      </c>
      <c r="CK890">
        <v>2</v>
      </c>
      <c r="CL890">
        <v>9</v>
      </c>
      <c r="CM890">
        <v>202</v>
      </c>
      <c r="CN890">
        <v>29</v>
      </c>
      <c r="CO890">
        <v>13</v>
      </c>
      <c r="CP890">
        <v>2</v>
      </c>
      <c r="CQ890">
        <v>3</v>
      </c>
      <c r="CR890">
        <v>1</v>
      </c>
      <c r="CS890">
        <v>2</v>
      </c>
      <c r="CT890">
        <v>0</v>
      </c>
      <c r="CU890">
        <v>0</v>
      </c>
      <c r="CV890">
        <v>1</v>
      </c>
      <c r="CW890">
        <v>2</v>
      </c>
      <c r="CX890">
        <v>0</v>
      </c>
      <c r="CY890">
        <v>1</v>
      </c>
      <c r="CZ890">
        <v>2</v>
      </c>
      <c r="DA890">
        <v>0</v>
      </c>
      <c r="DB890">
        <v>1</v>
      </c>
      <c r="DC890">
        <v>0</v>
      </c>
      <c r="DD890">
        <v>1</v>
      </c>
      <c r="DE890">
        <v>29</v>
      </c>
      <c r="DF890">
        <v>62</v>
      </c>
      <c r="DG890">
        <v>26</v>
      </c>
      <c r="DH890">
        <v>4</v>
      </c>
      <c r="DI890">
        <v>2</v>
      </c>
      <c r="DJ890">
        <v>0</v>
      </c>
      <c r="DK890">
        <v>3</v>
      </c>
      <c r="DL890">
        <v>1</v>
      </c>
      <c r="DM890">
        <v>2</v>
      </c>
      <c r="DN890">
        <v>0</v>
      </c>
      <c r="DO890">
        <v>1</v>
      </c>
      <c r="DP890">
        <v>0</v>
      </c>
      <c r="DQ890">
        <v>1</v>
      </c>
      <c r="DR890">
        <v>4</v>
      </c>
      <c r="DS890">
        <v>1</v>
      </c>
      <c r="DT890">
        <v>2</v>
      </c>
      <c r="DU890">
        <v>1</v>
      </c>
      <c r="DV890">
        <v>0</v>
      </c>
      <c r="DW890">
        <v>1</v>
      </c>
      <c r="DX890">
        <v>0</v>
      </c>
      <c r="DY890">
        <v>2</v>
      </c>
      <c r="DZ890">
        <v>2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1</v>
      </c>
      <c r="EG890">
        <v>0</v>
      </c>
      <c r="EH890">
        <v>8</v>
      </c>
      <c r="EI890">
        <v>62</v>
      </c>
      <c r="EJ890">
        <v>15</v>
      </c>
      <c r="EK890">
        <v>7</v>
      </c>
      <c r="EL890">
        <v>3</v>
      </c>
      <c r="EM890">
        <v>0</v>
      </c>
      <c r="EN890">
        <v>1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3</v>
      </c>
      <c r="FO890">
        <v>15</v>
      </c>
      <c r="FP890">
        <v>95</v>
      </c>
      <c r="FQ890">
        <v>51</v>
      </c>
      <c r="FR890">
        <v>15</v>
      </c>
      <c r="FS890">
        <v>1</v>
      </c>
      <c r="FT890">
        <v>1</v>
      </c>
      <c r="FU890">
        <v>5</v>
      </c>
      <c r="FV890">
        <v>2</v>
      </c>
      <c r="FW890">
        <v>1</v>
      </c>
      <c r="FX890">
        <v>3</v>
      </c>
      <c r="FY890">
        <v>0</v>
      </c>
      <c r="FZ890">
        <v>0</v>
      </c>
      <c r="GA890">
        <v>5</v>
      </c>
      <c r="GB890">
        <v>0</v>
      </c>
      <c r="GC890">
        <v>0</v>
      </c>
      <c r="GD890">
        <v>0</v>
      </c>
      <c r="GE890">
        <v>1</v>
      </c>
      <c r="GF890">
        <v>1</v>
      </c>
      <c r="GG890">
        <v>0</v>
      </c>
      <c r="GH890">
        <v>2</v>
      </c>
      <c r="GI890">
        <v>1</v>
      </c>
      <c r="GJ890">
        <v>0</v>
      </c>
      <c r="GK890">
        <v>3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2</v>
      </c>
      <c r="GS890">
        <v>0</v>
      </c>
      <c r="GT890">
        <v>1</v>
      </c>
      <c r="GU890">
        <v>95</v>
      </c>
      <c r="GV890">
        <v>114</v>
      </c>
      <c r="GW890">
        <v>33</v>
      </c>
      <c r="GX890">
        <v>6</v>
      </c>
      <c r="GY890">
        <v>21</v>
      </c>
      <c r="GZ890">
        <v>6</v>
      </c>
      <c r="HA890">
        <v>11</v>
      </c>
      <c r="HB890">
        <v>2</v>
      </c>
      <c r="HC890">
        <v>2</v>
      </c>
      <c r="HD890">
        <v>0</v>
      </c>
      <c r="HE890">
        <v>0</v>
      </c>
      <c r="HF890">
        <v>16</v>
      </c>
      <c r="HG890">
        <v>2</v>
      </c>
      <c r="HH890">
        <v>1</v>
      </c>
      <c r="HI890">
        <v>1</v>
      </c>
      <c r="HJ890">
        <v>0</v>
      </c>
      <c r="HK890">
        <v>3</v>
      </c>
      <c r="HL890">
        <v>0</v>
      </c>
      <c r="HM890">
        <v>0</v>
      </c>
      <c r="HN890">
        <v>0</v>
      </c>
      <c r="HO890">
        <v>0</v>
      </c>
      <c r="HP890">
        <v>1</v>
      </c>
      <c r="HQ890">
        <v>1</v>
      </c>
      <c r="HR890">
        <v>0</v>
      </c>
      <c r="HS890">
        <v>1</v>
      </c>
      <c r="HT890">
        <v>1</v>
      </c>
      <c r="HU890">
        <v>0</v>
      </c>
      <c r="HV890">
        <v>3</v>
      </c>
      <c r="HW890">
        <v>3</v>
      </c>
      <c r="HX890">
        <v>114</v>
      </c>
      <c r="HY890">
        <v>56</v>
      </c>
      <c r="HZ890">
        <v>30</v>
      </c>
      <c r="IA890">
        <v>10</v>
      </c>
      <c r="IB890">
        <v>1</v>
      </c>
      <c r="IC890">
        <v>1</v>
      </c>
      <c r="ID890">
        <v>0</v>
      </c>
      <c r="IE890">
        <v>2</v>
      </c>
      <c r="IF890">
        <v>0</v>
      </c>
      <c r="IG890">
        <v>0</v>
      </c>
      <c r="IH890">
        <v>2</v>
      </c>
      <c r="II890">
        <v>0</v>
      </c>
      <c r="IJ890">
        <v>0</v>
      </c>
      <c r="IK890">
        <v>0</v>
      </c>
      <c r="IL890">
        <v>1</v>
      </c>
      <c r="IM890">
        <v>0</v>
      </c>
      <c r="IN890">
        <v>0</v>
      </c>
      <c r="IO890">
        <v>0</v>
      </c>
      <c r="IP890">
        <v>0</v>
      </c>
      <c r="IQ890">
        <v>0</v>
      </c>
      <c r="IR890">
        <v>0</v>
      </c>
      <c r="IS890">
        <v>0</v>
      </c>
      <c r="IT890">
        <v>3</v>
      </c>
      <c r="IU890">
        <v>0</v>
      </c>
      <c r="IV890">
        <v>3</v>
      </c>
      <c r="IW890">
        <v>1</v>
      </c>
      <c r="IX890">
        <v>1</v>
      </c>
      <c r="IY890">
        <v>0</v>
      </c>
      <c r="IZ890">
        <v>0</v>
      </c>
      <c r="JA890">
        <v>0</v>
      </c>
      <c r="JB890">
        <v>1</v>
      </c>
      <c r="JC890">
        <v>0</v>
      </c>
      <c r="JD890">
        <v>56</v>
      </c>
      <c r="JE890">
        <v>6</v>
      </c>
      <c r="JF890">
        <v>1</v>
      </c>
      <c r="JG890">
        <v>1</v>
      </c>
      <c r="JH890">
        <v>0</v>
      </c>
      <c r="JI890">
        <v>0</v>
      </c>
      <c r="JJ890">
        <v>1</v>
      </c>
      <c r="JK890">
        <v>0</v>
      </c>
      <c r="JL890">
        <v>2</v>
      </c>
      <c r="JM890">
        <v>0</v>
      </c>
      <c r="JN890">
        <v>0</v>
      </c>
      <c r="JO890">
        <v>0</v>
      </c>
      <c r="JP890">
        <v>1</v>
      </c>
      <c r="JQ890">
        <v>0</v>
      </c>
      <c r="JR890">
        <v>0</v>
      </c>
      <c r="JS890">
        <v>0</v>
      </c>
      <c r="JT890">
        <v>0</v>
      </c>
      <c r="JU890">
        <v>0</v>
      </c>
      <c r="JV890">
        <v>0</v>
      </c>
      <c r="JW890">
        <v>0</v>
      </c>
      <c r="JX890">
        <v>0</v>
      </c>
      <c r="JY890">
        <v>6</v>
      </c>
      <c r="JZ890">
        <v>2</v>
      </c>
      <c r="KA890">
        <v>0</v>
      </c>
      <c r="KB890">
        <v>0</v>
      </c>
      <c r="KC890">
        <v>1</v>
      </c>
      <c r="KD890">
        <v>0</v>
      </c>
      <c r="KE890">
        <v>0</v>
      </c>
      <c r="KF890">
        <v>0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1</v>
      </c>
      <c r="KQ890">
        <v>2</v>
      </c>
      <c r="KR890">
        <v>0</v>
      </c>
      <c r="KS890">
        <v>0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0</v>
      </c>
      <c r="LG890">
        <v>0</v>
      </c>
      <c r="LH890">
        <v>0</v>
      </c>
      <c r="LI890">
        <v>0</v>
      </c>
      <c r="LJ890">
        <v>0</v>
      </c>
      <c r="LK890">
        <v>0</v>
      </c>
      <c r="LL890">
        <v>0</v>
      </c>
      <c r="LM890">
        <v>0</v>
      </c>
    </row>
    <row r="891" spans="1:325">
      <c r="A891" t="s">
        <v>169</v>
      </c>
      <c r="B891" t="s">
        <v>59</v>
      </c>
      <c r="C891" t="str">
        <f>"186301"</f>
        <v>186301</v>
      </c>
      <c r="D891" t="s">
        <v>168</v>
      </c>
      <c r="E891">
        <v>31</v>
      </c>
      <c r="F891">
        <v>1803</v>
      </c>
      <c r="G891">
        <v>1360</v>
      </c>
      <c r="H891">
        <v>309</v>
      </c>
      <c r="I891">
        <v>1051</v>
      </c>
      <c r="J891">
        <v>0</v>
      </c>
      <c r="K891">
        <v>13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1051</v>
      </c>
      <c r="T891">
        <v>0</v>
      </c>
      <c r="U891">
        <v>0</v>
      </c>
      <c r="V891">
        <v>1051</v>
      </c>
      <c r="W891">
        <v>12</v>
      </c>
      <c r="X891">
        <v>9</v>
      </c>
      <c r="Y891">
        <v>3</v>
      </c>
      <c r="Z891">
        <v>0</v>
      </c>
      <c r="AA891">
        <v>1039</v>
      </c>
      <c r="AB891">
        <v>472</v>
      </c>
      <c r="AC891">
        <v>74</v>
      </c>
      <c r="AD891">
        <v>116</v>
      </c>
      <c r="AE891">
        <v>6</v>
      </c>
      <c r="AF891">
        <v>17</v>
      </c>
      <c r="AG891">
        <v>6</v>
      </c>
      <c r="AH891">
        <v>83</v>
      </c>
      <c r="AI891">
        <v>16</v>
      </c>
      <c r="AJ891">
        <v>2</v>
      </c>
      <c r="AK891">
        <v>0</v>
      </c>
      <c r="AL891">
        <v>54</v>
      </c>
      <c r="AM891">
        <v>49</v>
      </c>
      <c r="AN891">
        <v>15</v>
      </c>
      <c r="AO891">
        <v>3</v>
      </c>
      <c r="AP891">
        <v>2</v>
      </c>
      <c r="AQ891">
        <v>1</v>
      </c>
      <c r="AR891">
        <v>9</v>
      </c>
      <c r="AS891">
        <v>1</v>
      </c>
      <c r="AT891">
        <v>2</v>
      </c>
      <c r="AU891">
        <v>0</v>
      </c>
      <c r="AV891">
        <v>0</v>
      </c>
      <c r="AW891">
        <v>3</v>
      </c>
      <c r="AX891">
        <v>1</v>
      </c>
      <c r="AY891">
        <v>0</v>
      </c>
      <c r="AZ891">
        <v>5</v>
      </c>
      <c r="BA891">
        <v>0</v>
      </c>
      <c r="BB891">
        <v>3</v>
      </c>
      <c r="BC891">
        <v>0</v>
      </c>
      <c r="BD891">
        <v>0</v>
      </c>
      <c r="BE891">
        <v>1</v>
      </c>
      <c r="BF891">
        <v>3</v>
      </c>
      <c r="BG891">
        <v>472</v>
      </c>
      <c r="BH891">
        <v>195</v>
      </c>
      <c r="BI891">
        <v>88</v>
      </c>
      <c r="BJ891">
        <v>24</v>
      </c>
      <c r="BK891">
        <v>27</v>
      </c>
      <c r="BL891">
        <v>3</v>
      </c>
      <c r="BM891">
        <v>4</v>
      </c>
      <c r="BN891">
        <v>1</v>
      </c>
      <c r="BO891">
        <v>14</v>
      </c>
      <c r="BP891">
        <v>2</v>
      </c>
      <c r="BQ891">
        <v>1</v>
      </c>
      <c r="BR891">
        <v>1</v>
      </c>
      <c r="BS891">
        <v>1</v>
      </c>
      <c r="BT891">
        <v>1</v>
      </c>
      <c r="BU891">
        <v>0</v>
      </c>
      <c r="BV891">
        <v>0</v>
      </c>
      <c r="BW891">
        <v>11</v>
      </c>
      <c r="BX891">
        <v>0</v>
      </c>
      <c r="BY891">
        <v>0</v>
      </c>
      <c r="BZ891">
        <v>1</v>
      </c>
      <c r="CA891">
        <v>0</v>
      </c>
      <c r="CB891">
        <v>4</v>
      </c>
      <c r="CC891">
        <v>0</v>
      </c>
      <c r="CD891">
        <v>0</v>
      </c>
      <c r="CE891">
        <v>1</v>
      </c>
      <c r="CF891">
        <v>0</v>
      </c>
      <c r="CG891">
        <v>0</v>
      </c>
      <c r="CH891">
        <v>0</v>
      </c>
      <c r="CI891">
        <v>0</v>
      </c>
      <c r="CJ891">
        <v>1</v>
      </c>
      <c r="CK891">
        <v>5</v>
      </c>
      <c r="CL891">
        <v>5</v>
      </c>
      <c r="CM891">
        <v>195</v>
      </c>
      <c r="CN891">
        <v>31</v>
      </c>
      <c r="CO891">
        <v>17</v>
      </c>
      <c r="CP891">
        <v>4</v>
      </c>
      <c r="CQ891">
        <v>3</v>
      </c>
      <c r="CR891">
        <v>1</v>
      </c>
      <c r="CS891">
        <v>2</v>
      </c>
      <c r="CT891">
        <v>0</v>
      </c>
      <c r="CU891">
        <v>1</v>
      </c>
      <c r="CV891">
        <v>0</v>
      </c>
      <c r="CW891">
        <v>0</v>
      </c>
      <c r="CX891">
        <v>1</v>
      </c>
      <c r="CY891">
        <v>0</v>
      </c>
      <c r="CZ891">
        <v>0</v>
      </c>
      <c r="DA891">
        <v>0</v>
      </c>
      <c r="DB891">
        <v>1</v>
      </c>
      <c r="DC891">
        <v>1</v>
      </c>
      <c r="DD891">
        <v>0</v>
      </c>
      <c r="DE891">
        <v>31</v>
      </c>
      <c r="DF891">
        <v>75</v>
      </c>
      <c r="DG891">
        <v>44</v>
      </c>
      <c r="DH891">
        <v>4</v>
      </c>
      <c r="DI891">
        <v>3</v>
      </c>
      <c r="DJ891">
        <v>2</v>
      </c>
      <c r="DK891">
        <v>1</v>
      </c>
      <c r="DL891">
        <v>0</v>
      </c>
      <c r="DM891">
        <v>0</v>
      </c>
      <c r="DN891">
        <v>0</v>
      </c>
      <c r="DO891">
        <v>0</v>
      </c>
      <c r="DP891">
        <v>1</v>
      </c>
      <c r="DQ891">
        <v>0</v>
      </c>
      <c r="DR891">
        <v>2</v>
      </c>
      <c r="DS891">
        <v>0</v>
      </c>
      <c r="DT891">
        <v>3</v>
      </c>
      <c r="DU891">
        <v>0</v>
      </c>
      <c r="DV891">
        <v>3</v>
      </c>
      <c r="DW891">
        <v>0</v>
      </c>
      <c r="DX891">
        <v>0</v>
      </c>
      <c r="DY891">
        <v>1</v>
      </c>
      <c r="DZ891">
        <v>0</v>
      </c>
      <c r="EA891">
        <v>1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2</v>
      </c>
      <c r="EH891">
        <v>8</v>
      </c>
      <c r="EI891">
        <v>75</v>
      </c>
      <c r="EJ891">
        <v>12</v>
      </c>
      <c r="EK891">
        <v>5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1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4</v>
      </c>
      <c r="FH891">
        <v>0</v>
      </c>
      <c r="FI891">
        <v>1</v>
      </c>
      <c r="FJ891">
        <v>0</v>
      </c>
      <c r="FK891">
        <v>0</v>
      </c>
      <c r="FL891">
        <v>1</v>
      </c>
      <c r="FM891">
        <v>0</v>
      </c>
      <c r="FN891">
        <v>0</v>
      </c>
      <c r="FO891">
        <v>12</v>
      </c>
      <c r="FP891">
        <v>86</v>
      </c>
      <c r="FQ891">
        <v>56</v>
      </c>
      <c r="FR891">
        <v>11</v>
      </c>
      <c r="FS891">
        <v>0</v>
      </c>
      <c r="FT891">
        <v>0</v>
      </c>
      <c r="FU891">
        <v>5</v>
      </c>
      <c r="FV891">
        <v>0</v>
      </c>
      <c r="FW891">
        <v>0</v>
      </c>
      <c r="FX891">
        <v>1</v>
      </c>
      <c r="FY891">
        <v>0</v>
      </c>
      <c r="FZ891">
        <v>0</v>
      </c>
      <c r="GA891">
        <v>2</v>
      </c>
      <c r="GB891">
        <v>0</v>
      </c>
      <c r="GC891">
        <v>1</v>
      </c>
      <c r="GD891">
        <v>0</v>
      </c>
      <c r="GE891">
        <v>1</v>
      </c>
      <c r="GF891">
        <v>1</v>
      </c>
      <c r="GG891">
        <v>0</v>
      </c>
      <c r="GH891">
        <v>1</v>
      </c>
      <c r="GI891">
        <v>0</v>
      </c>
      <c r="GJ891">
        <v>0</v>
      </c>
      <c r="GK891">
        <v>0</v>
      </c>
      <c r="GL891">
        <v>1</v>
      </c>
      <c r="GM891">
        <v>0</v>
      </c>
      <c r="GN891">
        <v>0</v>
      </c>
      <c r="GO891">
        <v>0</v>
      </c>
      <c r="GP891">
        <v>0</v>
      </c>
      <c r="GQ891">
        <v>0</v>
      </c>
      <c r="GR891">
        <v>0</v>
      </c>
      <c r="GS891">
        <v>6</v>
      </c>
      <c r="GT891">
        <v>0</v>
      </c>
      <c r="GU891">
        <v>86</v>
      </c>
      <c r="GV891">
        <v>84</v>
      </c>
      <c r="GW891">
        <v>30</v>
      </c>
      <c r="GX891">
        <v>3</v>
      </c>
      <c r="GY891">
        <v>11</v>
      </c>
      <c r="GZ891">
        <v>3</v>
      </c>
      <c r="HA891">
        <v>8</v>
      </c>
      <c r="HB891">
        <v>0</v>
      </c>
      <c r="HC891">
        <v>0</v>
      </c>
      <c r="HD891">
        <v>0</v>
      </c>
      <c r="HE891">
        <v>0</v>
      </c>
      <c r="HF891">
        <v>9</v>
      </c>
      <c r="HG891">
        <v>3</v>
      </c>
      <c r="HH891">
        <v>0</v>
      </c>
      <c r="HI891">
        <v>1</v>
      </c>
      <c r="HJ891">
        <v>0</v>
      </c>
      <c r="HK891">
        <v>3</v>
      </c>
      <c r="HL891">
        <v>0</v>
      </c>
      <c r="HM891">
        <v>1</v>
      </c>
      <c r="HN891">
        <v>2</v>
      </c>
      <c r="HO891">
        <v>1</v>
      </c>
      <c r="HP891">
        <v>0</v>
      </c>
      <c r="HQ891">
        <v>2</v>
      </c>
      <c r="HR891">
        <v>4</v>
      </c>
      <c r="HS891">
        <v>0</v>
      </c>
      <c r="HT891">
        <v>2</v>
      </c>
      <c r="HU891">
        <v>1</v>
      </c>
      <c r="HV891">
        <v>0</v>
      </c>
      <c r="HW891">
        <v>0</v>
      </c>
      <c r="HX891">
        <v>84</v>
      </c>
      <c r="HY891">
        <v>73</v>
      </c>
      <c r="HZ891">
        <v>48</v>
      </c>
      <c r="IA891">
        <v>4</v>
      </c>
      <c r="IB891">
        <v>0</v>
      </c>
      <c r="IC891">
        <v>0</v>
      </c>
      <c r="ID891">
        <v>2</v>
      </c>
      <c r="IE891">
        <v>0</v>
      </c>
      <c r="IF891">
        <v>1</v>
      </c>
      <c r="IG891">
        <v>0</v>
      </c>
      <c r="IH891">
        <v>0</v>
      </c>
      <c r="II891">
        <v>4</v>
      </c>
      <c r="IJ891">
        <v>2</v>
      </c>
      <c r="IK891">
        <v>0</v>
      </c>
      <c r="IL891">
        <v>0</v>
      </c>
      <c r="IM891">
        <v>0</v>
      </c>
      <c r="IN891">
        <v>1</v>
      </c>
      <c r="IO891">
        <v>1</v>
      </c>
      <c r="IP891">
        <v>0</v>
      </c>
      <c r="IQ891">
        <v>0</v>
      </c>
      <c r="IR891">
        <v>0</v>
      </c>
      <c r="IS891">
        <v>0</v>
      </c>
      <c r="IT891">
        <v>0</v>
      </c>
      <c r="IU891">
        <v>2</v>
      </c>
      <c r="IV891">
        <v>1</v>
      </c>
      <c r="IW891">
        <v>0</v>
      </c>
      <c r="IX891">
        <v>1</v>
      </c>
      <c r="IY891">
        <v>0</v>
      </c>
      <c r="IZ891">
        <v>0</v>
      </c>
      <c r="JA891">
        <v>0</v>
      </c>
      <c r="JB891">
        <v>1</v>
      </c>
      <c r="JC891">
        <v>5</v>
      </c>
      <c r="JD891">
        <v>73</v>
      </c>
      <c r="JE891">
        <v>5</v>
      </c>
      <c r="JF891">
        <v>2</v>
      </c>
      <c r="JG891">
        <v>1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5</v>
      </c>
      <c r="JZ891">
        <v>6</v>
      </c>
      <c r="KA891">
        <v>1</v>
      </c>
      <c r="KB891">
        <v>1</v>
      </c>
      <c r="KC891">
        <v>0</v>
      </c>
      <c r="KD891">
        <v>0</v>
      </c>
      <c r="KE891">
        <v>1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2</v>
      </c>
      <c r="KL891">
        <v>0</v>
      </c>
      <c r="KM891">
        <v>0</v>
      </c>
      <c r="KN891">
        <v>1</v>
      </c>
      <c r="KO891">
        <v>0</v>
      </c>
      <c r="KP891">
        <v>0</v>
      </c>
      <c r="KQ891">
        <v>6</v>
      </c>
      <c r="KR891">
        <v>0</v>
      </c>
      <c r="KS891">
        <v>0</v>
      </c>
      <c r="KT891">
        <v>0</v>
      </c>
      <c r="KU891">
        <v>0</v>
      </c>
      <c r="KV891">
        <v>0</v>
      </c>
      <c r="KW891">
        <v>0</v>
      </c>
      <c r="KX891">
        <v>0</v>
      </c>
      <c r="KY891">
        <v>0</v>
      </c>
      <c r="KZ891">
        <v>0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0</v>
      </c>
      <c r="LL891">
        <v>0</v>
      </c>
      <c r="LM891">
        <v>0</v>
      </c>
    </row>
    <row r="892" spans="1:325">
      <c r="A892" t="s">
        <v>167</v>
      </c>
      <c r="B892" t="s">
        <v>59</v>
      </c>
      <c r="C892" t="str">
        <f>"186301"</f>
        <v>186301</v>
      </c>
      <c r="D892" t="s">
        <v>166</v>
      </c>
      <c r="E892">
        <v>32</v>
      </c>
      <c r="F892">
        <v>1490</v>
      </c>
      <c r="G892">
        <v>1150</v>
      </c>
      <c r="H892">
        <v>357</v>
      </c>
      <c r="I892">
        <v>793</v>
      </c>
      <c r="J892">
        <v>0</v>
      </c>
      <c r="K892">
        <v>8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793</v>
      </c>
      <c r="T892">
        <v>0</v>
      </c>
      <c r="U892">
        <v>0</v>
      </c>
      <c r="V892">
        <v>793</v>
      </c>
      <c r="W892">
        <v>28</v>
      </c>
      <c r="X892">
        <v>25</v>
      </c>
      <c r="Y892">
        <v>3</v>
      </c>
      <c r="Z892">
        <v>0</v>
      </c>
      <c r="AA892">
        <v>765</v>
      </c>
      <c r="AB892">
        <v>317</v>
      </c>
      <c r="AC892">
        <v>59</v>
      </c>
      <c r="AD892">
        <v>75</v>
      </c>
      <c r="AE892">
        <v>6</v>
      </c>
      <c r="AF892">
        <v>15</v>
      </c>
      <c r="AG892">
        <v>0</v>
      </c>
      <c r="AH892">
        <v>63</v>
      </c>
      <c r="AI892">
        <v>16</v>
      </c>
      <c r="AJ892">
        <v>2</v>
      </c>
      <c r="AK892">
        <v>0</v>
      </c>
      <c r="AL892">
        <v>22</v>
      </c>
      <c r="AM892">
        <v>31</v>
      </c>
      <c r="AN892">
        <v>8</v>
      </c>
      <c r="AO892">
        <v>0</v>
      </c>
      <c r="AP892">
        <v>1</v>
      </c>
      <c r="AQ892">
        <v>2</v>
      </c>
      <c r="AR892">
        <v>3</v>
      </c>
      <c r="AS892">
        <v>2</v>
      </c>
      <c r="AT892">
        <v>4</v>
      </c>
      <c r="AU892">
        <v>0</v>
      </c>
      <c r="AV892">
        <v>2</v>
      </c>
      <c r="AW892">
        <v>3</v>
      </c>
      <c r="AX892">
        <v>0</v>
      </c>
      <c r="AY892">
        <v>2</v>
      </c>
      <c r="AZ892">
        <v>1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317</v>
      </c>
      <c r="BH892">
        <v>159</v>
      </c>
      <c r="BI892">
        <v>59</v>
      </c>
      <c r="BJ892">
        <v>18</v>
      </c>
      <c r="BK892">
        <v>29</v>
      </c>
      <c r="BL892">
        <v>4</v>
      </c>
      <c r="BM892">
        <v>2</v>
      </c>
      <c r="BN892">
        <v>2</v>
      </c>
      <c r="BO892">
        <v>10</v>
      </c>
      <c r="BP892">
        <v>0</v>
      </c>
      <c r="BQ892">
        <v>6</v>
      </c>
      <c r="BR892">
        <v>1</v>
      </c>
      <c r="BS892">
        <v>0</v>
      </c>
      <c r="BT892">
        <v>0</v>
      </c>
      <c r="BU892">
        <v>0</v>
      </c>
      <c r="BV892">
        <v>0</v>
      </c>
      <c r="BW892">
        <v>15</v>
      </c>
      <c r="BX892">
        <v>1</v>
      </c>
      <c r="BY892">
        <v>0</v>
      </c>
      <c r="BZ892">
        <v>0</v>
      </c>
      <c r="CA892">
        <v>0</v>
      </c>
      <c r="CB892">
        <v>1</v>
      </c>
      <c r="CC892">
        <v>1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1</v>
      </c>
      <c r="CJ892">
        <v>1</v>
      </c>
      <c r="CK892">
        <v>2</v>
      </c>
      <c r="CL892">
        <v>6</v>
      </c>
      <c r="CM892">
        <v>159</v>
      </c>
      <c r="CN892">
        <v>25</v>
      </c>
      <c r="CO892">
        <v>8</v>
      </c>
      <c r="CP892">
        <v>0</v>
      </c>
      <c r="CQ892">
        <v>0</v>
      </c>
      <c r="CR892">
        <v>1</v>
      </c>
      <c r="CS892">
        <v>1</v>
      </c>
      <c r="CT892">
        <v>0</v>
      </c>
      <c r="CU892">
        <v>4</v>
      </c>
      <c r="CV892">
        <v>1</v>
      </c>
      <c r="CW892">
        <v>0</v>
      </c>
      <c r="CX892">
        <v>1</v>
      </c>
      <c r="CY892">
        <v>2</v>
      </c>
      <c r="CZ892">
        <v>1</v>
      </c>
      <c r="DA892">
        <v>3</v>
      </c>
      <c r="DB892">
        <v>1</v>
      </c>
      <c r="DC892">
        <v>1</v>
      </c>
      <c r="DD892">
        <v>1</v>
      </c>
      <c r="DE892">
        <v>25</v>
      </c>
      <c r="DF892">
        <v>57</v>
      </c>
      <c r="DG892">
        <v>22</v>
      </c>
      <c r="DH892">
        <v>10</v>
      </c>
      <c r="DI892">
        <v>1</v>
      </c>
      <c r="DJ892">
        <v>2</v>
      </c>
      <c r="DK892">
        <v>0</v>
      </c>
      <c r="DL892">
        <v>1</v>
      </c>
      <c r="DM892">
        <v>4</v>
      </c>
      <c r="DN892">
        <v>3</v>
      </c>
      <c r="DO892">
        <v>0</v>
      </c>
      <c r="DP892">
        <v>0</v>
      </c>
      <c r="DQ892">
        <v>1</v>
      </c>
      <c r="DR892">
        <v>0</v>
      </c>
      <c r="DS892">
        <v>1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2</v>
      </c>
      <c r="DZ892">
        <v>1</v>
      </c>
      <c r="EA892">
        <v>0</v>
      </c>
      <c r="EB892">
        <v>1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8</v>
      </c>
      <c r="EI892">
        <v>57</v>
      </c>
      <c r="EJ892">
        <v>12</v>
      </c>
      <c r="EK892">
        <v>9</v>
      </c>
      <c r="EL892">
        <v>0</v>
      </c>
      <c r="EM892">
        <v>0</v>
      </c>
      <c r="EN892">
        <v>0</v>
      </c>
      <c r="EO892">
        <v>0</v>
      </c>
      <c r="EP892">
        <v>1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0</v>
      </c>
      <c r="FD892">
        <v>0</v>
      </c>
      <c r="FE892">
        <v>0</v>
      </c>
      <c r="FF892">
        <v>1</v>
      </c>
      <c r="FG892">
        <v>0</v>
      </c>
      <c r="FH892">
        <v>0</v>
      </c>
      <c r="FI892">
        <v>1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12</v>
      </c>
      <c r="FP892">
        <v>35</v>
      </c>
      <c r="FQ892">
        <v>26</v>
      </c>
      <c r="FR892">
        <v>4</v>
      </c>
      <c r="FS892">
        <v>0</v>
      </c>
      <c r="FT892">
        <v>1</v>
      </c>
      <c r="FU892">
        <v>2</v>
      </c>
      <c r="FV892">
        <v>0</v>
      </c>
      <c r="FW892">
        <v>0</v>
      </c>
      <c r="FX892">
        <v>0</v>
      </c>
      <c r="FY892">
        <v>0</v>
      </c>
      <c r="FZ892">
        <v>0</v>
      </c>
      <c r="GA892">
        <v>0</v>
      </c>
      <c r="GB892">
        <v>0</v>
      </c>
      <c r="GC892">
        <v>0</v>
      </c>
      <c r="GD892">
        <v>0</v>
      </c>
      <c r="GE892">
        <v>0</v>
      </c>
      <c r="GF892">
        <v>0</v>
      </c>
      <c r="GG892">
        <v>0</v>
      </c>
      <c r="GH892">
        <v>1</v>
      </c>
      <c r="GI892">
        <v>0</v>
      </c>
      <c r="GJ892">
        <v>0</v>
      </c>
      <c r="GK892">
        <v>0</v>
      </c>
      <c r="GL892">
        <v>1</v>
      </c>
      <c r="GM892">
        <v>0</v>
      </c>
      <c r="GN892">
        <v>0</v>
      </c>
      <c r="GO892">
        <v>0</v>
      </c>
      <c r="GP892">
        <v>0</v>
      </c>
      <c r="GQ892">
        <v>0</v>
      </c>
      <c r="GR892">
        <v>0</v>
      </c>
      <c r="GS892">
        <v>0</v>
      </c>
      <c r="GT892">
        <v>0</v>
      </c>
      <c r="GU892">
        <v>35</v>
      </c>
      <c r="GV892">
        <v>89</v>
      </c>
      <c r="GW892">
        <v>40</v>
      </c>
      <c r="GX892">
        <v>2</v>
      </c>
      <c r="GY892">
        <v>6</v>
      </c>
      <c r="GZ892">
        <v>0</v>
      </c>
      <c r="HA892">
        <v>12</v>
      </c>
      <c r="HB892">
        <v>3</v>
      </c>
      <c r="HC892">
        <v>3</v>
      </c>
      <c r="HD892">
        <v>1</v>
      </c>
      <c r="HE892">
        <v>0</v>
      </c>
      <c r="HF892">
        <v>4</v>
      </c>
      <c r="HG892">
        <v>5</v>
      </c>
      <c r="HH892">
        <v>0</v>
      </c>
      <c r="HI892">
        <v>0</v>
      </c>
      <c r="HJ892">
        <v>0</v>
      </c>
      <c r="HK892">
        <v>3</v>
      </c>
      <c r="HL892">
        <v>1</v>
      </c>
      <c r="HM892">
        <v>0</v>
      </c>
      <c r="HN892">
        <v>1</v>
      </c>
      <c r="HO892">
        <v>1</v>
      </c>
      <c r="HP892">
        <v>0</v>
      </c>
      <c r="HQ892">
        <v>1</v>
      </c>
      <c r="HR892">
        <v>0</v>
      </c>
      <c r="HS892">
        <v>3</v>
      </c>
      <c r="HT892">
        <v>2</v>
      </c>
      <c r="HU892">
        <v>0</v>
      </c>
      <c r="HV892">
        <v>1</v>
      </c>
      <c r="HW892">
        <v>0</v>
      </c>
      <c r="HX892">
        <v>89</v>
      </c>
      <c r="HY892">
        <v>62</v>
      </c>
      <c r="HZ892">
        <v>28</v>
      </c>
      <c r="IA892">
        <v>5</v>
      </c>
      <c r="IB892">
        <v>0</v>
      </c>
      <c r="IC892">
        <v>1</v>
      </c>
      <c r="ID892">
        <v>0</v>
      </c>
      <c r="IE892">
        <v>2</v>
      </c>
      <c r="IF892">
        <v>3</v>
      </c>
      <c r="IG892">
        <v>1</v>
      </c>
      <c r="IH892">
        <v>2</v>
      </c>
      <c r="II892">
        <v>2</v>
      </c>
      <c r="IJ892">
        <v>2</v>
      </c>
      <c r="IK892">
        <v>0</v>
      </c>
      <c r="IL892">
        <v>1</v>
      </c>
      <c r="IM892">
        <v>0</v>
      </c>
      <c r="IN892">
        <v>2</v>
      </c>
      <c r="IO892">
        <v>0</v>
      </c>
      <c r="IP892">
        <v>0</v>
      </c>
      <c r="IQ892">
        <v>0</v>
      </c>
      <c r="IR892">
        <v>6</v>
      </c>
      <c r="IS892">
        <v>0</v>
      </c>
      <c r="IT892">
        <v>0</v>
      </c>
      <c r="IU892">
        <v>3</v>
      </c>
      <c r="IV892">
        <v>0</v>
      </c>
      <c r="IW892">
        <v>0</v>
      </c>
      <c r="IX892">
        <v>0</v>
      </c>
      <c r="IY892">
        <v>0</v>
      </c>
      <c r="IZ892">
        <v>0</v>
      </c>
      <c r="JA892">
        <v>0</v>
      </c>
      <c r="JB892">
        <v>1</v>
      </c>
      <c r="JC892">
        <v>3</v>
      </c>
      <c r="JD892">
        <v>62</v>
      </c>
      <c r="JE892">
        <v>5</v>
      </c>
      <c r="JF892">
        <v>1</v>
      </c>
      <c r="JG892">
        <v>1</v>
      </c>
      <c r="JH892">
        <v>1</v>
      </c>
      <c r="JI892">
        <v>0</v>
      </c>
      <c r="JJ892">
        <v>0</v>
      </c>
      <c r="JK892">
        <v>0</v>
      </c>
      <c r="JL892">
        <v>0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0</v>
      </c>
      <c r="JU892">
        <v>1</v>
      </c>
      <c r="JV892">
        <v>0</v>
      </c>
      <c r="JW892">
        <v>0</v>
      </c>
      <c r="JX892">
        <v>0</v>
      </c>
      <c r="JY892">
        <v>5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0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4</v>
      </c>
      <c r="KS892">
        <v>3</v>
      </c>
      <c r="KT892">
        <v>0</v>
      </c>
      <c r="KU892">
        <v>0</v>
      </c>
      <c r="KV892">
        <v>0</v>
      </c>
      <c r="KW892">
        <v>0</v>
      </c>
      <c r="KX892">
        <v>0</v>
      </c>
      <c r="KY892">
        <v>0</v>
      </c>
      <c r="KZ892">
        <v>0</v>
      </c>
      <c r="LA892">
        <v>0</v>
      </c>
      <c r="LB892">
        <v>0</v>
      </c>
      <c r="LC892">
        <v>0</v>
      </c>
      <c r="LD892">
        <v>0</v>
      </c>
      <c r="LE892">
        <v>1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0</v>
      </c>
      <c r="LL892">
        <v>0</v>
      </c>
      <c r="LM892">
        <v>4</v>
      </c>
    </row>
    <row r="893" spans="1:325">
      <c r="A893" t="s">
        <v>165</v>
      </c>
      <c r="B893" t="s">
        <v>59</v>
      </c>
      <c r="C893" t="str">
        <f>"186301"</f>
        <v>186301</v>
      </c>
      <c r="D893" t="s">
        <v>83</v>
      </c>
      <c r="E893">
        <v>33</v>
      </c>
      <c r="F893">
        <v>1613</v>
      </c>
      <c r="G893">
        <v>1230</v>
      </c>
      <c r="H893">
        <v>295</v>
      </c>
      <c r="I893">
        <v>935</v>
      </c>
      <c r="J893">
        <v>1</v>
      </c>
      <c r="K893">
        <v>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935</v>
      </c>
      <c r="T893">
        <v>0</v>
      </c>
      <c r="U893">
        <v>0</v>
      </c>
      <c r="V893">
        <v>935</v>
      </c>
      <c r="W893">
        <v>11</v>
      </c>
      <c r="X893">
        <v>6</v>
      </c>
      <c r="Y893">
        <v>5</v>
      </c>
      <c r="Z893">
        <v>0</v>
      </c>
      <c r="AA893">
        <v>924</v>
      </c>
      <c r="AB893">
        <v>394</v>
      </c>
      <c r="AC893">
        <v>78</v>
      </c>
      <c r="AD893">
        <v>87</v>
      </c>
      <c r="AE893">
        <v>4</v>
      </c>
      <c r="AF893">
        <v>14</v>
      </c>
      <c r="AG893">
        <v>5</v>
      </c>
      <c r="AH893">
        <v>55</v>
      </c>
      <c r="AI893">
        <v>7</v>
      </c>
      <c r="AJ893">
        <v>2</v>
      </c>
      <c r="AK893">
        <v>0</v>
      </c>
      <c r="AL893">
        <v>31</v>
      </c>
      <c r="AM893">
        <v>74</v>
      </c>
      <c r="AN893">
        <v>11</v>
      </c>
      <c r="AO893">
        <v>0</v>
      </c>
      <c r="AP893">
        <v>0</v>
      </c>
      <c r="AQ893">
        <v>0</v>
      </c>
      <c r="AR893">
        <v>2</v>
      </c>
      <c r="AS893">
        <v>0</v>
      </c>
      <c r="AT893">
        <v>0</v>
      </c>
      <c r="AU893">
        <v>0</v>
      </c>
      <c r="AV893">
        <v>0</v>
      </c>
      <c r="AW893">
        <v>2</v>
      </c>
      <c r="AX893">
        <v>2</v>
      </c>
      <c r="AY893">
        <v>5</v>
      </c>
      <c r="AZ893">
        <v>3</v>
      </c>
      <c r="BA893">
        <v>1</v>
      </c>
      <c r="BB893">
        <v>2</v>
      </c>
      <c r="BC893">
        <v>3</v>
      </c>
      <c r="BD893">
        <v>1</v>
      </c>
      <c r="BE893">
        <v>1</v>
      </c>
      <c r="BF893">
        <v>4</v>
      </c>
      <c r="BG893">
        <v>394</v>
      </c>
      <c r="BH893">
        <v>142</v>
      </c>
      <c r="BI893">
        <v>63</v>
      </c>
      <c r="BJ893">
        <v>27</v>
      </c>
      <c r="BK893">
        <v>24</v>
      </c>
      <c r="BL893">
        <v>0</v>
      </c>
      <c r="BM893">
        <v>2</v>
      </c>
      <c r="BN893">
        <v>2</v>
      </c>
      <c r="BO893">
        <v>5</v>
      </c>
      <c r="BP893">
        <v>3</v>
      </c>
      <c r="BQ893">
        <v>1</v>
      </c>
      <c r="BR893">
        <v>0</v>
      </c>
      <c r="BS893">
        <v>1</v>
      </c>
      <c r="BT893">
        <v>1</v>
      </c>
      <c r="BU893">
        <v>0</v>
      </c>
      <c r="BV893">
        <v>0</v>
      </c>
      <c r="BW893">
        <v>5</v>
      </c>
      <c r="BX893">
        <v>0</v>
      </c>
      <c r="BY893">
        <v>0</v>
      </c>
      <c r="BZ893">
        <v>0</v>
      </c>
      <c r="CA893">
        <v>0</v>
      </c>
      <c r="CB893">
        <v>1</v>
      </c>
      <c r="CC893">
        <v>0</v>
      </c>
      <c r="CD893">
        <v>0</v>
      </c>
      <c r="CE893">
        <v>1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1</v>
      </c>
      <c r="CL893">
        <v>5</v>
      </c>
      <c r="CM893">
        <v>142</v>
      </c>
      <c r="CN893">
        <v>24</v>
      </c>
      <c r="CO893">
        <v>13</v>
      </c>
      <c r="CP893">
        <v>3</v>
      </c>
      <c r="CQ893">
        <v>1</v>
      </c>
      <c r="CR893">
        <v>0</v>
      </c>
      <c r="CS893">
        <v>0</v>
      </c>
      <c r="CT893">
        <v>0</v>
      </c>
      <c r="CU893">
        <v>4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3</v>
      </c>
      <c r="DC893">
        <v>0</v>
      </c>
      <c r="DD893">
        <v>0</v>
      </c>
      <c r="DE893">
        <v>24</v>
      </c>
      <c r="DF893">
        <v>71</v>
      </c>
      <c r="DG893">
        <v>39</v>
      </c>
      <c r="DH893">
        <v>1</v>
      </c>
      <c r="DI893">
        <v>2</v>
      </c>
      <c r="DJ893">
        <v>0</v>
      </c>
      <c r="DK893">
        <v>0</v>
      </c>
      <c r="DL893">
        <v>0</v>
      </c>
      <c r="DM893">
        <v>1</v>
      </c>
      <c r="DN893">
        <v>5</v>
      </c>
      <c r="DO893">
        <v>2</v>
      </c>
      <c r="DP893">
        <v>1</v>
      </c>
      <c r="DQ893">
        <v>3</v>
      </c>
      <c r="DR893">
        <v>1</v>
      </c>
      <c r="DS893">
        <v>0</v>
      </c>
      <c r="DT893">
        <v>1</v>
      </c>
      <c r="DU893">
        <v>1</v>
      </c>
      <c r="DV893">
        <v>0</v>
      </c>
      <c r="DW893">
        <v>0</v>
      </c>
      <c r="DX893">
        <v>1</v>
      </c>
      <c r="DY893">
        <v>0</v>
      </c>
      <c r="DZ893">
        <v>2</v>
      </c>
      <c r="EA893">
        <v>1</v>
      </c>
      <c r="EB893">
        <v>0</v>
      </c>
      <c r="EC893">
        <v>0</v>
      </c>
      <c r="ED893">
        <v>0</v>
      </c>
      <c r="EE893">
        <v>1</v>
      </c>
      <c r="EF893">
        <v>0</v>
      </c>
      <c r="EG893">
        <v>0</v>
      </c>
      <c r="EH893">
        <v>9</v>
      </c>
      <c r="EI893">
        <v>71</v>
      </c>
      <c r="EJ893">
        <v>11</v>
      </c>
      <c r="EK893">
        <v>6</v>
      </c>
      <c r="EL893">
        <v>0</v>
      </c>
      <c r="EM893">
        <v>1</v>
      </c>
      <c r="EN893">
        <v>0</v>
      </c>
      <c r="EO893">
        <v>0</v>
      </c>
      <c r="EP893">
        <v>0</v>
      </c>
      <c r="EQ893">
        <v>2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1</v>
      </c>
      <c r="FA893">
        <v>0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1</v>
      </c>
      <c r="FO893">
        <v>11</v>
      </c>
      <c r="FP893">
        <v>79</v>
      </c>
      <c r="FQ893">
        <v>37</v>
      </c>
      <c r="FR893">
        <v>14</v>
      </c>
      <c r="FS893">
        <v>1</v>
      </c>
      <c r="FT893">
        <v>0</v>
      </c>
      <c r="FU893">
        <v>3</v>
      </c>
      <c r="FV893">
        <v>1</v>
      </c>
      <c r="FW893">
        <v>2</v>
      </c>
      <c r="FX893">
        <v>1</v>
      </c>
      <c r="FY893">
        <v>1</v>
      </c>
      <c r="FZ893">
        <v>0</v>
      </c>
      <c r="GA893">
        <v>5</v>
      </c>
      <c r="GB893">
        <v>0</v>
      </c>
      <c r="GC893">
        <v>0</v>
      </c>
      <c r="GD893">
        <v>0</v>
      </c>
      <c r="GE893">
        <v>2</v>
      </c>
      <c r="GF893">
        <v>0</v>
      </c>
      <c r="GG893">
        <v>0</v>
      </c>
      <c r="GH893">
        <v>1</v>
      </c>
      <c r="GI893">
        <v>0</v>
      </c>
      <c r="GJ893">
        <v>0</v>
      </c>
      <c r="GK893">
        <v>1</v>
      </c>
      <c r="GL893">
        <v>0</v>
      </c>
      <c r="GM893">
        <v>0</v>
      </c>
      <c r="GN893">
        <v>0</v>
      </c>
      <c r="GO893">
        <v>0</v>
      </c>
      <c r="GP893">
        <v>0</v>
      </c>
      <c r="GQ893">
        <v>2</v>
      </c>
      <c r="GR893">
        <v>4</v>
      </c>
      <c r="GS893">
        <v>1</v>
      </c>
      <c r="GT893">
        <v>3</v>
      </c>
      <c r="GU893">
        <v>79</v>
      </c>
      <c r="GV893">
        <v>103</v>
      </c>
      <c r="GW893">
        <v>52</v>
      </c>
      <c r="GX893">
        <v>5</v>
      </c>
      <c r="GY893">
        <v>10</v>
      </c>
      <c r="GZ893">
        <v>2</v>
      </c>
      <c r="HA893">
        <v>7</v>
      </c>
      <c r="HB893">
        <v>10</v>
      </c>
      <c r="HC893">
        <v>2</v>
      </c>
      <c r="HD893">
        <v>1</v>
      </c>
      <c r="HE893">
        <v>0</v>
      </c>
      <c r="HF893">
        <v>2</v>
      </c>
      <c r="HG893">
        <v>2</v>
      </c>
      <c r="HH893">
        <v>1</v>
      </c>
      <c r="HI893">
        <v>0</v>
      </c>
      <c r="HJ893">
        <v>0</v>
      </c>
      <c r="HK893">
        <v>1</v>
      </c>
      <c r="HL893">
        <v>1</v>
      </c>
      <c r="HM893">
        <v>0</v>
      </c>
      <c r="HN893">
        <v>0</v>
      </c>
      <c r="HO893">
        <v>0</v>
      </c>
      <c r="HP893">
        <v>0</v>
      </c>
      <c r="HQ893">
        <v>2</v>
      </c>
      <c r="HR893">
        <v>1</v>
      </c>
      <c r="HS893">
        <v>1</v>
      </c>
      <c r="HT893">
        <v>0</v>
      </c>
      <c r="HU893">
        <v>0</v>
      </c>
      <c r="HV893">
        <v>0</v>
      </c>
      <c r="HW893">
        <v>3</v>
      </c>
      <c r="HX893">
        <v>103</v>
      </c>
      <c r="HY893">
        <v>87</v>
      </c>
      <c r="HZ893">
        <v>52</v>
      </c>
      <c r="IA893">
        <v>9</v>
      </c>
      <c r="IB893">
        <v>2</v>
      </c>
      <c r="IC893">
        <v>2</v>
      </c>
      <c r="ID893">
        <v>1</v>
      </c>
      <c r="IE893">
        <v>2</v>
      </c>
      <c r="IF893">
        <v>2</v>
      </c>
      <c r="IG893">
        <v>2</v>
      </c>
      <c r="IH893">
        <v>0</v>
      </c>
      <c r="II893">
        <v>1</v>
      </c>
      <c r="IJ893">
        <v>0</v>
      </c>
      <c r="IK893">
        <v>0</v>
      </c>
      <c r="IL893">
        <v>0</v>
      </c>
      <c r="IM893">
        <v>5</v>
      </c>
      <c r="IN893">
        <v>0</v>
      </c>
      <c r="IO893">
        <v>0</v>
      </c>
      <c r="IP893">
        <v>0</v>
      </c>
      <c r="IQ893">
        <v>0</v>
      </c>
      <c r="IR893">
        <v>2</v>
      </c>
      <c r="IS893">
        <v>0</v>
      </c>
      <c r="IT893">
        <v>1</v>
      </c>
      <c r="IU893">
        <v>0</v>
      </c>
      <c r="IV893">
        <v>2</v>
      </c>
      <c r="IW893">
        <v>0</v>
      </c>
      <c r="IX893">
        <v>0</v>
      </c>
      <c r="IY893">
        <v>0</v>
      </c>
      <c r="IZ893">
        <v>0</v>
      </c>
      <c r="JA893">
        <v>0</v>
      </c>
      <c r="JB893">
        <v>1</v>
      </c>
      <c r="JC893">
        <v>3</v>
      </c>
      <c r="JD893">
        <v>87</v>
      </c>
      <c r="JE893">
        <v>6</v>
      </c>
      <c r="JF893">
        <v>5</v>
      </c>
      <c r="JG893">
        <v>0</v>
      </c>
      <c r="JH893">
        <v>0</v>
      </c>
      <c r="JI893">
        <v>0</v>
      </c>
      <c r="JJ893">
        <v>0</v>
      </c>
      <c r="JK893">
        <v>0</v>
      </c>
      <c r="JL893">
        <v>0</v>
      </c>
      <c r="JM893">
        <v>0</v>
      </c>
      <c r="JN893">
        <v>0</v>
      </c>
      <c r="JO893">
        <v>0</v>
      </c>
      <c r="JP893">
        <v>0</v>
      </c>
      <c r="JQ893">
        <v>0</v>
      </c>
      <c r="JR893">
        <v>0</v>
      </c>
      <c r="JS893">
        <v>0</v>
      </c>
      <c r="JT893">
        <v>0</v>
      </c>
      <c r="JU893">
        <v>0</v>
      </c>
      <c r="JV893">
        <v>0</v>
      </c>
      <c r="JW893">
        <v>1</v>
      </c>
      <c r="JX893">
        <v>0</v>
      </c>
      <c r="JY893">
        <v>6</v>
      </c>
      <c r="JZ893">
        <v>6</v>
      </c>
      <c r="KA893">
        <v>2</v>
      </c>
      <c r="KB893">
        <v>0</v>
      </c>
      <c r="KC893">
        <v>4</v>
      </c>
      <c r="KD893">
        <v>0</v>
      </c>
      <c r="KE893">
        <v>0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6</v>
      </c>
      <c r="KR893">
        <v>1</v>
      </c>
      <c r="KS893">
        <v>1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0</v>
      </c>
      <c r="KZ893">
        <v>0</v>
      </c>
      <c r="LA893">
        <v>0</v>
      </c>
      <c r="LB893">
        <v>0</v>
      </c>
      <c r="LC893">
        <v>0</v>
      </c>
      <c r="LD893">
        <v>0</v>
      </c>
      <c r="LE893">
        <v>0</v>
      </c>
      <c r="LF893">
        <v>0</v>
      </c>
      <c r="LG893">
        <v>0</v>
      </c>
      <c r="LH893">
        <v>0</v>
      </c>
      <c r="LI893">
        <v>0</v>
      </c>
      <c r="LJ893">
        <v>0</v>
      </c>
      <c r="LK893">
        <v>0</v>
      </c>
      <c r="LL893">
        <v>0</v>
      </c>
      <c r="LM893">
        <v>1</v>
      </c>
    </row>
    <row r="894" spans="1:325">
      <c r="A894" t="s">
        <v>164</v>
      </c>
      <c r="B894" t="s">
        <v>59</v>
      </c>
      <c r="C894" t="str">
        <f>"186301"</f>
        <v>186301</v>
      </c>
      <c r="D894" t="s">
        <v>161</v>
      </c>
      <c r="E894">
        <v>34</v>
      </c>
      <c r="F894">
        <v>1687</v>
      </c>
      <c r="G894">
        <v>1280</v>
      </c>
      <c r="H894">
        <v>168</v>
      </c>
      <c r="I894">
        <v>1112</v>
      </c>
      <c r="J894">
        <v>1</v>
      </c>
      <c r="K894">
        <v>6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1112</v>
      </c>
      <c r="T894">
        <v>0</v>
      </c>
      <c r="U894">
        <v>0</v>
      </c>
      <c r="V894">
        <v>1112</v>
      </c>
      <c r="W894">
        <v>6</v>
      </c>
      <c r="X894">
        <v>2</v>
      </c>
      <c r="Y894">
        <v>4</v>
      </c>
      <c r="Z894">
        <v>0</v>
      </c>
      <c r="AA894">
        <v>1106</v>
      </c>
      <c r="AB894">
        <v>444</v>
      </c>
      <c r="AC894">
        <v>89</v>
      </c>
      <c r="AD894">
        <v>98</v>
      </c>
      <c r="AE894">
        <v>2</v>
      </c>
      <c r="AF894">
        <v>17</v>
      </c>
      <c r="AG894">
        <v>7</v>
      </c>
      <c r="AH894">
        <v>66</v>
      </c>
      <c r="AI894">
        <v>21</v>
      </c>
      <c r="AJ894">
        <v>2</v>
      </c>
      <c r="AK894">
        <v>2</v>
      </c>
      <c r="AL894">
        <v>21</v>
      </c>
      <c r="AM894">
        <v>62</v>
      </c>
      <c r="AN894">
        <v>21</v>
      </c>
      <c r="AO894">
        <v>3</v>
      </c>
      <c r="AP894">
        <v>1</v>
      </c>
      <c r="AQ894">
        <v>3</v>
      </c>
      <c r="AR894">
        <v>2</v>
      </c>
      <c r="AS894">
        <v>1</v>
      </c>
      <c r="AT894">
        <v>3</v>
      </c>
      <c r="AU894">
        <v>0</v>
      </c>
      <c r="AV894">
        <v>3</v>
      </c>
      <c r="AW894">
        <v>7</v>
      </c>
      <c r="AX894">
        <v>1</v>
      </c>
      <c r="AY894">
        <v>0</v>
      </c>
      <c r="AZ894">
        <v>3</v>
      </c>
      <c r="BA894">
        <v>0</v>
      </c>
      <c r="BB894">
        <v>2</v>
      </c>
      <c r="BC894">
        <v>0</v>
      </c>
      <c r="BD894">
        <v>1</v>
      </c>
      <c r="BE894">
        <v>0</v>
      </c>
      <c r="BF894">
        <v>6</v>
      </c>
      <c r="BG894">
        <v>444</v>
      </c>
      <c r="BH894">
        <v>252</v>
      </c>
      <c r="BI894">
        <v>116</v>
      </c>
      <c r="BJ894">
        <v>31</v>
      </c>
      <c r="BK894">
        <v>31</v>
      </c>
      <c r="BL894">
        <v>5</v>
      </c>
      <c r="BM894">
        <v>3</v>
      </c>
      <c r="BN894">
        <v>3</v>
      </c>
      <c r="BO894">
        <v>11</v>
      </c>
      <c r="BP894">
        <v>1</v>
      </c>
      <c r="BQ894">
        <v>8</v>
      </c>
      <c r="BR894">
        <v>1</v>
      </c>
      <c r="BS894">
        <v>1</v>
      </c>
      <c r="BT894">
        <v>2</v>
      </c>
      <c r="BU894">
        <v>0</v>
      </c>
      <c r="BV894">
        <v>0</v>
      </c>
      <c r="BW894">
        <v>15</v>
      </c>
      <c r="BX894">
        <v>0</v>
      </c>
      <c r="BY894">
        <v>0</v>
      </c>
      <c r="BZ894">
        <v>0</v>
      </c>
      <c r="CA894">
        <v>1</v>
      </c>
      <c r="CB894">
        <v>2</v>
      </c>
      <c r="CC894">
        <v>2</v>
      </c>
      <c r="CD894">
        <v>2</v>
      </c>
      <c r="CE894">
        <v>5</v>
      </c>
      <c r="CF894">
        <v>0</v>
      </c>
      <c r="CG894">
        <v>1</v>
      </c>
      <c r="CH894">
        <v>1</v>
      </c>
      <c r="CI894">
        <v>0</v>
      </c>
      <c r="CJ894">
        <v>0</v>
      </c>
      <c r="CK894">
        <v>3</v>
      </c>
      <c r="CL894">
        <v>7</v>
      </c>
      <c r="CM894">
        <v>252</v>
      </c>
      <c r="CN894">
        <v>39</v>
      </c>
      <c r="CO894">
        <v>17</v>
      </c>
      <c r="CP894">
        <v>7</v>
      </c>
      <c r="CQ894">
        <v>6</v>
      </c>
      <c r="CR894">
        <v>1</v>
      </c>
      <c r="CS894">
        <v>2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1</v>
      </c>
      <c r="DA894">
        <v>2</v>
      </c>
      <c r="DB894">
        <v>2</v>
      </c>
      <c r="DC894">
        <v>0</v>
      </c>
      <c r="DD894">
        <v>1</v>
      </c>
      <c r="DE894">
        <v>39</v>
      </c>
      <c r="DF894">
        <v>66</v>
      </c>
      <c r="DG894">
        <v>38</v>
      </c>
      <c r="DH894">
        <v>3</v>
      </c>
      <c r="DI894">
        <v>0</v>
      </c>
      <c r="DJ894">
        <v>3</v>
      </c>
      <c r="DK894">
        <v>1</v>
      </c>
      <c r="DL894">
        <v>0</v>
      </c>
      <c r="DM894">
        <v>1</v>
      </c>
      <c r="DN894">
        <v>1</v>
      </c>
      <c r="DO894">
        <v>1</v>
      </c>
      <c r="DP894">
        <v>0</v>
      </c>
      <c r="DQ894">
        <v>0</v>
      </c>
      <c r="DR894">
        <v>0</v>
      </c>
      <c r="DS894">
        <v>1</v>
      </c>
      <c r="DT894">
        <v>1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1</v>
      </c>
      <c r="EA894">
        <v>2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13</v>
      </c>
      <c r="EI894">
        <v>66</v>
      </c>
      <c r="EJ894">
        <v>30</v>
      </c>
      <c r="EK894">
        <v>6</v>
      </c>
      <c r="EL894">
        <v>7</v>
      </c>
      <c r="EM894">
        <v>3</v>
      </c>
      <c r="EN894">
        <v>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1</v>
      </c>
      <c r="EU894">
        <v>0</v>
      </c>
      <c r="EV894">
        <v>0</v>
      </c>
      <c r="EW894">
        <v>0</v>
      </c>
      <c r="EX894">
        <v>4</v>
      </c>
      <c r="EY894">
        <v>0</v>
      </c>
      <c r="EZ894">
        <v>7</v>
      </c>
      <c r="FA894">
        <v>0</v>
      </c>
      <c r="FB894">
        <v>0</v>
      </c>
      <c r="FC894">
        <v>1</v>
      </c>
      <c r="FD894">
        <v>0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1</v>
      </c>
      <c r="FO894">
        <v>30</v>
      </c>
      <c r="FP894">
        <v>80</v>
      </c>
      <c r="FQ894">
        <v>51</v>
      </c>
      <c r="FR894">
        <v>12</v>
      </c>
      <c r="FS894">
        <v>0</v>
      </c>
      <c r="FT894">
        <v>1</v>
      </c>
      <c r="FU894">
        <v>6</v>
      </c>
      <c r="FV894">
        <v>0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1</v>
      </c>
      <c r="GD894">
        <v>0</v>
      </c>
      <c r="GE894">
        <v>1</v>
      </c>
      <c r="GF894">
        <v>0</v>
      </c>
      <c r="GG894">
        <v>0</v>
      </c>
      <c r="GH894">
        <v>2</v>
      </c>
      <c r="GI894">
        <v>0</v>
      </c>
      <c r="GJ894">
        <v>1</v>
      </c>
      <c r="GK894">
        <v>0</v>
      </c>
      <c r="GL894">
        <v>0</v>
      </c>
      <c r="GM894">
        <v>0</v>
      </c>
      <c r="GN894">
        <v>0</v>
      </c>
      <c r="GO894">
        <v>0</v>
      </c>
      <c r="GP894">
        <v>0</v>
      </c>
      <c r="GQ894">
        <v>1</v>
      </c>
      <c r="GR894">
        <v>0</v>
      </c>
      <c r="GS894">
        <v>0</v>
      </c>
      <c r="GT894">
        <v>2</v>
      </c>
      <c r="GU894">
        <v>80</v>
      </c>
      <c r="GV894">
        <v>82</v>
      </c>
      <c r="GW894">
        <v>37</v>
      </c>
      <c r="GX894">
        <v>4</v>
      </c>
      <c r="GY894">
        <v>5</v>
      </c>
      <c r="GZ894">
        <v>1</v>
      </c>
      <c r="HA894">
        <v>3</v>
      </c>
      <c r="HB894">
        <v>0</v>
      </c>
      <c r="HC894">
        <v>1</v>
      </c>
      <c r="HD894">
        <v>1</v>
      </c>
      <c r="HE894">
        <v>1</v>
      </c>
      <c r="HF894">
        <v>5</v>
      </c>
      <c r="HG894">
        <v>2</v>
      </c>
      <c r="HH894">
        <v>3</v>
      </c>
      <c r="HI894">
        <v>2</v>
      </c>
      <c r="HJ894">
        <v>0</v>
      </c>
      <c r="HK894">
        <v>2</v>
      </c>
      <c r="HL894">
        <v>1</v>
      </c>
      <c r="HM894">
        <v>3</v>
      </c>
      <c r="HN894">
        <v>1</v>
      </c>
      <c r="HO894">
        <v>0</v>
      </c>
      <c r="HP894">
        <v>0</v>
      </c>
      <c r="HQ894">
        <v>0</v>
      </c>
      <c r="HR894">
        <v>1</v>
      </c>
      <c r="HS894">
        <v>1</v>
      </c>
      <c r="HT894">
        <v>2</v>
      </c>
      <c r="HU894">
        <v>3</v>
      </c>
      <c r="HV894">
        <v>2</v>
      </c>
      <c r="HW894">
        <v>1</v>
      </c>
      <c r="HX894">
        <v>82</v>
      </c>
      <c r="HY894">
        <v>104</v>
      </c>
      <c r="HZ894">
        <v>53</v>
      </c>
      <c r="IA894">
        <v>12</v>
      </c>
      <c r="IB894">
        <v>2</v>
      </c>
      <c r="IC894">
        <v>4</v>
      </c>
      <c r="ID894">
        <v>3</v>
      </c>
      <c r="IE894">
        <v>3</v>
      </c>
      <c r="IF894">
        <v>8</v>
      </c>
      <c r="IG894">
        <v>0</v>
      </c>
      <c r="IH894">
        <v>1</v>
      </c>
      <c r="II894">
        <v>3</v>
      </c>
      <c r="IJ894">
        <v>0</v>
      </c>
      <c r="IK894">
        <v>0</v>
      </c>
      <c r="IL894">
        <v>2</v>
      </c>
      <c r="IM894">
        <v>1</v>
      </c>
      <c r="IN894">
        <v>2</v>
      </c>
      <c r="IO894">
        <v>0</v>
      </c>
      <c r="IP894">
        <v>0</v>
      </c>
      <c r="IQ894">
        <v>1</v>
      </c>
      <c r="IR894">
        <v>3</v>
      </c>
      <c r="IS894">
        <v>0</v>
      </c>
      <c r="IT894">
        <v>0</v>
      </c>
      <c r="IU894">
        <v>1</v>
      </c>
      <c r="IV894">
        <v>0</v>
      </c>
      <c r="IW894">
        <v>0</v>
      </c>
      <c r="IX894">
        <v>1</v>
      </c>
      <c r="IY894">
        <v>1</v>
      </c>
      <c r="IZ894">
        <v>0</v>
      </c>
      <c r="JA894">
        <v>0</v>
      </c>
      <c r="JB894">
        <v>0</v>
      </c>
      <c r="JC894">
        <v>3</v>
      </c>
      <c r="JD894">
        <v>104</v>
      </c>
      <c r="JE894">
        <v>5</v>
      </c>
      <c r="JF894">
        <v>2</v>
      </c>
      <c r="JG894">
        <v>0</v>
      </c>
      <c r="JH894">
        <v>0</v>
      </c>
      <c r="JI894">
        <v>0</v>
      </c>
      <c r="JJ894">
        <v>1</v>
      </c>
      <c r="JK894">
        <v>0</v>
      </c>
      <c r="JL894">
        <v>1</v>
      </c>
      <c r="JM894">
        <v>0</v>
      </c>
      <c r="JN894">
        <v>0</v>
      </c>
      <c r="JO894">
        <v>0</v>
      </c>
      <c r="JP894">
        <v>0</v>
      </c>
      <c r="JQ894">
        <v>0</v>
      </c>
      <c r="JR894">
        <v>0</v>
      </c>
      <c r="JS894">
        <v>0</v>
      </c>
      <c r="JT894">
        <v>0</v>
      </c>
      <c r="JU894">
        <v>0</v>
      </c>
      <c r="JV894">
        <v>0</v>
      </c>
      <c r="JW894">
        <v>1</v>
      </c>
      <c r="JX894">
        <v>0</v>
      </c>
      <c r="JY894">
        <v>5</v>
      </c>
      <c r="JZ894">
        <v>0</v>
      </c>
      <c r="KA894">
        <v>0</v>
      </c>
      <c r="KB894">
        <v>0</v>
      </c>
      <c r="KC894">
        <v>0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0</v>
      </c>
      <c r="KN894">
        <v>0</v>
      </c>
      <c r="KO894">
        <v>0</v>
      </c>
      <c r="KP894">
        <v>0</v>
      </c>
      <c r="KQ894">
        <v>0</v>
      </c>
      <c r="KR894">
        <v>4</v>
      </c>
      <c r="KS894">
        <v>0</v>
      </c>
      <c r="KT894">
        <v>2</v>
      </c>
      <c r="KU894">
        <v>0</v>
      </c>
      <c r="KV894">
        <v>0</v>
      </c>
      <c r="KW894">
        <v>1</v>
      </c>
      <c r="KX894">
        <v>0</v>
      </c>
      <c r="KY894">
        <v>1</v>
      </c>
      <c r="KZ894">
        <v>0</v>
      </c>
      <c r="LA894">
        <v>0</v>
      </c>
      <c r="LB894">
        <v>0</v>
      </c>
      <c r="LC894">
        <v>0</v>
      </c>
      <c r="LD894">
        <v>0</v>
      </c>
      <c r="LE894">
        <v>0</v>
      </c>
      <c r="LF894">
        <v>0</v>
      </c>
      <c r="LG894">
        <v>0</v>
      </c>
      <c r="LH894">
        <v>0</v>
      </c>
      <c r="LI894">
        <v>0</v>
      </c>
      <c r="LJ894">
        <v>0</v>
      </c>
      <c r="LK894">
        <v>0</v>
      </c>
      <c r="LL894">
        <v>0</v>
      </c>
      <c r="LM894">
        <v>4</v>
      </c>
    </row>
    <row r="895" spans="1:325">
      <c r="A895" t="s">
        <v>163</v>
      </c>
      <c r="B895" t="s">
        <v>59</v>
      </c>
      <c r="C895" t="str">
        <f>"186301"</f>
        <v>186301</v>
      </c>
      <c r="D895" t="s">
        <v>161</v>
      </c>
      <c r="E895">
        <v>35</v>
      </c>
      <c r="F895">
        <v>1595</v>
      </c>
      <c r="G895">
        <v>1222</v>
      </c>
      <c r="H895">
        <v>157</v>
      </c>
      <c r="I895">
        <v>1065</v>
      </c>
      <c r="J895">
        <v>1</v>
      </c>
      <c r="K895">
        <v>16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1065</v>
      </c>
      <c r="T895">
        <v>0</v>
      </c>
      <c r="U895">
        <v>0</v>
      </c>
      <c r="V895">
        <v>1065</v>
      </c>
      <c r="W895">
        <v>7</v>
      </c>
      <c r="X895">
        <v>3</v>
      </c>
      <c r="Y895">
        <v>4</v>
      </c>
      <c r="Z895">
        <v>0</v>
      </c>
      <c r="AA895">
        <v>1058</v>
      </c>
      <c r="AB895">
        <v>385</v>
      </c>
      <c r="AC895">
        <v>74</v>
      </c>
      <c r="AD895">
        <v>79</v>
      </c>
      <c r="AE895">
        <v>2</v>
      </c>
      <c r="AF895">
        <v>23</v>
      </c>
      <c r="AG895">
        <v>6</v>
      </c>
      <c r="AH895">
        <v>68</v>
      </c>
      <c r="AI895">
        <v>11</v>
      </c>
      <c r="AJ895">
        <v>4</v>
      </c>
      <c r="AK895">
        <v>2</v>
      </c>
      <c r="AL895">
        <v>24</v>
      </c>
      <c r="AM895">
        <v>31</v>
      </c>
      <c r="AN895">
        <v>12</v>
      </c>
      <c r="AO895">
        <v>1</v>
      </c>
      <c r="AP895">
        <v>3</v>
      </c>
      <c r="AQ895">
        <v>7</v>
      </c>
      <c r="AR895">
        <v>6</v>
      </c>
      <c r="AS895">
        <v>2</v>
      </c>
      <c r="AT895">
        <v>1</v>
      </c>
      <c r="AU895">
        <v>0</v>
      </c>
      <c r="AV895">
        <v>0</v>
      </c>
      <c r="AW895">
        <v>4</v>
      </c>
      <c r="AX895">
        <v>1</v>
      </c>
      <c r="AY895">
        <v>7</v>
      </c>
      <c r="AZ895">
        <v>1</v>
      </c>
      <c r="BA895">
        <v>0</v>
      </c>
      <c r="BB895">
        <v>2</v>
      </c>
      <c r="BC895">
        <v>1</v>
      </c>
      <c r="BD895">
        <v>4</v>
      </c>
      <c r="BE895">
        <v>4</v>
      </c>
      <c r="BF895">
        <v>5</v>
      </c>
      <c r="BG895">
        <v>385</v>
      </c>
      <c r="BH895">
        <v>251</v>
      </c>
      <c r="BI895">
        <v>105</v>
      </c>
      <c r="BJ895">
        <v>41</v>
      </c>
      <c r="BK895">
        <v>45</v>
      </c>
      <c r="BL895">
        <v>3</v>
      </c>
      <c r="BM895">
        <v>1</v>
      </c>
      <c r="BN895">
        <v>3</v>
      </c>
      <c r="BO895">
        <v>10</v>
      </c>
      <c r="BP895">
        <v>1</v>
      </c>
      <c r="BQ895">
        <v>11</v>
      </c>
      <c r="BR895">
        <v>1</v>
      </c>
      <c r="BS895">
        <v>5</v>
      </c>
      <c r="BT895">
        <v>1</v>
      </c>
      <c r="BU895">
        <v>0</v>
      </c>
      <c r="BV895">
        <v>2</v>
      </c>
      <c r="BW895">
        <v>14</v>
      </c>
      <c r="BX895">
        <v>0</v>
      </c>
      <c r="BY895">
        <v>0</v>
      </c>
      <c r="BZ895">
        <v>1</v>
      </c>
      <c r="CA895">
        <v>0</v>
      </c>
      <c r="CB895">
        <v>1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6</v>
      </c>
      <c r="CM895">
        <v>251</v>
      </c>
      <c r="CN895">
        <v>29</v>
      </c>
      <c r="CO895">
        <v>16</v>
      </c>
      <c r="CP895">
        <v>0</v>
      </c>
      <c r="CQ895">
        <v>7</v>
      </c>
      <c r="CR895">
        <v>1</v>
      </c>
      <c r="CS895">
        <v>1</v>
      </c>
      <c r="CT895">
        <v>2</v>
      </c>
      <c r="CU895">
        <v>0</v>
      </c>
      <c r="CV895">
        <v>1</v>
      </c>
      <c r="CW895">
        <v>0</v>
      </c>
      <c r="CX895">
        <v>0</v>
      </c>
      <c r="CY895">
        <v>0</v>
      </c>
      <c r="CZ895">
        <v>1</v>
      </c>
      <c r="DA895">
        <v>0</v>
      </c>
      <c r="DB895">
        <v>0</v>
      </c>
      <c r="DC895">
        <v>0</v>
      </c>
      <c r="DD895">
        <v>0</v>
      </c>
      <c r="DE895">
        <v>29</v>
      </c>
      <c r="DF895">
        <v>64</v>
      </c>
      <c r="DG895">
        <v>25</v>
      </c>
      <c r="DH895">
        <v>2</v>
      </c>
      <c r="DI895">
        <v>2</v>
      </c>
      <c r="DJ895">
        <v>0</v>
      </c>
      <c r="DK895">
        <v>2</v>
      </c>
      <c r="DL895">
        <v>2</v>
      </c>
      <c r="DM895">
        <v>0</v>
      </c>
      <c r="DN895">
        <v>0</v>
      </c>
      <c r="DO895">
        <v>0</v>
      </c>
      <c r="DP895">
        <v>1</v>
      </c>
      <c r="DQ895">
        <v>4</v>
      </c>
      <c r="DR895">
        <v>2</v>
      </c>
      <c r="DS895">
        <v>0</v>
      </c>
      <c r="DT895">
        <v>2</v>
      </c>
      <c r="DU895">
        <v>0</v>
      </c>
      <c r="DV895">
        <v>0</v>
      </c>
      <c r="DW895">
        <v>0</v>
      </c>
      <c r="DX895">
        <v>2</v>
      </c>
      <c r="DY895">
        <v>1</v>
      </c>
      <c r="DZ895">
        <v>2</v>
      </c>
      <c r="EA895">
        <v>0</v>
      </c>
      <c r="EB895">
        <v>0</v>
      </c>
      <c r="EC895">
        <v>0</v>
      </c>
      <c r="ED895">
        <v>1</v>
      </c>
      <c r="EE895">
        <v>0</v>
      </c>
      <c r="EF895">
        <v>0</v>
      </c>
      <c r="EG895">
        <v>1</v>
      </c>
      <c r="EH895">
        <v>15</v>
      </c>
      <c r="EI895">
        <v>64</v>
      </c>
      <c r="EJ895">
        <v>27</v>
      </c>
      <c r="EK895">
        <v>15</v>
      </c>
      <c r="EL895">
        <v>3</v>
      </c>
      <c r="EM895">
        <v>0</v>
      </c>
      <c r="EN895">
        <v>0</v>
      </c>
      <c r="EO895">
        <v>1</v>
      </c>
      <c r="EP895">
        <v>0</v>
      </c>
      <c r="EQ895">
        <v>4</v>
      </c>
      <c r="ER895">
        <v>0</v>
      </c>
      <c r="ES895">
        <v>0</v>
      </c>
      <c r="ET895">
        <v>0</v>
      </c>
      <c r="EU895">
        <v>0</v>
      </c>
      <c r="EV895">
        <v>0</v>
      </c>
      <c r="EW895">
        <v>0</v>
      </c>
      <c r="EX895">
        <v>1</v>
      </c>
      <c r="EY895">
        <v>0</v>
      </c>
      <c r="EZ895">
        <v>0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2</v>
      </c>
      <c r="FM895">
        <v>0</v>
      </c>
      <c r="FN895">
        <v>1</v>
      </c>
      <c r="FO895">
        <v>27</v>
      </c>
      <c r="FP895">
        <v>66</v>
      </c>
      <c r="FQ895">
        <v>36</v>
      </c>
      <c r="FR895">
        <v>16</v>
      </c>
      <c r="FS895">
        <v>4</v>
      </c>
      <c r="FT895">
        <v>1</v>
      </c>
      <c r="FU895">
        <v>1</v>
      </c>
      <c r="FV895">
        <v>0</v>
      </c>
      <c r="FW895">
        <v>1</v>
      </c>
      <c r="FX895">
        <v>0</v>
      </c>
      <c r="FY895">
        <v>0</v>
      </c>
      <c r="FZ895">
        <v>0</v>
      </c>
      <c r="GA895">
        <v>4</v>
      </c>
      <c r="GB895">
        <v>0</v>
      </c>
      <c r="GC895">
        <v>0</v>
      </c>
      <c r="GD895">
        <v>1</v>
      </c>
      <c r="GE895">
        <v>0</v>
      </c>
      <c r="GF895">
        <v>0</v>
      </c>
      <c r="GG895">
        <v>0</v>
      </c>
      <c r="GH895">
        <v>0</v>
      </c>
      <c r="GI895">
        <v>0</v>
      </c>
      <c r="GJ895">
        <v>0</v>
      </c>
      <c r="GK895">
        <v>0</v>
      </c>
      <c r="GL895">
        <v>0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1</v>
      </c>
      <c r="GT895">
        <v>1</v>
      </c>
      <c r="GU895">
        <v>66</v>
      </c>
      <c r="GV895">
        <v>80</v>
      </c>
      <c r="GW895">
        <v>34</v>
      </c>
      <c r="GX895">
        <v>2</v>
      </c>
      <c r="GY895">
        <v>7</v>
      </c>
      <c r="GZ895">
        <v>4</v>
      </c>
      <c r="HA895">
        <v>6</v>
      </c>
      <c r="HB895">
        <v>2</v>
      </c>
      <c r="HC895">
        <v>2</v>
      </c>
      <c r="HD895">
        <v>0</v>
      </c>
      <c r="HE895">
        <v>2</v>
      </c>
      <c r="HF895">
        <v>3</v>
      </c>
      <c r="HG895">
        <v>1</v>
      </c>
      <c r="HH895">
        <v>0</v>
      </c>
      <c r="HI895">
        <v>0</v>
      </c>
      <c r="HJ895">
        <v>0</v>
      </c>
      <c r="HK895">
        <v>3</v>
      </c>
      <c r="HL895">
        <v>1</v>
      </c>
      <c r="HM895">
        <v>0</v>
      </c>
      <c r="HN895">
        <v>0</v>
      </c>
      <c r="HO895">
        <v>1</v>
      </c>
      <c r="HP895">
        <v>1</v>
      </c>
      <c r="HQ895">
        <v>4</v>
      </c>
      <c r="HR895">
        <v>0</v>
      </c>
      <c r="HS895">
        <v>0</v>
      </c>
      <c r="HT895">
        <v>3</v>
      </c>
      <c r="HU895">
        <v>0</v>
      </c>
      <c r="HV895">
        <v>0</v>
      </c>
      <c r="HW895">
        <v>4</v>
      </c>
      <c r="HX895">
        <v>80</v>
      </c>
      <c r="HY895">
        <v>147</v>
      </c>
      <c r="HZ895">
        <v>86</v>
      </c>
      <c r="IA895">
        <v>21</v>
      </c>
      <c r="IB895">
        <v>2</v>
      </c>
      <c r="IC895">
        <v>2</v>
      </c>
      <c r="ID895">
        <v>3</v>
      </c>
      <c r="IE895">
        <v>5</v>
      </c>
      <c r="IF895">
        <v>2</v>
      </c>
      <c r="IG895">
        <v>1</v>
      </c>
      <c r="IH895">
        <v>5</v>
      </c>
      <c r="II895">
        <v>2</v>
      </c>
      <c r="IJ895">
        <v>1</v>
      </c>
      <c r="IK895">
        <v>0</v>
      </c>
      <c r="IL895">
        <v>0</v>
      </c>
      <c r="IM895">
        <v>0</v>
      </c>
      <c r="IN895">
        <v>1</v>
      </c>
      <c r="IO895">
        <v>0</v>
      </c>
      <c r="IP895">
        <v>6</v>
      </c>
      <c r="IQ895">
        <v>1</v>
      </c>
      <c r="IR895">
        <v>1</v>
      </c>
      <c r="IS895">
        <v>1</v>
      </c>
      <c r="IT895">
        <v>1</v>
      </c>
      <c r="IU895">
        <v>1</v>
      </c>
      <c r="IV895">
        <v>0</v>
      </c>
      <c r="IW895">
        <v>0</v>
      </c>
      <c r="IX895">
        <v>1</v>
      </c>
      <c r="IY895">
        <v>0</v>
      </c>
      <c r="IZ895">
        <v>0</v>
      </c>
      <c r="JA895">
        <v>0</v>
      </c>
      <c r="JB895">
        <v>0</v>
      </c>
      <c r="JC895">
        <v>4</v>
      </c>
      <c r="JD895">
        <v>147</v>
      </c>
      <c r="JE895">
        <v>5</v>
      </c>
      <c r="JF895">
        <v>2</v>
      </c>
      <c r="JG895">
        <v>0</v>
      </c>
      <c r="JH895">
        <v>1</v>
      </c>
      <c r="JI895">
        <v>0</v>
      </c>
      <c r="JJ895">
        <v>0</v>
      </c>
      <c r="JK895">
        <v>0</v>
      </c>
      <c r="JL895">
        <v>0</v>
      </c>
      <c r="JM895">
        <v>1</v>
      </c>
      <c r="JN895">
        <v>0</v>
      </c>
      <c r="JO895">
        <v>1</v>
      </c>
      <c r="JP895">
        <v>0</v>
      </c>
      <c r="JQ895">
        <v>0</v>
      </c>
      <c r="JR895">
        <v>0</v>
      </c>
      <c r="JS895">
        <v>0</v>
      </c>
      <c r="JT895">
        <v>0</v>
      </c>
      <c r="JU895">
        <v>0</v>
      </c>
      <c r="JV895">
        <v>0</v>
      </c>
      <c r="JW895">
        <v>0</v>
      </c>
      <c r="JX895">
        <v>0</v>
      </c>
      <c r="JY895">
        <v>5</v>
      </c>
      <c r="JZ895">
        <v>2</v>
      </c>
      <c r="KA895">
        <v>1</v>
      </c>
      <c r="KB895">
        <v>0</v>
      </c>
      <c r="KC895">
        <v>0</v>
      </c>
      <c r="KD895">
        <v>0</v>
      </c>
      <c r="KE895">
        <v>0</v>
      </c>
      <c r="KF895">
        <v>1</v>
      </c>
      <c r="KG895">
        <v>0</v>
      </c>
      <c r="KH895">
        <v>0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2</v>
      </c>
      <c r="KR895">
        <v>2</v>
      </c>
      <c r="KS895">
        <v>1</v>
      </c>
      <c r="KT895">
        <v>0</v>
      </c>
      <c r="KU895">
        <v>0</v>
      </c>
      <c r="KV895">
        <v>0</v>
      </c>
      <c r="KW895">
        <v>0</v>
      </c>
      <c r="KX895">
        <v>0</v>
      </c>
      <c r="KY895">
        <v>0</v>
      </c>
      <c r="KZ895">
        <v>0</v>
      </c>
      <c r="LA895">
        <v>0</v>
      </c>
      <c r="LB895">
        <v>0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0</v>
      </c>
      <c r="LJ895">
        <v>0</v>
      </c>
      <c r="LK895">
        <v>0</v>
      </c>
      <c r="LL895">
        <v>1</v>
      </c>
      <c r="LM895">
        <v>2</v>
      </c>
    </row>
    <row r="896" spans="1:325">
      <c r="A896" t="s">
        <v>162</v>
      </c>
      <c r="B896" t="s">
        <v>59</v>
      </c>
      <c r="C896" t="str">
        <f>"186301"</f>
        <v>186301</v>
      </c>
      <c r="D896" t="s">
        <v>161</v>
      </c>
      <c r="E896">
        <v>36</v>
      </c>
      <c r="F896">
        <v>1404</v>
      </c>
      <c r="G896">
        <v>1080</v>
      </c>
      <c r="H896">
        <v>168</v>
      </c>
      <c r="I896">
        <v>912</v>
      </c>
      <c r="J896">
        <v>0</v>
      </c>
      <c r="K896">
        <v>8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904</v>
      </c>
      <c r="T896">
        <v>0</v>
      </c>
      <c r="U896">
        <v>0</v>
      </c>
      <c r="V896">
        <v>904</v>
      </c>
      <c r="W896">
        <v>5</v>
      </c>
      <c r="X896">
        <v>3</v>
      </c>
      <c r="Y896">
        <v>2</v>
      </c>
      <c r="Z896">
        <v>0</v>
      </c>
      <c r="AA896">
        <v>899</v>
      </c>
      <c r="AB896">
        <v>373</v>
      </c>
      <c r="AC896">
        <v>62</v>
      </c>
      <c r="AD896">
        <v>92</v>
      </c>
      <c r="AE896">
        <v>1</v>
      </c>
      <c r="AF896">
        <v>5</v>
      </c>
      <c r="AG896">
        <v>3</v>
      </c>
      <c r="AH896">
        <v>72</v>
      </c>
      <c r="AI896">
        <v>15</v>
      </c>
      <c r="AJ896">
        <v>3</v>
      </c>
      <c r="AK896">
        <v>1</v>
      </c>
      <c r="AL896">
        <v>21</v>
      </c>
      <c r="AM896">
        <v>63</v>
      </c>
      <c r="AN896">
        <v>9</v>
      </c>
      <c r="AO896">
        <v>0</v>
      </c>
      <c r="AP896">
        <v>8</v>
      </c>
      <c r="AQ896">
        <v>0</v>
      </c>
      <c r="AR896">
        <v>2</v>
      </c>
      <c r="AS896">
        <v>2</v>
      </c>
      <c r="AT896">
        <v>2</v>
      </c>
      <c r="AU896">
        <v>0</v>
      </c>
      <c r="AV896">
        <v>0</v>
      </c>
      <c r="AW896">
        <v>0</v>
      </c>
      <c r="AX896">
        <v>1</v>
      </c>
      <c r="AY896">
        <v>0</v>
      </c>
      <c r="AZ896">
        <v>1</v>
      </c>
      <c r="BA896">
        <v>1</v>
      </c>
      <c r="BB896">
        <v>0</v>
      </c>
      <c r="BC896">
        <v>0</v>
      </c>
      <c r="BD896">
        <v>1</v>
      </c>
      <c r="BE896">
        <v>0</v>
      </c>
      <c r="BF896">
        <v>8</v>
      </c>
      <c r="BG896">
        <v>373</v>
      </c>
      <c r="BH896">
        <v>182</v>
      </c>
      <c r="BI896">
        <v>83</v>
      </c>
      <c r="BJ896">
        <v>32</v>
      </c>
      <c r="BK896">
        <v>30</v>
      </c>
      <c r="BL896">
        <v>5</v>
      </c>
      <c r="BM896">
        <v>1</v>
      </c>
      <c r="BN896">
        <v>0</v>
      </c>
      <c r="BO896">
        <v>8</v>
      </c>
      <c r="BP896">
        <v>6</v>
      </c>
      <c r="BQ896">
        <v>3</v>
      </c>
      <c r="BR896">
        <v>1</v>
      </c>
      <c r="BS896">
        <v>1</v>
      </c>
      <c r="BT896">
        <v>0</v>
      </c>
      <c r="BU896">
        <v>0</v>
      </c>
      <c r="BV896">
        <v>0</v>
      </c>
      <c r="BW896">
        <v>4</v>
      </c>
      <c r="BX896">
        <v>0</v>
      </c>
      <c r="BY896">
        <v>0</v>
      </c>
      <c r="BZ896">
        <v>0</v>
      </c>
      <c r="CA896">
        <v>1</v>
      </c>
      <c r="CB896">
        <v>2</v>
      </c>
      <c r="CC896">
        <v>0</v>
      </c>
      <c r="CD896">
        <v>0</v>
      </c>
      <c r="CE896">
        <v>0</v>
      </c>
      <c r="CF896">
        <v>0</v>
      </c>
      <c r="CG896">
        <v>1</v>
      </c>
      <c r="CH896">
        <v>0</v>
      </c>
      <c r="CI896">
        <v>0</v>
      </c>
      <c r="CJ896">
        <v>0</v>
      </c>
      <c r="CK896">
        <v>2</v>
      </c>
      <c r="CL896">
        <v>2</v>
      </c>
      <c r="CM896">
        <v>182</v>
      </c>
      <c r="CN896">
        <v>26</v>
      </c>
      <c r="CO896">
        <v>10</v>
      </c>
      <c r="CP896">
        <v>1</v>
      </c>
      <c r="CQ896">
        <v>5</v>
      </c>
      <c r="CR896">
        <v>0</v>
      </c>
      <c r="CS896">
        <v>4</v>
      </c>
      <c r="CT896">
        <v>1</v>
      </c>
      <c r="CU896">
        <v>3</v>
      </c>
      <c r="CV896">
        <v>0</v>
      </c>
      <c r="CW896">
        <v>1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1</v>
      </c>
      <c r="DE896">
        <v>26</v>
      </c>
      <c r="DF896">
        <v>56</v>
      </c>
      <c r="DG896">
        <v>35</v>
      </c>
      <c r="DH896">
        <v>0</v>
      </c>
      <c r="DI896">
        <v>1</v>
      </c>
      <c r="DJ896">
        <v>1</v>
      </c>
      <c r="DK896">
        <v>1</v>
      </c>
      <c r="DL896">
        <v>0</v>
      </c>
      <c r="DM896">
        <v>5</v>
      </c>
      <c r="DN896">
        <v>1</v>
      </c>
      <c r="DO896">
        <v>0</v>
      </c>
      <c r="DP896">
        <v>1</v>
      </c>
      <c r="DQ896">
        <v>1</v>
      </c>
      <c r="DR896">
        <v>1</v>
      </c>
      <c r="DS896">
        <v>1</v>
      </c>
      <c r="DT896">
        <v>2</v>
      </c>
      <c r="DU896">
        <v>0</v>
      </c>
      <c r="DV896">
        <v>0</v>
      </c>
      <c r="DW896">
        <v>0</v>
      </c>
      <c r="DX896">
        <v>0</v>
      </c>
      <c r="DY896">
        <v>1</v>
      </c>
      <c r="DZ896">
        <v>0</v>
      </c>
      <c r="EA896">
        <v>1</v>
      </c>
      <c r="EB896">
        <v>0</v>
      </c>
      <c r="EC896">
        <v>0</v>
      </c>
      <c r="ED896">
        <v>0</v>
      </c>
      <c r="EE896">
        <v>1</v>
      </c>
      <c r="EF896">
        <v>0</v>
      </c>
      <c r="EG896">
        <v>0</v>
      </c>
      <c r="EH896">
        <v>3</v>
      </c>
      <c r="EI896">
        <v>56</v>
      </c>
      <c r="EJ896">
        <v>14</v>
      </c>
      <c r="EK896">
        <v>8</v>
      </c>
      <c r="EL896">
        <v>1</v>
      </c>
      <c r="EM896">
        <v>2</v>
      </c>
      <c r="EN896">
        <v>0</v>
      </c>
      <c r="EO896">
        <v>0</v>
      </c>
      <c r="EP896">
        <v>0</v>
      </c>
      <c r="EQ896">
        <v>1</v>
      </c>
      <c r="ER896">
        <v>0</v>
      </c>
      <c r="ES896">
        <v>0</v>
      </c>
      <c r="ET896">
        <v>1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0</v>
      </c>
      <c r="FE896">
        <v>0</v>
      </c>
      <c r="FF896">
        <v>1</v>
      </c>
      <c r="FG896">
        <v>0</v>
      </c>
      <c r="FH896">
        <v>0</v>
      </c>
      <c r="FI896">
        <v>0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14</v>
      </c>
      <c r="FP896">
        <v>48</v>
      </c>
      <c r="FQ896">
        <v>32</v>
      </c>
      <c r="FR896">
        <v>4</v>
      </c>
      <c r="FS896">
        <v>0</v>
      </c>
      <c r="FT896">
        <v>0</v>
      </c>
      <c r="FU896">
        <v>4</v>
      </c>
      <c r="FV896">
        <v>0</v>
      </c>
      <c r="FW896">
        <v>0</v>
      </c>
      <c r="FX896">
        <v>2</v>
      </c>
      <c r="FY896">
        <v>0</v>
      </c>
      <c r="FZ896">
        <v>0</v>
      </c>
      <c r="GA896">
        <v>2</v>
      </c>
      <c r="GB896">
        <v>0</v>
      </c>
      <c r="GC896">
        <v>0</v>
      </c>
      <c r="GD896">
        <v>0</v>
      </c>
      <c r="GE896">
        <v>0</v>
      </c>
      <c r="GF896">
        <v>0</v>
      </c>
      <c r="GG896">
        <v>0</v>
      </c>
      <c r="GH896">
        <v>2</v>
      </c>
      <c r="GI896">
        <v>0</v>
      </c>
      <c r="GJ896">
        <v>0</v>
      </c>
      <c r="GK896">
        <v>0</v>
      </c>
      <c r="GL896">
        <v>0</v>
      </c>
      <c r="GM896">
        <v>0</v>
      </c>
      <c r="GN896">
        <v>0</v>
      </c>
      <c r="GO896">
        <v>0</v>
      </c>
      <c r="GP896">
        <v>0</v>
      </c>
      <c r="GQ896">
        <v>0</v>
      </c>
      <c r="GR896">
        <v>0</v>
      </c>
      <c r="GS896">
        <v>1</v>
      </c>
      <c r="GT896">
        <v>1</v>
      </c>
      <c r="GU896">
        <v>48</v>
      </c>
      <c r="GV896">
        <v>74</v>
      </c>
      <c r="GW896">
        <v>41</v>
      </c>
      <c r="GX896">
        <v>3</v>
      </c>
      <c r="GY896">
        <v>3</v>
      </c>
      <c r="GZ896">
        <v>4</v>
      </c>
      <c r="HA896">
        <v>6</v>
      </c>
      <c r="HB896">
        <v>0</v>
      </c>
      <c r="HC896">
        <v>1</v>
      </c>
      <c r="HD896">
        <v>0</v>
      </c>
      <c r="HE896">
        <v>1</v>
      </c>
      <c r="HF896">
        <v>0</v>
      </c>
      <c r="HG896">
        <v>1</v>
      </c>
      <c r="HH896">
        <v>2</v>
      </c>
      <c r="HI896">
        <v>1</v>
      </c>
      <c r="HJ896">
        <v>0</v>
      </c>
      <c r="HK896">
        <v>1</v>
      </c>
      <c r="HL896">
        <v>2</v>
      </c>
      <c r="HM896">
        <v>0</v>
      </c>
      <c r="HN896">
        <v>2</v>
      </c>
      <c r="HO896">
        <v>0</v>
      </c>
      <c r="HP896">
        <v>0</v>
      </c>
      <c r="HQ896">
        <v>0</v>
      </c>
      <c r="HR896">
        <v>1</v>
      </c>
      <c r="HS896">
        <v>1</v>
      </c>
      <c r="HT896">
        <v>0</v>
      </c>
      <c r="HU896">
        <v>1</v>
      </c>
      <c r="HV896">
        <v>2</v>
      </c>
      <c r="HW896">
        <v>1</v>
      </c>
      <c r="HX896">
        <v>74</v>
      </c>
      <c r="HY896">
        <v>116</v>
      </c>
      <c r="HZ896">
        <v>73</v>
      </c>
      <c r="IA896">
        <v>14</v>
      </c>
      <c r="IB896">
        <v>0</v>
      </c>
      <c r="IC896">
        <v>3</v>
      </c>
      <c r="ID896">
        <v>0</v>
      </c>
      <c r="IE896">
        <v>3</v>
      </c>
      <c r="IF896">
        <v>3</v>
      </c>
      <c r="IG896">
        <v>0</v>
      </c>
      <c r="IH896">
        <v>0</v>
      </c>
      <c r="II896">
        <v>1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0</v>
      </c>
      <c r="IP896">
        <v>1</v>
      </c>
      <c r="IQ896">
        <v>0</v>
      </c>
      <c r="IR896">
        <v>0</v>
      </c>
      <c r="IS896">
        <v>1</v>
      </c>
      <c r="IT896">
        <v>0</v>
      </c>
      <c r="IU896">
        <v>0</v>
      </c>
      <c r="IV896">
        <v>0</v>
      </c>
      <c r="IW896">
        <v>0</v>
      </c>
      <c r="IX896">
        <v>0</v>
      </c>
      <c r="IY896">
        <v>1</v>
      </c>
      <c r="IZ896">
        <v>0</v>
      </c>
      <c r="JA896">
        <v>4</v>
      </c>
      <c r="JB896">
        <v>0</v>
      </c>
      <c r="JC896">
        <v>6</v>
      </c>
      <c r="JD896">
        <v>116</v>
      </c>
      <c r="JE896">
        <v>6</v>
      </c>
      <c r="JF896">
        <v>0</v>
      </c>
      <c r="JG896">
        <v>4</v>
      </c>
      <c r="JH896">
        <v>0</v>
      </c>
      <c r="JI896">
        <v>0</v>
      </c>
      <c r="JJ896">
        <v>0</v>
      </c>
      <c r="JK896">
        <v>0</v>
      </c>
      <c r="JL896">
        <v>0</v>
      </c>
      <c r="JM896">
        <v>0</v>
      </c>
      <c r="JN896">
        <v>0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1</v>
      </c>
      <c r="JU896">
        <v>1</v>
      </c>
      <c r="JV896">
        <v>0</v>
      </c>
      <c r="JW896">
        <v>0</v>
      </c>
      <c r="JX896">
        <v>0</v>
      </c>
      <c r="JY896">
        <v>6</v>
      </c>
      <c r="JZ896">
        <v>3</v>
      </c>
      <c r="KA896">
        <v>1</v>
      </c>
      <c r="KB896">
        <v>0</v>
      </c>
      <c r="KC896">
        <v>2</v>
      </c>
      <c r="KD896">
        <v>0</v>
      </c>
      <c r="KE896">
        <v>0</v>
      </c>
      <c r="KF896">
        <v>0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3</v>
      </c>
      <c r="KR896">
        <v>1</v>
      </c>
      <c r="KS896">
        <v>1</v>
      </c>
      <c r="KT896">
        <v>0</v>
      </c>
      <c r="KU896">
        <v>0</v>
      </c>
      <c r="KV896">
        <v>0</v>
      </c>
      <c r="KW896">
        <v>0</v>
      </c>
      <c r="KX896">
        <v>0</v>
      </c>
      <c r="KY896">
        <v>0</v>
      </c>
      <c r="KZ896">
        <v>0</v>
      </c>
      <c r="LA896">
        <v>0</v>
      </c>
      <c r="LB896">
        <v>0</v>
      </c>
      <c r="LC896">
        <v>0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0</v>
      </c>
      <c r="LM896">
        <v>1</v>
      </c>
    </row>
    <row r="897" spans="1:325">
      <c r="A897" t="s">
        <v>160</v>
      </c>
      <c r="B897" t="s">
        <v>59</v>
      </c>
      <c r="C897" t="str">
        <f>"186301"</f>
        <v>186301</v>
      </c>
      <c r="D897" t="s">
        <v>159</v>
      </c>
      <c r="E897">
        <v>37</v>
      </c>
      <c r="F897">
        <v>1921</v>
      </c>
      <c r="G897">
        <v>1460</v>
      </c>
      <c r="H897">
        <v>316</v>
      </c>
      <c r="I897">
        <v>1144</v>
      </c>
      <c r="J897">
        <v>0</v>
      </c>
      <c r="K897">
        <v>15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1142</v>
      </c>
      <c r="T897">
        <v>0</v>
      </c>
      <c r="U897">
        <v>0</v>
      </c>
      <c r="V897">
        <v>1142</v>
      </c>
      <c r="W897">
        <v>18</v>
      </c>
      <c r="X897">
        <v>9</v>
      </c>
      <c r="Y897">
        <v>6</v>
      </c>
      <c r="Z897">
        <v>0</v>
      </c>
      <c r="AA897">
        <v>1124</v>
      </c>
      <c r="AB897">
        <v>421</v>
      </c>
      <c r="AC897">
        <v>79</v>
      </c>
      <c r="AD897">
        <v>105</v>
      </c>
      <c r="AE897">
        <v>7</v>
      </c>
      <c r="AF897">
        <v>26</v>
      </c>
      <c r="AG897">
        <v>2</v>
      </c>
      <c r="AH897">
        <v>59</v>
      </c>
      <c r="AI897">
        <v>15</v>
      </c>
      <c r="AJ897">
        <v>3</v>
      </c>
      <c r="AK897">
        <v>0</v>
      </c>
      <c r="AL897">
        <v>39</v>
      </c>
      <c r="AM897">
        <v>25</v>
      </c>
      <c r="AN897">
        <v>11</v>
      </c>
      <c r="AO897">
        <v>1</v>
      </c>
      <c r="AP897">
        <v>6</v>
      </c>
      <c r="AQ897">
        <v>3</v>
      </c>
      <c r="AR897">
        <v>9</v>
      </c>
      <c r="AS897">
        <v>1</v>
      </c>
      <c r="AT897">
        <v>2</v>
      </c>
      <c r="AU897">
        <v>0</v>
      </c>
      <c r="AV897">
        <v>1</v>
      </c>
      <c r="AW897">
        <v>4</v>
      </c>
      <c r="AX897">
        <v>1</v>
      </c>
      <c r="AY897">
        <v>1</v>
      </c>
      <c r="AZ897">
        <v>0</v>
      </c>
      <c r="BA897">
        <v>2</v>
      </c>
      <c r="BB897">
        <v>0</v>
      </c>
      <c r="BC897">
        <v>1</v>
      </c>
      <c r="BD897">
        <v>5</v>
      </c>
      <c r="BE897">
        <v>2</v>
      </c>
      <c r="BF897">
        <v>11</v>
      </c>
      <c r="BG897">
        <v>421</v>
      </c>
      <c r="BH897">
        <v>212</v>
      </c>
      <c r="BI897">
        <v>82</v>
      </c>
      <c r="BJ897">
        <v>29</v>
      </c>
      <c r="BK897">
        <v>40</v>
      </c>
      <c r="BL897">
        <v>2</v>
      </c>
      <c r="BM897">
        <v>0</v>
      </c>
      <c r="BN897">
        <v>1</v>
      </c>
      <c r="BO897">
        <v>10</v>
      </c>
      <c r="BP897">
        <v>1</v>
      </c>
      <c r="BQ897">
        <v>13</v>
      </c>
      <c r="BR897">
        <v>0</v>
      </c>
      <c r="BS897">
        <v>2</v>
      </c>
      <c r="BT897">
        <v>3</v>
      </c>
      <c r="BU897">
        <v>0</v>
      </c>
      <c r="BV897">
        <v>1</v>
      </c>
      <c r="BW897">
        <v>17</v>
      </c>
      <c r="BX897">
        <v>0</v>
      </c>
      <c r="BY897">
        <v>1</v>
      </c>
      <c r="BZ897">
        <v>0</v>
      </c>
      <c r="CA897">
        <v>0</v>
      </c>
      <c r="CB897">
        <v>1</v>
      </c>
      <c r="CC897">
        <v>0</v>
      </c>
      <c r="CD897">
        <v>3</v>
      </c>
      <c r="CE897">
        <v>3</v>
      </c>
      <c r="CF897">
        <v>0</v>
      </c>
      <c r="CG897">
        <v>0</v>
      </c>
      <c r="CH897">
        <v>1</v>
      </c>
      <c r="CI897">
        <v>0</v>
      </c>
      <c r="CJ897">
        <v>1</v>
      </c>
      <c r="CK897">
        <v>0</v>
      </c>
      <c r="CL897">
        <v>1</v>
      </c>
      <c r="CM897">
        <v>212</v>
      </c>
      <c r="CN897">
        <v>42</v>
      </c>
      <c r="CO897">
        <v>19</v>
      </c>
      <c r="CP897">
        <v>9</v>
      </c>
      <c r="CQ897">
        <v>2</v>
      </c>
      <c r="CR897">
        <v>0</v>
      </c>
      <c r="CS897">
        <v>2</v>
      </c>
      <c r="CT897">
        <v>0</v>
      </c>
      <c r="CU897">
        <v>3</v>
      </c>
      <c r="CV897">
        <v>1</v>
      </c>
      <c r="CW897">
        <v>2</v>
      </c>
      <c r="CX897">
        <v>0</v>
      </c>
      <c r="CY897">
        <v>0</v>
      </c>
      <c r="CZ897">
        <v>0</v>
      </c>
      <c r="DA897">
        <v>1</v>
      </c>
      <c r="DB897">
        <v>0</v>
      </c>
      <c r="DC897">
        <v>2</v>
      </c>
      <c r="DD897">
        <v>1</v>
      </c>
      <c r="DE897">
        <v>42</v>
      </c>
      <c r="DF897">
        <v>79</v>
      </c>
      <c r="DG897">
        <v>35</v>
      </c>
      <c r="DH897">
        <v>10</v>
      </c>
      <c r="DI897">
        <v>3</v>
      </c>
      <c r="DJ897">
        <v>3</v>
      </c>
      <c r="DK897">
        <v>2</v>
      </c>
      <c r="DL897">
        <v>0</v>
      </c>
      <c r="DM897">
        <v>2</v>
      </c>
      <c r="DN897">
        <v>1</v>
      </c>
      <c r="DO897">
        <v>1</v>
      </c>
      <c r="DP897">
        <v>1</v>
      </c>
      <c r="DQ897">
        <v>3</v>
      </c>
      <c r="DR897">
        <v>1</v>
      </c>
      <c r="DS897">
        <v>0</v>
      </c>
      <c r="DT897">
        <v>2</v>
      </c>
      <c r="DU897">
        <v>1</v>
      </c>
      <c r="DV897">
        <v>2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1</v>
      </c>
      <c r="ED897">
        <v>0</v>
      </c>
      <c r="EE897">
        <v>0</v>
      </c>
      <c r="EF897">
        <v>0</v>
      </c>
      <c r="EG897">
        <v>1</v>
      </c>
      <c r="EH897">
        <v>10</v>
      </c>
      <c r="EI897">
        <v>79</v>
      </c>
      <c r="EJ897">
        <v>15</v>
      </c>
      <c r="EK897">
        <v>9</v>
      </c>
      <c r="EL897">
        <v>0</v>
      </c>
      <c r="EM897">
        <v>0</v>
      </c>
      <c r="EN897">
        <v>1</v>
      </c>
      <c r="EO897">
        <v>0</v>
      </c>
      <c r="EP897">
        <v>1</v>
      </c>
      <c r="EQ897">
        <v>0</v>
      </c>
      <c r="ER897">
        <v>0</v>
      </c>
      <c r="ES897">
        <v>0</v>
      </c>
      <c r="ET897">
        <v>0</v>
      </c>
      <c r="EU897">
        <v>0</v>
      </c>
      <c r="EV897">
        <v>0</v>
      </c>
      <c r="EW897">
        <v>0</v>
      </c>
      <c r="EX897">
        <v>0</v>
      </c>
      <c r="EY897">
        <v>1</v>
      </c>
      <c r="EZ897">
        <v>0</v>
      </c>
      <c r="FA897">
        <v>0</v>
      </c>
      <c r="FB897">
        <v>0</v>
      </c>
      <c r="FC897">
        <v>0</v>
      </c>
      <c r="FD897">
        <v>0</v>
      </c>
      <c r="FE897">
        <v>0</v>
      </c>
      <c r="FF897">
        <v>1</v>
      </c>
      <c r="FG897">
        <v>0</v>
      </c>
      <c r="FH897">
        <v>0</v>
      </c>
      <c r="FI897">
        <v>0</v>
      </c>
      <c r="FJ897">
        <v>0</v>
      </c>
      <c r="FK897">
        <v>2</v>
      </c>
      <c r="FL897">
        <v>0</v>
      </c>
      <c r="FM897">
        <v>0</v>
      </c>
      <c r="FN897">
        <v>0</v>
      </c>
      <c r="FO897">
        <v>15</v>
      </c>
      <c r="FP897">
        <v>134</v>
      </c>
      <c r="FQ897">
        <v>76</v>
      </c>
      <c r="FR897">
        <v>20</v>
      </c>
      <c r="FS897">
        <v>0</v>
      </c>
      <c r="FT897">
        <v>1</v>
      </c>
      <c r="FU897">
        <v>6</v>
      </c>
      <c r="FV897">
        <v>0</v>
      </c>
      <c r="FW897">
        <v>1</v>
      </c>
      <c r="FX897">
        <v>3</v>
      </c>
      <c r="FY897">
        <v>0</v>
      </c>
      <c r="FZ897">
        <v>0</v>
      </c>
      <c r="GA897">
        <v>7</v>
      </c>
      <c r="GB897">
        <v>0</v>
      </c>
      <c r="GC897">
        <v>0</v>
      </c>
      <c r="GD897">
        <v>0</v>
      </c>
      <c r="GE897">
        <v>0</v>
      </c>
      <c r="GF897">
        <v>0</v>
      </c>
      <c r="GG897">
        <v>0</v>
      </c>
      <c r="GH897">
        <v>11</v>
      </c>
      <c r="GI897">
        <v>0</v>
      </c>
      <c r="GJ897">
        <v>1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0</v>
      </c>
      <c r="GR897">
        <v>0</v>
      </c>
      <c r="GS897">
        <v>4</v>
      </c>
      <c r="GT897">
        <v>2</v>
      </c>
      <c r="GU897">
        <v>134</v>
      </c>
      <c r="GV897">
        <v>116</v>
      </c>
      <c r="GW897">
        <v>56</v>
      </c>
      <c r="GX897">
        <v>5</v>
      </c>
      <c r="GY897">
        <v>8</v>
      </c>
      <c r="GZ897">
        <v>0</v>
      </c>
      <c r="HA897">
        <v>11</v>
      </c>
      <c r="HB897">
        <v>5</v>
      </c>
      <c r="HC897">
        <v>1</v>
      </c>
      <c r="HD897">
        <v>2</v>
      </c>
      <c r="HE897">
        <v>3</v>
      </c>
      <c r="HF897">
        <v>2</v>
      </c>
      <c r="HG897">
        <v>2</v>
      </c>
      <c r="HH897">
        <v>2</v>
      </c>
      <c r="HI897">
        <v>2</v>
      </c>
      <c r="HJ897">
        <v>0</v>
      </c>
      <c r="HK897">
        <v>1</v>
      </c>
      <c r="HL897">
        <v>0</v>
      </c>
      <c r="HM897">
        <v>0</v>
      </c>
      <c r="HN897">
        <v>1</v>
      </c>
      <c r="HO897">
        <v>0</v>
      </c>
      <c r="HP897">
        <v>2</v>
      </c>
      <c r="HQ897">
        <v>2</v>
      </c>
      <c r="HR897">
        <v>2</v>
      </c>
      <c r="HS897">
        <v>1</v>
      </c>
      <c r="HT897">
        <v>5</v>
      </c>
      <c r="HU897">
        <v>1</v>
      </c>
      <c r="HV897">
        <v>1</v>
      </c>
      <c r="HW897">
        <v>1</v>
      </c>
      <c r="HX897">
        <v>116</v>
      </c>
      <c r="HY897">
        <v>92</v>
      </c>
      <c r="HZ897">
        <v>41</v>
      </c>
      <c r="IA897">
        <v>15</v>
      </c>
      <c r="IB897">
        <v>4</v>
      </c>
      <c r="IC897">
        <v>4</v>
      </c>
      <c r="ID897">
        <v>1</v>
      </c>
      <c r="IE897">
        <v>7</v>
      </c>
      <c r="IF897">
        <v>5</v>
      </c>
      <c r="IG897">
        <v>2</v>
      </c>
      <c r="IH897">
        <v>1</v>
      </c>
      <c r="II897">
        <v>0</v>
      </c>
      <c r="IJ897">
        <v>1</v>
      </c>
      <c r="IK897">
        <v>0</v>
      </c>
      <c r="IL897">
        <v>2</v>
      </c>
      <c r="IM897">
        <v>0</v>
      </c>
      <c r="IN897">
        <v>0</v>
      </c>
      <c r="IO897">
        <v>0</v>
      </c>
      <c r="IP897">
        <v>0</v>
      </c>
      <c r="IQ897">
        <v>0</v>
      </c>
      <c r="IR897">
        <v>0</v>
      </c>
      <c r="IS897">
        <v>0</v>
      </c>
      <c r="IT897">
        <v>0</v>
      </c>
      <c r="IU897">
        <v>1</v>
      </c>
      <c r="IV897">
        <v>1</v>
      </c>
      <c r="IW897">
        <v>0</v>
      </c>
      <c r="IX897">
        <v>2</v>
      </c>
      <c r="IY897">
        <v>0</v>
      </c>
      <c r="IZ897">
        <v>1</v>
      </c>
      <c r="JA897">
        <v>1</v>
      </c>
      <c r="JB897">
        <v>0</v>
      </c>
      <c r="JC897">
        <v>3</v>
      </c>
      <c r="JD897">
        <v>92</v>
      </c>
      <c r="JE897">
        <v>8</v>
      </c>
      <c r="JF897">
        <v>3</v>
      </c>
      <c r="JG897">
        <v>1</v>
      </c>
      <c r="JH897">
        <v>0</v>
      </c>
      <c r="JI897">
        <v>0</v>
      </c>
      <c r="JJ897">
        <v>0</v>
      </c>
      <c r="JK897">
        <v>0</v>
      </c>
      <c r="JL897">
        <v>0</v>
      </c>
      <c r="JM897">
        <v>0</v>
      </c>
      <c r="JN897">
        <v>2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0</v>
      </c>
      <c r="JU897">
        <v>0</v>
      </c>
      <c r="JV897">
        <v>0</v>
      </c>
      <c r="JW897">
        <v>2</v>
      </c>
      <c r="JX897">
        <v>0</v>
      </c>
      <c r="JY897">
        <v>8</v>
      </c>
      <c r="JZ897">
        <v>3</v>
      </c>
      <c r="KA897">
        <v>2</v>
      </c>
      <c r="KB897">
        <v>0</v>
      </c>
      <c r="KC897">
        <v>1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3</v>
      </c>
      <c r="KR897">
        <v>2</v>
      </c>
      <c r="KS897">
        <v>0</v>
      </c>
      <c r="KT897">
        <v>0</v>
      </c>
      <c r="KU897">
        <v>0</v>
      </c>
      <c r="KV897">
        <v>1</v>
      </c>
      <c r="KW897">
        <v>0</v>
      </c>
      <c r="KX897">
        <v>0</v>
      </c>
      <c r="KY897">
        <v>0</v>
      </c>
      <c r="KZ897">
        <v>0</v>
      </c>
      <c r="LA897">
        <v>1</v>
      </c>
      <c r="LB897">
        <v>0</v>
      </c>
      <c r="LC897">
        <v>0</v>
      </c>
      <c r="LD897">
        <v>0</v>
      </c>
      <c r="LE897">
        <v>0</v>
      </c>
      <c r="LF897">
        <v>0</v>
      </c>
      <c r="LG897">
        <v>0</v>
      </c>
      <c r="LH897">
        <v>0</v>
      </c>
      <c r="LI897">
        <v>0</v>
      </c>
      <c r="LJ897">
        <v>0</v>
      </c>
      <c r="LK897">
        <v>0</v>
      </c>
      <c r="LL897">
        <v>0</v>
      </c>
      <c r="LM897">
        <v>2</v>
      </c>
    </row>
    <row r="898" spans="1:325">
      <c r="A898" t="s">
        <v>158</v>
      </c>
      <c r="B898" t="s">
        <v>59</v>
      </c>
      <c r="C898" t="str">
        <f>"186301"</f>
        <v>186301</v>
      </c>
      <c r="D898" t="s">
        <v>157</v>
      </c>
      <c r="E898">
        <v>38</v>
      </c>
      <c r="F898">
        <v>1116</v>
      </c>
      <c r="G898">
        <v>850</v>
      </c>
      <c r="H898">
        <v>160</v>
      </c>
      <c r="I898">
        <v>690</v>
      </c>
      <c r="J898">
        <v>0</v>
      </c>
      <c r="K898">
        <v>27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690</v>
      </c>
      <c r="T898">
        <v>0</v>
      </c>
      <c r="U898">
        <v>0</v>
      </c>
      <c r="V898">
        <v>690</v>
      </c>
      <c r="W898">
        <v>8</v>
      </c>
      <c r="X898">
        <v>5</v>
      </c>
      <c r="Y898">
        <v>1</v>
      </c>
      <c r="Z898">
        <v>0</v>
      </c>
      <c r="AA898">
        <v>682</v>
      </c>
      <c r="AB898">
        <v>269</v>
      </c>
      <c r="AC898">
        <v>66</v>
      </c>
      <c r="AD898">
        <v>63</v>
      </c>
      <c r="AE898">
        <v>4</v>
      </c>
      <c r="AF898">
        <v>16</v>
      </c>
      <c r="AG898">
        <v>1</v>
      </c>
      <c r="AH898">
        <v>53</v>
      </c>
      <c r="AI898">
        <v>13</v>
      </c>
      <c r="AJ898">
        <v>1</v>
      </c>
      <c r="AK898">
        <v>0</v>
      </c>
      <c r="AL898">
        <v>20</v>
      </c>
      <c r="AM898">
        <v>16</v>
      </c>
      <c r="AN898">
        <v>4</v>
      </c>
      <c r="AO898">
        <v>0</v>
      </c>
      <c r="AP898">
        <v>3</v>
      </c>
      <c r="AQ898">
        <v>1</v>
      </c>
      <c r="AR898">
        <v>1</v>
      </c>
      <c r="AS898">
        <v>0</v>
      </c>
      <c r="AT898">
        <v>1</v>
      </c>
      <c r="AU898">
        <v>0</v>
      </c>
      <c r="AV898">
        <v>1</v>
      </c>
      <c r="AW898">
        <v>1</v>
      </c>
      <c r="AX898">
        <v>0</v>
      </c>
      <c r="AY898">
        <v>2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1</v>
      </c>
      <c r="BF898">
        <v>1</v>
      </c>
      <c r="BG898">
        <v>269</v>
      </c>
      <c r="BH898">
        <v>152</v>
      </c>
      <c r="BI898">
        <v>63</v>
      </c>
      <c r="BJ898">
        <v>20</v>
      </c>
      <c r="BK898">
        <v>35</v>
      </c>
      <c r="BL898">
        <v>1</v>
      </c>
      <c r="BM898">
        <v>1</v>
      </c>
      <c r="BN898">
        <v>1</v>
      </c>
      <c r="BO898">
        <v>10</v>
      </c>
      <c r="BP898">
        <v>2</v>
      </c>
      <c r="BQ898">
        <v>5</v>
      </c>
      <c r="BR898">
        <v>1</v>
      </c>
      <c r="BS898">
        <v>1</v>
      </c>
      <c r="BT898">
        <v>1</v>
      </c>
      <c r="BU898">
        <v>0</v>
      </c>
      <c r="BV898">
        <v>0</v>
      </c>
      <c r="BW898">
        <v>8</v>
      </c>
      <c r="BX898">
        <v>0</v>
      </c>
      <c r="BY898">
        <v>0</v>
      </c>
      <c r="BZ898">
        <v>1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2</v>
      </c>
      <c r="CM898">
        <v>152</v>
      </c>
      <c r="CN898">
        <v>25</v>
      </c>
      <c r="CO898">
        <v>11</v>
      </c>
      <c r="CP898">
        <v>5</v>
      </c>
      <c r="CQ898">
        <v>3</v>
      </c>
      <c r="CR898">
        <v>1</v>
      </c>
      <c r="CS898">
        <v>1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1</v>
      </c>
      <c r="CZ898">
        <v>0</v>
      </c>
      <c r="DA898">
        <v>0</v>
      </c>
      <c r="DB898">
        <v>1</v>
      </c>
      <c r="DC898">
        <v>1</v>
      </c>
      <c r="DD898">
        <v>1</v>
      </c>
      <c r="DE898">
        <v>25</v>
      </c>
      <c r="DF898">
        <v>42</v>
      </c>
      <c r="DG898">
        <v>27</v>
      </c>
      <c r="DH898">
        <v>5</v>
      </c>
      <c r="DI898">
        <v>2</v>
      </c>
      <c r="DJ898">
        <v>0</v>
      </c>
      <c r="DK898">
        <v>1</v>
      </c>
      <c r="DL898">
        <v>1</v>
      </c>
      <c r="DM898">
        <v>0</v>
      </c>
      <c r="DN898">
        <v>2</v>
      </c>
      <c r="DO898">
        <v>0</v>
      </c>
      <c r="DP898">
        <v>0</v>
      </c>
      <c r="DQ898">
        <v>0</v>
      </c>
      <c r="DR898">
        <v>2</v>
      </c>
      <c r="DS898">
        <v>0</v>
      </c>
      <c r="DT898">
        <v>0</v>
      </c>
      <c r="DU898">
        <v>1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1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42</v>
      </c>
      <c r="EJ898">
        <v>12</v>
      </c>
      <c r="EK898">
        <v>6</v>
      </c>
      <c r="EL898">
        <v>0</v>
      </c>
      <c r="EM898">
        <v>1</v>
      </c>
      <c r="EN898">
        <v>0</v>
      </c>
      <c r="EO898">
        <v>0</v>
      </c>
      <c r="EP898">
        <v>0</v>
      </c>
      <c r="EQ898">
        <v>0</v>
      </c>
      <c r="ER898">
        <v>0</v>
      </c>
      <c r="ES898">
        <v>0</v>
      </c>
      <c r="ET898">
        <v>2</v>
      </c>
      <c r="EU898">
        <v>0</v>
      </c>
      <c r="EV898">
        <v>0</v>
      </c>
      <c r="EW898">
        <v>0</v>
      </c>
      <c r="EX898">
        <v>0</v>
      </c>
      <c r="EY898">
        <v>1</v>
      </c>
      <c r="EZ898">
        <v>0</v>
      </c>
      <c r="FA898">
        <v>0</v>
      </c>
      <c r="FB898">
        <v>2</v>
      </c>
      <c r="FC898">
        <v>0</v>
      </c>
      <c r="FD898">
        <v>0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0</v>
      </c>
      <c r="FK898">
        <v>0</v>
      </c>
      <c r="FL898">
        <v>0</v>
      </c>
      <c r="FM898">
        <v>0</v>
      </c>
      <c r="FN898">
        <v>0</v>
      </c>
      <c r="FO898">
        <v>12</v>
      </c>
      <c r="FP898">
        <v>54</v>
      </c>
      <c r="FQ898">
        <v>28</v>
      </c>
      <c r="FR898">
        <v>8</v>
      </c>
      <c r="FS898">
        <v>0</v>
      </c>
      <c r="FT898">
        <v>0</v>
      </c>
      <c r="FU898">
        <v>4</v>
      </c>
      <c r="FV898">
        <v>1</v>
      </c>
      <c r="FW898">
        <v>0</v>
      </c>
      <c r="FX898">
        <v>1</v>
      </c>
      <c r="FY898">
        <v>0</v>
      </c>
      <c r="FZ898">
        <v>0</v>
      </c>
      <c r="GA898">
        <v>5</v>
      </c>
      <c r="GB898">
        <v>0</v>
      </c>
      <c r="GC898">
        <v>2</v>
      </c>
      <c r="GD898">
        <v>0</v>
      </c>
      <c r="GE898">
        <v>0</v>
      </c>
      <c r="GF898">
        <v>0</v>
      </c>
      <c r="GG898">
        <v>0</v>
      </c>
      <c r="GH898">
        <v>1</v>
      </c>
      <c r="GI898">
        <v>0</v>
      </c>
      <c r="GJ898">
        <v>0</v>
      </c>
      <c r="GK898">
        <v>1</v>
      </c>
      <c r="GL898">
        <v>0</v>
      </c>
      <c r="GM898">
        <v>0</v>
      </c>
      <c r="GN898">
        <v>0</v>
      </c>
      <c r="GO898">
        <v>0</v>
      </c>
      <c r="GP898">
        <v>1</v>
      </c>
      <c r="GQ898">
        <v>0</v>
      </c>
      <c r="GR898">
        <v>0</v>
      </c>
      <c r="GS898">
        <v>0</v>
      </c>
      <c r="GT898">
        <v>2</v>
      </c>
      <c r="GU898">
        <v>54</v>
      </c>
      <c r="GV898">
        <v>46</v>
      </c>
      <c r="GW898">
        <v>16</v>
      </c>
      <c r="GX898">
        <v>4</v>
      </c>
      <c r="GY898">
        <v>7</v>
      </c>
      <c r="GZ898">
        <v>0</v>
      </c>
      <c r="HA898">
        <v>8</v>
      </c>
      <c r="HB898">
        <v>1</v>
      </c>
      <c r="HC898">
        <v>1</v>
      </c>
      <c r="HD898">
        <v>0</v>
      </c>
      <c r="HE898">
        <v>1</v>
      </c>
      <c r="HF898">
        <v>1</v>
      </c>
      <c r="HG898">
        <v>0</v>
      </c>
      <c r="HH898">
        <v>1</v>
      </c>
      <c r="HI898">
        <v>0</v>
      </c>
      <c r="HJ898">
        <v>0</v>
      </c>
      <c r="HK898">
        <v>0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2</v>
      </c>
      <c r="HR898">
        <v>0</v>
      </c>
      <c r="HS898">
        <v>1</v>
      </c>
      <c r="HT898">
        <v>2</v>
      </c>
      <c r="HU898">
        <v>0</v>
      </c>
      <c r="HV898">
        <v>0</v>
      </c>
      <c r="HW898">
        <v>0</v>
      </c>
      <c r="HX898">
        <v>46</v>
      </c>
      <c r="HY898">
        <v>73</v>
      </c>
      <c r="HZ898">
        <v>37</v>
      </c>
      <c r="IA898">
        <v>11</v>
      </c>
      <c r="IB898">
        <v>2</v>
      </c>
      <c r="IC898">
        <v>0</v>
      </c>
      <c r="ID898">
        <v>0</v>
      </c>
      <c r="IE898">
        <v>3</v>
      </c>
      <c r="IF898">
        <v>6</v>
      </c>
      <c r="IG898">
        <v>0</v>
      </c>
      <c r="IH898">
        <v>0</v>
      </c>
      <c r="II898">
        <v>1</v>
      </c>
      <c r="IJ898">
        <v>1</v>
      </c>
      <c r="IK898">
        <v>0</v>
      </c>
      <c r="IL898">
        <v>0</v>
      </c>
      <c r="IM898">
        <v>1</v>
      </c>
      <c r="IN898">
        <v>0</v>
      </c>
      <c r="IO898">
        <v>1</v>
      </c>
      <c r="IP898">
        <v>1</v>
      </c>
      <c r="IQ898">
        <v>0</v>
      </c>
      <c r="IR898">
        <v>1</v>
      </c>
      <c r="IS898">
        <v>0</v>
      </c>
      <c r="IT898">
        <v>0</v>
      </c>
      <c r="IU898">
        <v>0</v>
      </c>
      <c r="IV898">
        <v>1</v>
      </c>
      <c r="IW898">
        <v>0</v>
      </c>
      <c r="IX898">
        <v>1</v>
      </c>
      <c r="IY898">
        <v>0</v>
      </c>
      <c r="IZ898">
        <v>1</v>
      </c>
      <c r="JA898">
        <v>1</v>
      </c>
      <c r="JB898">
        <v>0</v>
      </c>
      <c r="JC898">
        <v>4</v>
      </c>
      <c r="JD898">
        <v>73</v>
      </c>
      <c r="JE898">
        <v>5</v>
      </c>
      <c r="JF898">
        <v>3</v>
      </c>
      <c r="JG898">
        <v>1</v>
      </c>
      <c r="JH898">
        <v>0</v>
      </c>
      <c r="JI898">
        <v>0</v>
      </c>
      <c r="JJ898">
        <v>0</v>
      </c>
      <c r="JK898">
        <v>0</v>
      </c>
      <c r="JL898">
        <v>0</v>
      </c>
      <c r="JM898">
        <v>0</v>
      </c>
      <c r="JN898">
        <v>1</v>
      </c>
      <c r="JO898">
        <v>0</v>
      </c>
      <c r="JP898">
        <v>0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0</v>
      </c>
      <c r="JW898">
        <v>0</v>
      </c>
      <c r="JX898">
        <v>0</v>
      </c>
      <c r="JY898">
        <v>5</v>
      </c>
      <c r="JZ898">
        <v>3</v>
      </c>
      <c r="KA898">
        <v>1</v>
      </c>
      <c r="KB898">
        <v>1</v>
      </c>
      <c r="KC898">
        <v>0</v>
      </c>
      <c r="KD898">
        <v>0</v>
      </c>
      <c r="KE898">
        <v>0</v>
      </c>
      <c r="KF898">
        <v>0</v>
      </c>
      <c r="KG898">
        <v>0</v>
      </c>
      <c r="KH898">
        <v>0</v>
      </c>
      <c r="KI898">
        <v>0</v>
      </c>
      <c r="KJ898">
        <v>1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3</v>
      </c>
      <c r="KR898">
        <v>1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0</v>
      </c>
      <c r="KY898">
        <v>0</v>
      </c>
      <c r="KZ898">
        <v>0</v>
      </c>
      <c r="LA898">
        <v>0</v>
      </c>
      <c r="LB898">
        <v>1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0</v>
      </c>
      <c r="LL898">
        <v>0</v>
      </c>
      <c r="LM898">
        <v>1</v>
      </c>
    </row>
    <row r="899" spans="1:325">
      <c r="A899" t="s">
        <v>156</v>
      </c>
      <c r="B899" t="s">
        <v>59</v>
      </c>
      <c r="C899" t="str">
        <f>"186301"</f>
        <v>186301</v>
      </c>
      <c r="D899" t="s">
        <v>155</v>
      </c>
      <c r="E899">
        <v>39</v>
      </c>
      <c r="F899">
        <v>1551</v>
      </c>
      <c r="G899">
        <v>1260</v>
      </c>
      <c r="H899">
        <v>339</v>
      </c>
      <c r="I899">
        <v>921</v>
      </c>
      <c r="J899">
        <v>0</v>
      </c>
      <c r="K899">
        <v>27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921</v>
      </c>
      <c r="T899">
        <v>0</v>
      </c>
      <c r="U899">
        <v>0</v>
      </c>
      <c r="V899">
        <v>921</v>
      </c>
      <c r="W899">
        <v>9</v>
      </c>
      <c r="X899">
        <v>4</v>
      </c>
      <c r="Y899">
        <v>5</v>
      </c>
      <c r="Z899">
        <v>0</v>
      </c>
      <c r="AA899">
        <v>912</v>
      </c>
      <c r="AB899">
        <v>417</v>
      </c>
      <c r="AC899">
        <v>88</v>
      </c>
      <c r="AD899">
        <v>114</v>
      </c>
      <c r="AE899">
        <v>1</v>
      </c>
      <c r="AF899">
        <v>21</v>
      </c>
      <c r="AG899">
        <v>5</v>
      </c>
      <c r="AH899">
        <v>61</v>
      </c>
      <c r="AI899">
        <v>13</v>
      </c>
      <c r="AJ899">
        <v>0</v>
      </c>
      <c r="AK899">
        <v>2</v>
      </c>
      <c r="AL899">
        <v>40</v>
      </c>
      <c r="AM899">
        <v>20</v>
      </c>
      <c r="AN899">
        <v>15</v>
      </c>
      <c r="AO899">
        <v>1</v>
      </c>
      <c r="AP899">
        <v>12</v>
      </c>
      <c r="AQ899">
        <v>0</v>
      </c>
      <c r="AR899">
        <v>1</v>
      </c>
      <c r="AS899">
        <v>1</v>
      </c>
      <c r="AT899">
        <v>3</v>
      </c>
      <c r="AU899">
        <v>0</v>
      </c>
      <c r="AV899">
        <v>0</v>
      </c>
      <c r="AW899">
        <v>1</v>
      </c>
      <c r="AX899">
        <v>2</v>
      </c>
      <c r="AY899">
        <v>2</v>
      </c>
      <c r="AZ899">
        <v>5</v>
      </c>
      <c r="BA899">
        <v>0</v>
      </c>
      <c r="BB899">
        <v>0</v>
      </c>
      <c r="BC899">
        <v>1</v>
      </c>
      <c r="BD899">
        <v>1</v>
      </c>
      <c r="BE899">
        <v>1</v>
      </c>
      <c r="BF899">
        <v>6</v>
      </c>
      <c r="BG899">
        <v>417</v>
      </c>
      <c r="BH899">
        <v>165</v>
      </c>
      <c r="BI899">
        <v>58</v>
      </c>
      <c r="BJ899">
        <v>40</v>
      </c>
      <c r="BK899">
        <v>20</v>
      </c>
      <c r="BL899">
        <v>0</v>
      </c>
      <c r="BM899">
        <v>1</v>
      </c>
      <c r="BN899">
        <v>1</v>
      </c>
      <c r="BO899">
        <v>2</v>
      </c>
      <c r="BP899">
        <v>1</v>
      </c>
      <c r="BQ899">
        <v>5</v>
      </c>
      <c r="BR899">
        <v>0</v>
      </c>
      <c r="BS899">
        <v>0</v>
      </c>
      <c r="BT899">
        <v>1</v>
      </c>
      <c r="BU899">
        <v>1</v>
      </c>
      <c r="BV899">
        <v>2</v>
      </c>
      <c r="BW899">
        <v>14</v>
      </c>
      <c r="BX899">
        <v>0</v>
      </c>
      <c r="BY899">
        <v>0</v>
      </c>
      <c r="BZ899">
        <v>1</v>
      </c>
      <c r="CA899">
        <v>0</v>
      </c>
      <c r="CB899">
        <v>1</v>
      </c>
      <c r="CC899">
        <v>0</v>
      </c>
      <c r="CD899">
        <v>0</v>
      </c>
      <c r="CE899">
        <v>3</v>
      </c>
      <c r="CF899">
        <v>1</v>
      </c>
      <c r="CG899">
        <v>0</v>
      </c>
      <c r="CH899">
        <v>1</v>
      </c>
      <c r="CI899">
        <v>0</v>
      </c>
      <c r="CJ899">
        <v>0</v>
      </c>
      <c r="CK899">
        <v>3</v>
      </c>
      <c r="CL899">
        <v>9</v>
      </c>
      <c r="CM899">
        <v>165</v>
      </c>
      <c r="CN899">
        <v>19</v>
      </c>
      <c r="CO899">
        <v>8</v>
      </c>
      <c r="CP899">
        <v>2</v>
      </c>
      <c r="CQ899">
        <v>3</v>
      </c>
      <c r="CR899">
        <v>1</v>
      </c>
      <c r="CS899">
        <v>1</v>
      </c>
      <c r="CT899">
        <v>0</v>
      </c>
      <c r="CU899">
        <v>1</v>
      </c>
      <c r="CV899">
        <v>0</v>
      </c>
      <c r="CW899">
        <v>0</v>
      </c>
      <c r="CX899">
        <v>0</v>
      </c>
      <c r="CY899">
        <v>0</v>
      </c>
      <c r="CZ899">
        <v>2</v>
      </c>
      <c r="DA899">
        <v>0</v>
      </c>
      <c r="DB899">
        <v>0</v>
      </c>
      <c r="DC899">
        <v>0</v>
      </c>
      <c r="DD899">
        <v>1</v>
      </c>
      <c r="DE899">
        <v>19</v>
      </c>
      <c r="DF899">
        <v>45</v>
      </c>
      <c r="DG899">
        <v>20</v>
      </c>
      <c r="DH899">
        <v>3</v>
      </c>
      <c r="DI899">
        <v>2</v>
      </c>
      <c r="DJ899">
        <v>0</v>
      </c>
      <c r="DK899">
        <v>0</v>
      </c>
      <c r="DL899">
        <v>0</v>
      </c>
      <c r="DM899">
        <v>0</v>
      </c>
      <c r="DN899">
        <v>2</v>
      </c>
      <c r="DO899">
        <v>0</v>
      </c>
      <c r="DP899">
        <v>0</v>
      </c>
      <c r="DQ899">
        <v>4</v>
      </c>
      <c r="DR899">
        <v>2</v>
      </c>
      <c r="DS899">
        <v>0</v>
      </c>
      <c r="DT899">
        <v>2</v>
      </c>
      <c r="DU899">
        <v>0</v>
      </c>
      <c r="DV899">
        <v>0</v>
      </c>
      <c r="DW899">
        <v>1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1</v>
      </c>
      <c r="EF899">
        <v>1</v>
      </c>
      <c r="EG899">
        <v>0</v>
      </c>
      <c r="EH899">
        <v>7</v>
      </c>
      <c r="EI899">
        <v>45</v>
      </c>
      <c r="EJ899">
        <v>14</v>
      </c>
      <c r="EK899">
        <v>9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0</v>
      </c>
      <c r="FI899">
        <v>1</v>
      </c>
      <c r="FJ899">
        <v>0</v>
      </c>
      <c r="FK899">
        <v>0</v>
      </c>
      <c r="FL899">
        <v>0</v>
      </c>
      <c r="FM899">
        <v>0</v>
      </c>
      <c r="FN899">
        <v>1</v>
      </c>
      <c r="FO899">
        <v>14</v>
      </c>
      <c r="FP899">
        <v>100</v>
      </c>
      <c r="FQ899">
        <v>41</v>
      </c>
      <c r="FR899">
        <v>43</v>
      </c>
      <c r="FS899">
        <v>0</v>
      </c>
      <c r="FT899">
        <v>0</v>
      </c>
      <c r="FU899">
        <v>5</v>
      </c>
      <c r="FV899">
        <v>0</v>
      </c>
      <c r="FW899">
        <v>0</v>
      </c>
      <c r="FX899">
        <v>0</v>
      </c>
      <c r="FY899">
        <v>1</v>
      </c>
      <c r="FZ899">
        <v>0</v>
      </c>
      <c r="GA899">
        <v>5</v>
      </c>
      <c r="GB899">
        <v>0</v>
      </c>
      <c r="GC899">
        <v>2</v>
      </c>
      <c r="GD899">
        <v>0</v>
      </c>
      <c r="GE899">
        <v>0</v>
      </c>
      <c r="GF899">
        <v>2</v>
      </c>
      <c r="GG899">
        <v>0</v>
      </c>
      <c r="GH899">
        <v>0</v>
      </c>
      <c r="GI899">
        <v>0</v>
      </c>
      <c r="GJ899">
        <v>0</v>
      </c>
      <c r="GK899">
        <v>0</v>
      </c>
      <c r="GL899">
        <v>0</v>
      </c>
      <c r="GM899">
        <v>0</v>
      </c>
      <c r="GN899">
        <v>0</v>
      </c>
      <c r="GO899">
        <v>0</v>
      </c>
      <c r="GP899">
        <v>0</v>
      </c>
      <c r="GQ899">
        <v>1</v>
      </c>
      <c r="GR899">
        <v>0</v>
      </c>
      <c r="GS899">
        <v>0</v>
      </c>
      <c r="GT899">
        <v>0</v>
      </c>
      <c r="GU899">
        <v>100</v>
      </c>
      <c r="GV899">
        <v>80</v>
      </c>
      <c r="GW899">
        <v>29</v>
      </c>
      <c r="GX899">
        <v>3</v>
      </c>
      <c r="GY899">
        <v>11</v>
      </c>
      <c r="GZ899">
        <v>0</v>
      </c>
      <c r="HA899">
        <v>13</v>
      </c>
      <c r="HB899">
        <v>2</v>
      </c>
      <c r="HC899">
        <v>0</v>
      </c>
      <c r="HD899">
        <v>0</v>
      </c>
      <c r="HE899">
        <v>1</v>
      </c>
      <c r="HF899">
        <v>2</v>
      </c>
      <c r="HG899">
        <v>2</v>
      </c>
      <c r="HH899">
        <v>1</v>
      </c>
      <c r="HI899">
        <v>0</v>
      </c>
      <c r="HJ899">
        <v>0</v>
      </c>
      <c r="HK899">
        <v>2</v>
      </c>
      <c r="HL899">
        <v>2</v>
      </c>
      <c r="HM899">
        <v>0</v>
      </c>
      <c r="HN899">
        <v>0</v>
      </c>
      <c r="HO899">
        <v>1</v>
      </c>
      <c r="HP899">
        <v>0</v>
      </c>
      <c r="HQ899">
        <v>1</v>
      </c>
      <c r="HR899">
        <v>0</v>
      </c>
      <c r="HS899">
        <v>4</v>
      </c>
      <c r="HT899">
        <v>1</v>
      </c>
      <c r="HU899">
        <v>0</v>
      </c>
      <c r="HV899">
        <v>1</v>
      </c>
      <c r="HW899">
        <v>4</v>
      </c>
      <c r="HX899">
        <v>80</v>
      </c>
      <c r="HY899">
        <v>62</v>
      </c>
      <c r="HZ899">
        <v>40</v>
      </c>
      <c r="IA899">
        <v>8</v>
      </c>
      <c r="IB899">
        <v>0</v>
      </c>
      <c r="IC899">
        <v>1</v>
      </c>
      <c r="ID899">
        <v>0</v>
      </c>
      <c r="IE899">
        <v>1</v>
      </c>
      <c r="IF899">
        <v>2</v>
      </c>
      <c r="IG899">
        <v>0</v>
      </c>
      <c r="IH899">
        <v>0</v>
      </c>
      <c r="II899">
        <v>2</v>
      </c>
      <c r="IJ899">
        <v>0</v>
      </c>
      <c r="IK899">
        <v>1</v>
      </c>
      <c r="IL899">
        <v>2</v>
      </c>
      <c r="IM899">
        <v>0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1</v>
      </c>
      <c r="IU899">
        <v>1</v>
      </c>
      <c r="IV899">
        <v>1</v>
      </c>
      <c r="IW899">
        <v>1</v>
      </c>
      <c r="IX899">
        <v>0</v>
      </c>
      <c r="IY899">
        <v>0</v>
      </c>
      <c r="IZ899">
        <v>0</v>
      </c>
      <c r="JA899">
        <v>0</v>
      </c>
      <c r="JB899">
        <v>0</v>
      </c>
      <c r="JC899">
        <v>1</v>
      </c>
      <c r="JD899">
        <v>62</v>
      </c>
      <c r="JE899">
        <v>7</v>
      </c>
      <c r="JF899">
        <v>2</v>
      </c>
      <c r="JG899">
        <v>1</v>
      </c>
      <c r="JH899">
        <v>0</v>
      </c>
      <c r="JI899">
        <v>0</v>
      </c>
      <c r="JJ899">
        <v>0</v>
      </c>
      <c r="JK899">
        <v>0</v>
      </c>
      <c r="JL899">
        <v>0</v>
      </c>
      <c r="JM899">
        <v>1</v>
      </c>
      <c r="JN899">
        <v>0</v>
      </c>
      <c r="JO899">
        <v>0</v>
      </c>
      <c r="JP899">
        <v>1</v>
      </c>
      <c r="JQ899">
        <v>0</v>
      </c>
      <c r="JR899">
        <v>0</v>
      </c>
      <c r="JS899">
        <v>0</v>
      </c>
      <c r="JT899">
        <v>0</v>
      </c>
      <c r="JU899">
        <v>1</v>
      </c>
      <c r="JV899">
        <v>0</v>
      </c>
      <c r="JW899">
        <v>0</v>
      </c>
      <c r="JX899">
        <v>1</v>
      </c>
      <c r="JY899">
        <v>7</v>
      </c>
      <c r="JZ899">
        <v>3</v>
      </c>
      <c r="KA899">
        <v>3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3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0</v>
      </c>
      <c r="KX899">
        <v>0</v>
      </c>
      <c r="KY899">
        <v>0</v>
      </c>
      <c r="KZ899">
        <v>0</v>
      </c>
      <c r="LA899">
        <v>0</v>
      </c>
      <c r="LB899">
        <v>0</v>
      </c>
      <c r="LC899">
        <v>0</v>
      </c>
      <c r="LD899">
        <v>0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0</v>
      </c>
      <c r="LM899">
        <v>0</v>
      </c>
    </row>
    <row r="900" spans="1:325">
      <c r="A900" t="s">
        <v>154</v>
      </c>
      <c r="B900" t="s">
        <v>59</v>
      </c>
      <c r="C900" t="str">
        <f>"186301"</f>
        <v>186301</v>
      </c>
      <c r="D900" t="s">
        <v>153</v>
      </c>
      <c r="E900">
        <v>40</v>
      </c>
      <c r="F900">
        <v>1698</v>
      </c>
      <c r="G900">
        <v>1320</v>
      </c>
      <c r="H900">
        <v>329</v>
      </c>
      <c r="I900">
        <v>991</v>
      </c>
      <c r="J900">
        <v>0</v>
      </c>
      <c r="K900">
        <v>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991</v>
      </c>
      <c r="T900">
        <v>0</v>
      </c>
      <c r="U900">
        <v>1</v>
      </c>
      <c r="V900">
        <v>990</v>
      </c>
      <c r="W900">
        <v>6</v>
      </c>
      <c r="X900">
        <v>4</v>
      </c>
      <c r="Y900">
        <v>1</v>
      </c>
      <c r="Z900">
        <v>0</v>
      </c>
      <c r="AA900">
        <v>984</v>
      </c>
      <c r="AB900">
        <v>447</v>
      </c>
      <c r="AC900">
        <v>83</v>
      </c>
      <c r="AD900">
        <v>101</v>
      </c>
      <c r="AE900">
        <v>5</v>
      </c>
      <c r="AF900">
        <v>18</v>
      </c>
      <c r="AG900">
        <v>2</v>
      </c>
      <c r="AH900">
        <v>105</v>
      </c>
      <c r="AI900">
        <v>16</v>
      </c>
      <c r="AJ900">
        <v>4</v>
      </c>
      <c r="AK900">
        <v>0</v>
      </c>
      <c r="AL900">
        <v>39</v>
      </c>
      <c r="AM900">
        <v>28</v>
      </c>
      <c r="AN900">
        <v>6</v>
      </c>
      <c r="AO900">
        <v>0</v>
      </c>
      <c r="AP900">
        <v>4</v>
      </c>
      <c r="AQ900">
        <v>6</v>
      </c>
      <c r="AR900">
        <v>9</v>
      </c>
      <c r="AS900">
        <v>1</v>
      </c>
      <c r="AT900">
        <v>2</v>
      </c>
      <c r="AU900">
        <v>2</v>
      </c>
      <c r="AV900">
        <v>0</v>
      </c>
      <c r="AW900">
        <v>5</v>
      </c>
      <c r="AX900">
        <v>3</v>
      </c>
      <c r="AY900">
        <v>1</v>
      </c>
      <c r="AZ900">
        <v>0</v>
      </c>
      <c r="BA900">
        <v>0</v>
      </c>
      <c r="BB900">
        <v>1</v>
      </c>
      <c r="BC900">
        <v>0</v>
      </c>
      <c r="BD900">
        <v>0</v>
      </c>
      <c r="BE900">
        <v>0</v>
      </c>
      <c r="BF900">
        <v>6</v>
      </c>
      <c r="BG900">
        <v>447</v>
      </c>
      <c r="BH900">
        <v>180</v>
      </c>
      <c r="BI900">
        <v>65</v>
      </c>
      <c r="BJ900">
        <v>41</v>
      </c>
      <c r="BK900">
        <v>30</v>
      </c>
      <c r="BL900">
        <v>1</v>
      </c>
      <c r="BM900">
        <v>1</v>
      </c>
      <c r="BN900">
        <v>0</v>
      </c>
      <c r="BO900">
        <v>10</v>
      </c>
      <c r="BP900">
        <v>0</v>
      </c>
      <c r="BQ900">
        <v>3</v>
      </c>
      <c r="BR900">
        <v>1</v>
      </c>
      <c r="BS900">
        <v>4</v>
      </c>
      <c r="BT900">
        <v>5</v>
      </c>
      <c r="BU900">
        <v>0</v>
      </c>
      <c r="BV900">
        <v>0</v>
      </c>
      <c r="BW900">
        <v>7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1</v>
      </c>
      <c r="CE900">
        <v>0</v>
      </c>
      <c r="CF900">
        <v>2</v>
      </c>
      <c r="CG900">
        <v>0</v>
      </c>
      <c r="CH900">
        <v>1</v>
      </c>
      <c r="CI900">
        <v>0</v>
      </c>
      <c r="CJ900">
        <v>2</v>
      </c>
      <c r="CK900">
        <v>1</v>
      </c>
      <c r="CL900">
        <v>5</v>
      </c>
      <c r="CM900">
        <v>180</v>
      </c>
      <c r="CN900">
        <v>33</v>
      </c>
      <c r="CO900">
        <v>11</v>
      </c>
      <c r="CP900">
        <v>8</v>
      </c>
      <c r="CQ900">
        <v>5</v>
      </c>
      <c r="CR900">
        <v>3</v>
      </c>
      <c r="CS900">
        <v>1</v>
      </c>
      <c r="CT900">
        <v>1</v>
      </c>
      <c r="CU900">
        <v>0</v>
      </c>
      <c r="CV900">
        <v>0</v>
      </c>
      <c r="CW900">
        <v>0</v>
      </c>
      <c r="CX900">
        <v>0</v>
      </c>
      <c r="CY900">
        <v>1</v>
      </c>
      <c r="CZ900">
        <v>0</v>
      </c>
      <c r="DA900">
        <v>0</v>
      </c>
      <c r="DB900">
        <v>1</v>
      </c>
      <c r="DC900">
        <v>1</v>
      </c>
      <c r="DD900">
        <v>1</v>
      </c>
      <c r="DE900">
        <v>33</v>
      </c>
      <c r="DF900">
        <v>73</v>
      </c>
      <c r="DG900">
        <v>34</v>
      </c>
      <c r="DH900">
        <v>3</v>
      </c>
      <c r="DI900">
        <v>2</v>
      </c>
      <c r="DJ900">
        <v>3</v>
      </c>
      <c r="DK900">
        <v>1</v>
      </c>
      <c r="DL900">
        <v>1</v>
      </c>
      <c r="DM900">
        <v>3</v>
      </c>
      <c r="DN900">
        <v>1</v>
      </c>
      <c r="DO900">
        <v>0</v>
      </c>
      <c r="DP900">
        <v>2</v>
      </c>
      <c r="DQ900">
        <v>4</v>
      </c>
      <c r="DR900">
        <v>3</v>
      </c>
      <c r="DS900">
        <v>0</v>
      </c>
      <c r="DT900">
        <v>1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15</v>
      </c>
      <c r="EI900">
        <v>73</v>
      </c>
      <c r="EJ900">
        <v>13</v>
      </c>
      <c r="EK900">
        <v>2</v>
      </c>
      <c r="EL900">
        <v>3</v>
      </c>
      <c r="EM900">
        <v>3</v>
      </c>
      <c r="EN900">
        <v>0</v>
      </c>
      <c r="EO900">
        <v>0</v>
      </c>
      <c r="EP900">
        <v>0</v>
      </c>
      <c r="EQ900">
        <v>1</v>
      </c>
      <c r="ER900">
        <v>0</v>
      </c>
      <c r="ES900">
        <v>1</v>
      </c>
      <c r="ET900">
        <v>1</v>
      </c>
      <c r="EU900">
        <v>0</v>
      </c>
      <c r="EV900">
        <v>0</v>
      </c>
      <c r="EW900">
        <v>0</v>
      </c>
      <c r="EX900">
        <v>0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2</v>
      </c>
      <c r="FN900">
        <v>0</v>
      </c>
      <c r="FO900">
        <v>13</v>
      </c>
      <c r="FP900">
        <v>81</v>
      </c>
      <c r="FQ900">
        <v>43</v>
      </c>
      <c r="FR900">
        <v>19</v>
      </c>
      <c r="FS900">
        <v>0</v>
      </c>
      <c r="FT900">
        <v>0</v>
      </c>
      <c r="FU900">
        <v>7</v>
      </c>
      <c r="FV900">
        <v>1</v>
      </c>
      <c r="FW900">
        <v>0</v>
      </c>
      <c r="FX900">
        <v>3</v>
      </c>
      <c r="FY900">
        <v>0</v>
      </c>
      <c r="FZ900">
        <v>0</v>
      </c>
      <c r="GA900">
        <v>5</v>
      </c>
      <c r="GB900">
        <v>0</v>
      </c>
      <c r="GC900">
        <v>1</v>
      </c>
      <c r="GD900">
        <v>0</v>
      </c>
      <c r="GE900">
        <v>0</v>
      </c>
      <c r="GF900">
        <v>0</v>
      </c>
      <c r="GG900">
        <v>0</v>
      </c>
      <c r="GH900">
        <v>0</v>
      </c>
      <c r="GI900">
        <v>0</v>
      </c>
      <c r="GJ900">
        <v>0</v>
      </c>
      <c r="GK900">
        <v>1</v>
      </c>
      <c r="GL900">
        <v>0</v>
      </c>
      <c r="GM900">
        <v>0</v>
      </c>
      <c r="GN900">
        <v>0</v>
      </c>
      <c r="GO900">
        <v>0</v>
      </c>
      <c r="GP900">
        <v>0</v>
      </c>
      <c r="GQ900">
        <v>0</v>
      </c>
      <c r="GR900">
        <v>0</v>
      </c>
      <c r="GS900">
        <v>1</v>
      </c>
      <c r="GT900">
        <v>0</v>
      </c>
      <c r="GU900">
        <v>81</v>
      </c>
      <c r="GV900">
        <v>85</v>
      </c>
      <c r="GW900">
        <v>39</v>
      </c>
      <c r="GX900">
        <v>3</v>
      </c>
      <c r="GY900">
        <v>8</v>
      </c>
      <c r="GZ900">
        <v>3</v>
      </c>
      <c r="HA900">
        <v>7</v>
      </c>
      <c r="HB900">
        <v>1</v>
      </c>
      <c r="HC900">
        <v>1</v>
      </c>
      <c r="HD900">
        <v>1</v>
      </c>
      <c r="HE900">
        <v>1</v>
      </c>
      <c r="HF900">
        <v>0</v>
      </c>
      <c r="HG900">
        <v>4</v>
      </c>
      <c r="HH900">
        <v>1</v>
      </c>
      <c r="HI900">
        <v>0</v>
      </c>
      <c r="HJ900">
        <v>0</v>
      </c>
      <c r="HK900">
        <v>4</v>
      </c>
      <c r="HL900">
        <v>0</v>
      </c>
      <c r="HM900">
        <v>1</v>
      </c>
      <c r="HN900">
        <v>2</v>
      </c>
      <c r="HO900">
        <v>0</v>
      </c>
      <c r="HP900">
        <v>0</v>
      </c>
      <c r="HQ900">
        <v>3</v>
      </c>
      <c r="HR900">
        <v>3</v>
      </c>
      <c r="HS900">
        <v>1</v>
      </c>
      <c r="HT900">
        <v>1</v>
      </c>
      <c r="HU900">
        <v>0</v>
      </c>
      <c r="HV900">
        <v>1</v>
      </c>
      <c r="HW900">
        <v>0</v>
      </c>
      <c r="HX900">
        <v>85</v>
      </c>
      <c r="HY900">
        <v>62</v>
      </c>
      <c r="HZ900">
        <v>35</v>
      </c>
      <c r="IA900">
        <v>15</v>
      </c>
      <c r="IB900">
        <v>0</v>
      </c>
      <c r="IC900">
        <v>0</v>
      </c>
      <c r="ID900">
        <v>2</v>
      </c>
      <c r="IE900">
        <v>0</v>
      </c>
      <c r="IF900">
        <v>1</v>
      </c>
      <c r="IG900">
        <v>0</v>
      </c>
      <c r="IH900">
        <v>1</v>
      </c>
      <c r="II900">
        <v>1</v>
      </c>
      <c r="IJ900">
        <v>0</v>
      </c>
      <c r="IK900">
        <v>0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0</v>
      </c>
      <c r="IS900">
        <v>0</v>
      </c>
      <c r="IT900">
        <v>2</v>
      </c>
      <c r="IU900">
        <v>0</v>
      </c>
      <c r="IV900">
        <v>0</v>
      </c>
      <c r="IW900">
        <v>0</v>
      </c>
      <c r="IX900">
        <v>0</v>
      </c>
      <c r="IY900">
        <v>1</v>
      </c>
      <c r="IZ900">
        <v>2</v>
      </c>
      <c r="JA900">
        <v>0</v>
      </c>
      <c r="JB900">
        <v>0</v>
      </c>
      <c r="JC900">
        <v>2</v>
      </c>
      <c r="JD900">
        <v>62</v>
      </c>
      <c r="JE900">
        <v>9</v>
      </c>
      <c r="JF900">
        <v>5</v>
      </c>
      <c r="JG900">
        <v>1</v>
      </c>
      <c r="JH900">
        <v>0</v>
      </c>
      <c r="JI900">
        <v>0</v>
      </c>
      <c r="JJ900">
        <v>0</v>
      </c>
      <c r="JK900">
        <v>1</v>
      </c>
      <c r="JL900">
        <v>1</v>
      </c>
      <c r="JM900">
        <v>0</v>
      </c>
      <c r="JN900">
        <v>0</v>
      </c>
      <c r="JO900">
        <v>1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0</v>
      </c>
      <c r="JV900">
        <v>0</v>
      </c>
      <c r="JW900">
        <v>0</v>
      </c>
      <c r="JX900">
        <v>0</v>
      </c>
      <c r="JY900">
        <v>9</v>
      </c>
      <c r="JZ900">
        <v>1</v>
      </c>
      <c r="KA900">
        <v>0</v>
      </c>
      <c r="KB900">
        <v>0</v>
      </c>
      <c r="KC900">
        <v>0</v>
      </c>
      <c r="KD900">
        <v>0</v>
      </c>
      <c r="KE900">
        <v>0</v>
      </c>
      <c r="KF900">
        <v>0</v>
      </c>
      <c r="KG900">
        <v>0</v>
      </c>
      <c r="KH900">
        <v>0</v>
      </c>
      <c r="KI900">
        <v>0</v>
      </c>
      <c r="KJ900">
        <v>0</v>
      </c>
      <c r="KK900">
        <v>0</v>
      </c>
      <c r="KL900">
        <v>1</v>
      </c>
      <c r="KM900">
        <v>0</v>
      </c>
      <c r="KN900">
        <v>0</v>
      </c>
      <c r="KO900">
        <v>0</v>
      </c>
      <c r="KP900">
        <v>0</v>
      </c>
      <c r="KQ900">
        <v>1</v>
      </c>
      <c r="KR900">
        <v>0</v>
      </c>
      <c r="KS900">
        <v>0</v>
      </c>
      <c r="KT900">
        <v>0</v>
      </c>
      <c r="KU900">
        <v>0</v>
      </c>
      <c r="KV900">
        <v>0</v>
      </c>
      <c r="KW900">
        <v>0</v>
      </c>
      <c r="KX900">
        <v>0</v>
      </c>
      <c r="KY900">
        <v>0</v>
      </c>
      <c r="KZ900">
        <v>0</v>
      </c>
      <c r="LA900">
        <v>0</v>
      </c>
      <c r="LB900">
        <v>0</v>
      </c>
      <c r="LC900">
        <v>0</v>
      </c>
      <c r="LD900">
        <v>0</v>
      </c>
      <c r="LE900">
        <v>0</v>
      </c>
      <c r="LF900">
        <v>0</v>
      </c>
      <c r="LG900">
        <v>0</v>
      </c>
      <c r="LH900">
        <v>0</v>
      </c>
      <c r="LI900">
        <v>0</v>
      </c>
      <c r="LJ900">
        <v>0</v>
      </c>
      <c r="LK900">
        <v>0</v>
      </c>
      <c r="LL900">
        <v>0</v>
      </c>
      <c r="LM900">
        <v>0</v>
      </c>
    </row>
    <row r="901" spans="1:325">
      <c r="A901" t="s">
        <v>152</v>
      </c>
      <c r="B901" t="s">
        <v>59</v>
      </c>
      <c r="C901" t="str">
        <f>"186301"</f>
        <v>186301</v>
      </c>
      <c r="D901" t="s">
        <v>151</v>
      </c>
      <c r="E901">
        <v>41</v>
      </c>
      <c r="F901">
        <v>1369</v>
      </c>
      <c r="G901">
        <v>1051</v>
      </c>
      <c r="H901">
        <v>309</v>
      </c>
      <c r="I901">
        <v>742</v>
      </c>
      <c r="J901">
        <v>0</v>
      </c>
      <c r="K901">
        <v>13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742</v>
      </c>
      <c r="T901">
        <v>0</v>
      </c>
      <c r="U901">
        <v>0</v>
      </c>
      <c r="V901">
        <v>742</v>
      </c>
      <c r="W901">
        <v>9</v>
      </c>
      <c r="X901">
        <v>2</v>
      </c>
      <c r="Y901">
        <v>7</v>
      </c>
      <c r="Z901">
        <v>0</v>
      </c>
      <c r="AA901">
        <v>733</v>
      </c>
      <c r="AB901">
        <v>369</v>
      </c>
      <c r="AC901">
        <v>69</v>
      </c>
      <c r="AD901">
        <v>81</v>
      </c>
      <c r="AE901">
        <v>3</v>
      </c>
      <c r="AF901">
        <v>14</v>
      </c>
      <c r="AG901">
        <v>5</v>
      </c>
      <c r="AH901">
        <v>84</v>
      </c>
      <c r="AI901">
        <v>12</v>
      </c>
      <c r="AJ901">
        <v>2</v>
      </c>
      <c r="AK901">
        <v>1</v>
      </c>
      <c r="AL901">
        <v>42</v>
      </c>
      <c r="AM901">
        <v>16</v>
      </c>
      <c r="AN901">
        <v>4</v>
      </c>
      <c r="AO901">
        <v>0</v>
      </c>
      <c r="AP901">
        <v>1</v>
      </c>
      <c r="AQ901">
        <v>4</v>
      </c>
      <c r="AR901">
        <v>7</v>
      </c>
      <c r="AS901">
        <v>4</v>
      </c>
      <c r="AT901">
        <v>3</v>
      </c>
      <c r="AU901">
        <v>0</v>
      </c>
      <c r="AV901">
        <v>0</v>
      </c>
      <c r="AW901">
        <v>5</v>
      </c>
      <c r="AX901">
        <v>1</v>
      </c>
      <c r="AY901">
        <v>1</v>
      </c>
      <c r="AZ901">
        <v>5</v>
      </c>
      <c r="BA901">
        <v>0</v>
      </c>
      <c r="BB901">
        <v>0</v>
      </c>
      <c r="BC901">
        <v>0</v>
      </c>
      <c r="BD901">
        <v>3</v>
      </c>
      <c r="BE901">
        <v>0</v>
      </c>
      <c r="BF901">
        <v>2</v>
      </c>
      <c r="BG901">
        <v>369</v>
      </c>
      <c r="BH901">
        <v>98</v>
      </c>
      <c r="BI901">
        <v>38</v>
      </c>
      <c r="BJ901">
        <v>16</v>
      </c>
      <c r="BK901">
        <v>12</v>
      </c>
      <c r="BL901">
        <v>1</v>
      </c>
      <c r="BM901">
        <v>2</v>
      </c>
      <c r="BN901">
        <v>0</v>
      </c>
      <c r="BO901">
        <v>12</v>
      </c>
      <c r="BP901">
        <v>1</v>
      </c>
      <c r="BQ901">
        <v>2</v>
      </c>
      <c r="BR901">
        <v>0</v>
      </c>
      <c r="BS901">
        <v>1</v>
      </c>
      <c r="BT901">
        <v>0</v>
      </c>
      <c r="BU901">
        <v>0</v>
      </c>
      <c r="BV901">
        <v>1</v>
      </c>
      <c r="BW901">
        <v>8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1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98</v>
      </c>
      <c r="CN901">
        <v>20</v>
      </c>
      <c r="CO901">
        <v>12</v>
      </c>
      <c r="CP901">
        <v>1</v>
      </c>
      <c r="CQ901">
        <v>3</v>
      </c>
      <c r="CR901">
        <v>1</v>
      </c>
      <c r="CS901">
        <v>1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1</v>
      </c>
      <c r="CZ901">
        <v>1</v>
      </c>
      <c r="DA901">
        <v>0</v>
      </c>
      <c r="DB901">
        <v>0</v>
      </c>
      <c r="DC901">
        <v>0</v>
      </c>
      <c r="DD901">
        <v>0</v>
      </c>
      <c r="DE901">
        <v>20</v>
      </c>
      <c r="DF901">
        <v>69</v>
      </c>
      <c r="DG901">
        <v>37</v>
      </c>
      <c r="DH901">
        <v>7</v>
      </c>
      <c r="DI901">
        <v>2</v>
      </c>
      <c r="DJ901">
        <v>4</v>
      </c>
      <c r="DK901">
        <v>0</v>
      </c>
      <c r="DL901">
        <v>2</v>
      </c>
      <c r="DM901">
        <v>1</v>
      </c>
      <c r="DN901">
        <v>0</v>
      </c>
      <c r="DO901">
        <v>0</v>
      </c>
      <c r="DP901">
        <v>0</v>
      </c>
      <c r="DQ901">
        <v>2</v>
      </c>
      <c r="DR901">
        <v>4</v>
      </c>
      <c r="DS901">
        <v>0</v>
      </c>
      <c r="DT901">
        <v>1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1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8</v>
      </c>
      <c r="EI901">
        <v>69</v>
      </c>
      <c r="EJ901">
        <v>9</v>
      </c>
      <c r="EK901">
        <v>5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1</v>
      </c>
      <c r="EU901">
        <v>0</v>
      </c>
      <c r="EV901">
        <v>0</v>
      </c>
      <c r="EW901">
        <v>0</v>
      </c>
      <c r="EX901">
        <v>0</v>
      </c>
      <c r="EY901">
        <v>0</v>
      </c>
      <c r="EZ901">
        <v>0</v>
      </c>
      <c r="FA901">
        <v>0</v>
      </c>
      <c r="FB901">
        <v>0</v>
      </c>
      <c r="FC901">
        <v>1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9</v>
      </c>
      <c r="FP901">
        <v>51</v>
      </c>
      <c r="FQ901">
        <v>24</v>
      </c>
      <c r="FR901">
        <v>19</v>
      </c>
      <c r="FS901">
        <v>1</v>
      </c>
      <c r="FT901">
        <v>1</v>
      </c>
      <c r="FU901">
        <v>1</v>
      </c>
      <c r="FV901">
        <v>1</v>
      </c>
      <c r="FW901">
        <v>0</v>
      </c>
      <c r="FX901">
        <v>0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1</v>
      </c>
      <c r="GE901">
        <v>0</v>
      </c>
      <c r="GF901">
        <v>0</v>
      </c>
      <c r="GG901">
        <v>0</v>
      </c>
      <c r="GH901">
        <v>1</v>
      </c>
      <c r="GI901">
        <v>1</v>
      </c>
      <c r="GJ901">
        <v>0</v>
      </c>
      <c r="GK901">
        <v>0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1</v>
      </c>
      <c r="GT901">
        <v>0</v>
      </c>
      <c r="GU901">
        <v>51</v>
      </c>
      <c r="GV901">
        <v>74</v>
      </c>
      <c r="GW901">
        <v>34</v>
      </c>
      <c r="GX901">
        <v>2</v>
      </c>
      <c r="GY901">
        <v>2</v>
      </c>
      <c r="GZ901">
        <v>3</v>
      </c>
      <c r="HA901">
        <v>7</v>
      </c>
      <c r="HB901">
        <v>0</v>
      </c>
      <c r="HC901">
        <v>1</v>
      </c>
      <c r="HD901">
        <v>0</v>
      </c>
      <c r="HE901">
        <v>0</v>
      </c>
      <c r="HF901">
        <v>1</v>
      </c>
      <c r="HG901">
        <v>1</v>
      </c>
      <c r="HH901">
        <v>3</v>
      </c>
      <c r="HI901">
        <v>0</v>
      </c>
      <c r="HJ901">
        <v>0</v>
      </c>
      <c r="HK901">
        <v>3</v>
      </c>
      <c r="HL901">
        <v>0</v>
      </c>
      <c r="HM901">
        <v>1</v>
      </c>
      <c r="HN901">
        <v>4</v>
      </c>
      <c r="HO901">
        <v>0</v>
      </c>
      <c r="HP901">
        <v>0</v>
      </c>
      <c r="HQ901">
        <v>6</v>
      </c>
      <c r="HR901">
        <v>0</v>
      </c>
      <c r="HS901">
        <v>3</v>
      </c>
      <c r="HT901">
        <v>1</v>
      </c>
      <c r="HU901">
        <v>0</v>
      </c>
      <c r="HV901">
        <v>2</v>
      </c>
      <c r="HW901">
        <v>0</v>
      </c>
      <c r="HX901">
        <v>74</v>
      </c>
      <c r="HY901">
        <v>33</v>
      </c>
      <c r="HZ901">
        <v>17</v>
      </c>
      <c r="IA901">
        <v>1</v>
      </c>
      <c r="IB901">
        <v>0</v>
      </c>
      <c r="IC901">
        <v>0</v>
      </c>
      <c r="ID901">
        <v>1</v>
      </c>
      <c r="IE901">
        <v>0</v>
      </c>
      <c r="IF901">
        <v>1</v>
      </c>
      <c r="IG901">
        <v>0</v>
      </c>
      <c r="IH901">
        <v>0</v>
      </c>
      <c r="II901">
        <v>1</v>
      </c>
      <c r="IJ901">
        <v>5</v>
      </c>
      <c r="IK901">
        <v>0</v>
      </c>
      <c r="IL901">
        <v>0</v>
      </c>
      <c r="IM901">
        <v>0</v>
      </c>
      <c r="IN901">
        <v>1</v>
      </c>
      <c r="IO901">
        <v>0</v>
      </c>
      <c r="IP901">
        <v>0</v>
      </c>
      <c r="IQ901">
        <v>2</v>
      </c>
      <c r="IR901">
        <v>0</v>
      </c>
      <c r="IS901">
        <v>0</v>
      </c>
      <c r="IT901">
        <v>2</v>
      </c>
      <c r="IU901">
        <v>0</v>
      </c>
      <c r="IV901">
        <v>0</v>
      </c>
      <c r="IW901">
        <v>0</v>
      </c>
      <c r="IX901">
        <v>0</v>
      </c>
      <c r="IY901">
        <v>0</v>
      </c>
      <c r="IZ901">
        <v>0</v>
      </c>
      <c r="JA901">
        <v>0</v>
      </c>
      <c r="JB901">
        <v>1</v>
      </c>
      <c r="JC901">
        <v>1</v>
      </c>
      <c r="JD901">
        <v>33</v>
      </c>
      <c r="JE901">
        <v>10</v>
      </c>
      <c r="JF901">
        <v>6</v>
      </c>
      <c r="JG901">
        <v>2</v>
      </c>
      <c r="JH901">
        <v>0</v>
      </c>
      <c r="JI901">
        <v>0</v>
      </c>
      <c r="JJ901">
        <v>0</v>
      </c>
      <c r="JK901">
        <v>1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0</v>
      </c>
      <c r="JV901">
        <v>0</v>
      </c>
      <c r="JW901">
        <v>0</v>
      </c>
      <c r="JX901">
        <v>0</v>
      </c>
      <c r="JY901">
        <v>10</v>
      </c>
      <c r="JZ901">
        <v>0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  <c r="LL901">
        <v>0</v>
      </c>
      <c r="LM901">
        <v>0</v>
      </c>
    </row>
    <row r="902" spans="1:325">
      <c r="A902" t="s">
        <v>150</v>
      </c>
      <c r="B902" t="s">
        <v>59</v>
      </c>
      <c r="C902" t="str">
        <f>"186301"</f>
        <v>186301</v>
      </c>
      <c r="D902" t="s">
        <v>149</v>
      </c>
      <c r="E902">
        <v>42</v>
      </c>
      <c r="F902">
        <v>1611</v>
      </c>
      <c r="G902">
        <v>1230</v>
      </c>
      <c r="H902">
        <v>256</v>
      </c>
      <c r="I902">
        <v>974</v>
      </c>
      <c r="J902">
        <v>0</v>
      </c>
      <c r="K902">
        <v>2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974</v>
      </c>
      <c r="T902">
        <v>0</v>
      </c>
      <c r="U902">
        <v>0</v>
      </c>
      <c r="V902">
        <v>974</v>
      </c>
      <c r="W902">
        <v>6</v>
      </c>
      <c r="X902">
        <v>3</v>
      </c>
      <c r="Y902">
        <v>3</v>
      </c>
      <c r="Z902">
        <v>0</v>
      </c>
      <c r="AA902">
        <v>968</v>
      </c>
      <c r="AB902">
        <v>459</v>
      </c>
      <c r="AC902">
        <v>101</v>
      </c>
      <c r="AD902">
        <v>109</v>
      </c>
      <c r="AE902">
        <v>3</v>
      </c>
      <c r="AF902">
        <v>33</v>
      </c>
      <c r="AG902">
        <v>1</v>
      </c>
      <c r="AH902">
        <v>103</v>
      </c>
      <c r="AI902">
        <v>12</v>
      </c>
      <c r="AJ902">
        <v>6</v>
      </c>
      <c r="AK902">
        <v>3</v>
      </c>
      <c r="AL902">
        <v>30</v>
      </c>
      <c r="AM902">
        <v>18</v>
      </c>
      <c r="AN902">
        <v>9</v>
      </c>
      <c r="AO902">
        <v>2</v>
      </c>
      <c r="AP902">
        <v>2</v>
      </c>
      <c r="AQ902">
        <v>4</v>
      </c>
      <c r="AR902">
        <v>5</v>
      </c>
      <c r="AS902">
        <v>1</v>
      </c>
      <c r="AT902">
        <v>1</v>
      </c>
      <c r="AU902">
        <v>0</v>
      </c>
      <c r="AV902">
        <v>0</v>
      </c>
      <c r="AW902">
        <v>0</v>
      </c>
      <c r="AX902">
        <v>1</v>
      </c>
      <c r="AY902">
        <v>2</v>
      </c>
      <c r="AZ902">
        <v>0</v>
      </c>
      <c r="BA902">
        <v>0</v>
      </c>
      <c r="BB902">
        <v>5</v>
      </c>
      <c r="BC902">
        <v>3</v>
      </c>
      <c r="BD902">
        <v>0</v>
      </c>
      <c r="BE902">
        <v>1</v>
      </c>
      <c r="BF902">
        <v>4</v>
      </c>
      <c r="BG902">
        <v>459</v>
      </c>
      <c r="BH902">
        <v>161</v>
      </c>
      <c r="BI902">
        <v>63</v>
      </c>
      <c r="BJ902">
        <v>36</v>
      </c>
      <c r="BK902">
        <v>24</v>
      </c>
      <c r="BL902">
        <v>1</v>
      </c>
      <c r="BM902">
        <v>2</v>
      </c>
      <c r="BN902">
        <v>0</v>
      </c>
      <c r="BO902">
        <v>4</v>
      </c>
      <c r="BP902">
        <v>1</v>
      </c>
      <c r="BQ902">
        <v>5</v>
      </c>
      <c r="BR902">
        <v>0</v>
      </c>
      <c r="BS902">
        <v>0</v>
      </c>
      <c r="BT902">
        <v>3</v>
      </c>
      <c r="BU902">
        <v>0</v>
      </c>
      <c r="BV902">
        <v>0</v>
      </c>
      <c r="BW902">
        <v>4</v>
      </c>
      <c r="BX902">
        <v>1</v>
      </c>
      <c r="BY902">
        <v>0</v>
      </c>
      <c r="BZ902">
        <v>2</v>
      </c>
      <c r="CA902">
        <v>1</v>
      </c>
      <c r="CB902">
        <v>1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0</v>
      </c>
      <c r="CI902">
        <v>0</v>
      </c>
      <c r="CJ902">
        <v>1</v>
      </c>
      <c r="CK902">
        <v>4</v>
      </c>
      <c r="CL902">
        <v>7</v>
      </c>
      <c r="CM902">
        <v>161</v>
      </c>
      <c r="CN902">
        <v>30</v>
      </c>
      <c r="CO902">
        <v>9</v>
      </c>
      <c r="CP902">
        <v>6</v>
      </c>
      <c r="CQ902">
        <v>2</v>
      </c>
      <c r="CR902">
        <v>2</v>
      </c>
      <c r="CS902">
        <v>0</v>
      </c>
      <c r="CT902">
        <v>1</v>
      </c>
      <c r="CU902">
        <v>2</v>
      </c>
      <c r="CV902">
        <v>0</v>
      </c>
      <c r="CW902">
        <v>2</v>
      </c>
      <c r="CX902">
        <v>1</v>
      </c>
      <c r="CY902">
        <v>0</v>
      </c>
      <c r="CZ902">
        <v>1</v>
      </c>
      <c r="DA902">
        <v>0</v>
      </c>
      <c r="DB902">
        <v>1</v>
      </c>
      <c r="DC902">
        <v>0</v>
      </c>
      <c r="DD902">
        <v>3</v>
      </c>
      <c r="DE902">
        <v>30</v>
      </c>
      <c r="DF902">
        <v>57</v>
      </c>
      <c r="DG902">
        <v>23</v>
      </c>
      <c r="DH902">
        <v>5</v>
      </c>
      <c r="DI902">
        <v>4</v>
      </c>
      <c r="DJ902">
        <v>1</v>
      </c>
      <c r="DK902">
        <v>1</v>
      </c>
      <c r="DL902">
        <v>0</v>
      </c>
      <c r="DM902">
        <v>1</v>
      </c>
      <c r="DN902">
        <v>0</v>
      </c>
      <c r="DO902">
        <v>2</v>
      </c>
      <c r="DP902">
        <v>1</v>
      </c>
      <c r="DQ902">
        <v>6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1</v>
      </c>
      <c r="DY902">
        <v>1</v>
      </c>
      <c r="DZ902">
        <v>0</v>
      </c>
      <c r="EA902">
        <v>2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9</v>
      </c>
      <c r="EI902">
        <v>57</v>
      </c>
      <c r="EJ902">
        <v>25</v>
      </c>
      <c r="EK902">
        <v>11</v>
      </c>
      <c r="EL902">
        <v>1</v>
      </c>
      <c r="EM902">
        <v>8</v>
      </c>
      <c r="EN902">
        <v>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1</v>
      </c>
      <c r="EV902">
        <v>0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2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1</v>
      </c>
      <c r="FI902">
        <v>0</v>
      </c>
      <c r="FJ902">
        <v>0</v>
      </c>
      <c r="FK902">
        <v>0</v>
      </c>
      <c r="FL902">
        <v>0</v>
      </c>
      <c r="FM902">
        <v>0</v>
      </c>
      <c r="FN902">
        <v>1</v>
      </c>
      <c r="FO902">
        <v>25</v>
      </c>
      <c r="FP902">
        <v>85</v>
      </c>
      <c r="FQ902">
        <v>37</v>
      </c>
      <c r="FR902">
        <v>34</v>
      </c>
      <c r="FS902">
        <v>1</v>
      </c>
      <c r="FT902">
        <v>0</v>
      </c>
      <c r="FU902">
        <v>1</v>
      </c>
      <c r="FV902">
        <v>0</v>
      </c>
      <c r="FW902">
        <v>0</v>
      </c>
      <c r="FX902">
        <v>2</v>
      </c>
      <c r="FY902">
        <v>1</v>
      </c>
      <c r="FZ902">
        <v>0</v>
      </c>
      <c r="GA902">
        <v>4</v>
      </c>
      <c r="GB902">
        <v>0</v>
      </c>
      <c r="GC902">
        <v>1</v>
      </c>
      <c r="GD902">
        <v>0</v>
      </c>
      <c r="GE902">
        <v>0</v>
      </c>
      <c r="GF902">
        <v>0</v>
      </c>
      <c r="GG902">
        <v>1</v>
      </c>
      <c r="GH902">
        <v>0</v>
      </c>
      <c r="GI902">
        <v>0</v>
      </c>
      <c r="GJ902">
        <v>0</v>
      </c>
      <c r="GK902">
        <v>1</v>
      </c>
      <c r="GL902">
        <v>0</v>
      </c>
      <c r="GM902">
        <v>0</v>
      </c>
      <c r="GN902">
        <v>0</v>
      </c>
      <c r="GO902">
        <v>0</v>
      </c>
      <c r="GP902">
        <v>1</v>
      </c>
      <c r="GQ902">
        <v>0</v>
      </c>
      <c r="GR902">
        <v>0</v>
      </c>
      <c r="GS902">
        <v>0</v>
      </c>
      <c r="GT902">
        <v>1</v>
      </c>
      <c r="GU902">
        <v>85</v>
      </c>
      <c r="GV902">
        <v>85</v>
      </c>
      <c r="GW902">
        <v>45</v>
      </c>
      <c r="GX902">
        <v>4</v>
      </c>
      <c r="GY902">
        <v>6</v>
      </c>
      <c r="GZ902">
        <v>0</v>
      </c>
      <c r="HA902">
        <v>4</v>
      </c>
      <c r="HB902">
        <v>2</v>
      </c>
      <c r="HC902">
        <v>2</v>
      </c>
      <c r="HD902">
        <v>0</v>
      </c>
      <c r="HE902">
        <v>0</v>
      </c>
      <c r="HF902">
        <v>2</v>
      </c>
      <c r="HG902">
        <v>1</v>
      </c>
      <c r="HH902">
        <v>2</v>
      </c>
      <c r="HI902">
        <v>1</v>
      </c>
      <c r="HJ902">
        <v>0</v>
      </c>
      <c r="HK902">
        <v>0</v>
      </c>
      <c r="HL902">
        <v>1</v>
      </c>
      <c r="HM902">
        <v>1</v>
      </c>
      <c r="HN902">
        <v>1</v>
      </c>
      <c r="HO902">
        <v>1</v>
      </c>
      <c r="HP902">
        <v>0</v>
      </c>
      <c r="HQ902">
        <v>3</v>
      </c>
      <c r="HR902">
        <v>2</v>
      </c>
      <c r="HS902">
        <v>1</v>
      </c>
      <c r="HT902">
        <v>3</v>
      </c>
      <c r="HU902">
        <v>1</v>
      </c>
      <c r="HV902">
        <v>1</v>
      </c>
      <c r="HW902">
        <v>1</v>
      </c>
      <c r="HX902">
        <v>85</v>
      </c>
      <c r="HY902">
        <v>55</v>
      </c>
      <c r="HZ902">
        <v>36</v>
      </c>
      <c r="IA902">
        <v>4</v>
      </c>
      <c r="IB902">
        <v>0</v>
      </c>
      <c r="IC902">
        <v>1</v>
      </c>
      <c r="ID902">
        <v>0</v>
      </c>
      <c r="IE902">
        <v>1</v>
      </c>
      <c r="IF902">
        <v>1</v>
      </c>
      <c r="IG902">
        <v>1</v>
      </c>
      <c r="IH902">
        <v>0</v>
      </c>
      <c r="II902">
        <v>1</v>
      </c>
      <c r="IJ902">
        <v>1</v>
      </c>
      <c r="IK902">
        <v>0</v>
      </c>
      <c r="IL902">
        <v>0</v>
      </c>
      <c r="IM902">
        <v>0</v>
      </c>
      <c r="IN902">
        <v>1</v>
      </c>
      <c r="IO902">
        <v>1</v>
      </c>
      <c r="IP902">
        <v>0</v>
      </c>
      <c r="IQ902">
        <v>0</v>
      </c>
      <c r="IR902">
        <v>1</v>
      </c>
      <c r="IS902">
        <v>1</v>
      </c>
      <c r="IT902">
        <v>0</v>
      </c>
      <c r="IU902">
        <v>0</v>
      </c>
      <c r="IV902">
        <v>0</v>
      </c>
      <c r="IW902">
        <v>1</v>
      </c>
      <c r="IX902">
        <v>0</v>
      </c>
      <c r="IY902">
        <v>0</v>
      </c>
      <c r="IZ902">
        <v>0</v>
      </c>
      <c r="JA902">
        <v>1</v>
      </c>
      <c r="JB902">
        <v>0</v>
      </c>
      <c r="JC902">
        <v>3</v>
      </c>
      <c r="JD902">
        <v>55</v>
      </c>
      <c r="JE902">
        <v>5</v>
      </c>
      <c r="JF902">
        <v>2</v>
      </c>
      <c r="JG902">
        <v>3</v>
      </c>
      <c r="JH902">
        <v>0</v>
      </c>
      <c r="JI902">
        <v>0</v>
      </c>
      <c r="JJ902">
        <v>0</v>
      </c>
      <c r="JK902">
        <v>0</v>
      </c>
      <c r="JL902">
        <v>0</v>
      </c>
      <c r="JM902">
        <v>0</v>
      </c>
      <c r="JN902">
        <v>0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5</v>
      </c>
      <c r="JZ902">
        <v>4</v>
      </c>
      <c r="KA902">
        <v>0</v>
      </c>
      <c r="KB902">
        <v>0</v>
      </c>
      <c r="KC902">
        <v>0</v>
      </c>
      <c r="KD902">
        <v>0</v>
      </c>
      <c r="KE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4</v>
      </c>
      <c r="KO902">
        <v>0</v>
      </c>
      <c r="KP902">
        <v>0</v>
      </c>
      <c r="KQ902">
        <v>4</v>
      </c>
      <c r="KR902">
        <v>2</v>
      </c>
      <c r="KS902">
        <v>0</v>
      </c>
      <c r="KT902">
        <v>0</v>
      </c>
      <c r="KU902">
        <v>0</v>
      </c>
      <c r="KV902">
        <v>1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0</v>
      </c>
      <c r="LC902">
        <v>0</v>
      </c>
      <c r="LD902">
        <v>0</v>
      </c>
      <c r="LE902">
        <v>0</v>
      </c>
      <c r="LF902">
        <v>0</v>
      </c>
      <c r="LG902">
        <v>0</v>
      </c>
      <c r="LH902">
        <v>0</v>
      </c>
      <c r="LI902">
        <v>0</v>
      </c>
      <c r="LJ902">
        <v>0</v>
      </c>
      <c r="LK902">
        <v>1</v>
      </c>
      <c r="LL902">
        <v>0</v>
      </c>
      <c r="LM902">
        <v>2</v>
      </c>
    </row>
    <row r="903" spans="1:325">
      <c r="A903" t="s">
        <v>148</v>
      </c>
      <c r="B903" t="s">
        <v>59</v>
      </c>
      <c r="C903" t="str">
        <f>"186301"</f>
        <v>186301</v>
      </c>
      <c r="D903" t="s">
        <v>146</v>
      </c>
      <c r="E903">
        <v>43</v>
      </c>
      <c r="F903">
        <v>1748</v>
      </c>
      <c r="G903">
        <v>1330</v>
      </c>
      <c r="H903">
        <v>312</v>
      </c>
      <c r="I903">
        <v>1018</v>
      </c>
      <c r="J903">
        <v>1</v>
      </c>
      <c r="K903">
        <v>15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1018</v>
      </c>
      <c r="T903">
        <v>0</v>
      </c>
      <c r="U903">
        <v>0</v>
      </c>
      <c r="V903">
        <v>1018</v>
      </c>
      <c r="W903">
        <v>12</v>
      </c>
      <c r="X903">
        <v>6</v>
      </c>
      <c r="Y903">
        <v>4</v>
      </c>
      <c r="Z903">
        <v>0</v>
      </c>
      <c r="AA903">
        <v>1006</v>
      </c>
      <c r="AB903">
        <v>409</v>
      </c>
      <c r="AC903">
        <v>95</v>
      </c>
      <c r="AD903">
        <v>124</v>
      </c>
      <c r="AE903">
        <v>2</v>
      </c>
      <c r="AF903">
        <v>17</v>
      </c>
      <c r="AG903">
        <v>6</v>
      </c>
      <c r="AH903">
        <v>70</v>
      </c>
      <c r="AI903">
        <v>18</v>
      </c>
      <c r="AJ903">
        <v>0</v>
      </c>
      <c r="AK903">
        <v>2</v>
      </c>
      <c r="AL903">
        <v>20</v>
      </c>
      <c r="AM903">
        <v>20</v>
      </c>
      <c r="AN903">
        <v>10</v>
      </c>
      <c r="AO903">
        <v>0</v>
      </c>
      <c r="AP903">
        <v>0</v>
      </c>
      <c r="AQ903">
        <v>4</v>
      </c>
      <c r="AR903">
        <v>3</v>
      </c>
      <c r="AS903">
        <v>0</v>
      </c>
      <c r="AT903">
        <v>2</v>
      </c>
      <c r="AU903">
        <v>0</v>
      </c>
      <c r="AV903">
        <v>0</v>
      </c>
      <c r="AW903">
        <v>1</v>
      </c>
      <c r="AX903">
        <v>1</v>
      </c>
      <c r="AY903">
        <v>0</v>
      </c>
      <c r="AZ903">
        <v>1</v>
      </c>
      <c r="BA903">
        <v>0</v>
      </c>
      <c r="BB903">
        <v>6</v>
      </c>
      <c r="BC903">
        <v>2</v>
      </c>
      <c r="BD903">
        <v>1</v>
      </c>
      <c r="BE903">
        <v>1</v>
      </c>
      <c r="BF903">
        <v>3</v>
      </c>
      <c r="BG903">
        <v>409</v>
      </c>
      <c r="BH903">
        <v>198</v>
      </c>
      <c r="BI903">
        <v>96</v>
      </c>
      <c r="BJ903">
        <v>41</v>
      </c>
      <c r="BK903">
        <v>14</v>
      </c>
      <c r="BL903">
        <v>0</v>
      </c>
      <c r="BM903">
        <v>2</v>
      </c>
      <c r="BN903">
        <v>1</v>
      </c>
      <c r="BO903">
        <v>11</v>
      </c>
      <c r="BP903">
        <v>0</v>
      </c>
      <c r="BQ903">
        <v>11</v>
      </c>
      <c r="BR903">
        <v>2</v>
      </c>
      <c r="BS903">
        <v>0</v>
      </c>
      <c r="BT903">
        <v>1</v>
      </c>
      <c r="BU903">
        <v>1</v>
      </c>
      <c r="BV903">
        <v>0</v>
      </c>
      <c r="BW903">
        <v>9</v>
      </c>
      <c r="BX903">
        <v>0</v>
      </c>
      <c r="BY903">
        <v>1</v>
      </c>
      <c r="BZ903">
        <v>0</v>
      </c>
      <c r="CA903">
        <v>0</v>
      </c>
      <c r="CB903">
        <v>1</v>
      </c>
      <c r="CC903">
        <v>0</v>
      </c>
      <c r="CD903">
        <v>1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1</v>
      </c>
      <c r="CK903">
        <v>1</v>
      </c>
      <c r="CL903">
        <v>4</v>
      </c>
      <c r="CM903">
        <v>198</v>
      </c>
      <c r="CN903">
        <v>41</v>
      </c>
      <c r="CO903">
        <v>17</v>
      </c>
      <c r="CP903">
        <v>11</v>
      </c>
      <c r="CQ903">
        <v>6</v>
      </c>
      <c r="CR903">
        <v>0</v>
      </c>
      <c r="CS903">
        <v>0</v>
      </c>
      <c r="CT903">
        <v>3</v>
      </c>
      <c r="CU903">
        <v>1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2</v>
      </c>
      <c r="DC903">
        <v>0</v>
      </c>
      <c r="DD903">
        <v>1</v>
      </c>
      <c r="DE903">
        <v>41</v>
      </c>
      <c r="DF903">
        <v>60</v>
      </c>
      <c r="DG903">
        <v>30</v>
      </c>
      <c r="DH903">
        <v>1</v>
      </c>
      <c r="DI903">
        <v>3</v>
      </c>
      <c r="DJ903">
        <v>4</v>
      </c>
      <c r="DK903">
        <v>0</v>
      </c>
      <c r="DL903">
        <v>0</v>
      </c>
      <c r="DM903">
        <v>2</v>
      </c>
      <c r="DN903">
        <v>0</v>
      </c>
      <c r="DO903">
        <v>1</v>
      </c>
      <c r="DP903">
        <v>1</v>
      </c>
      <c r="DQ903">
        <v>5</v>
      </c>
      <c r="DR903">
        <v>1</v>
      </c>
      <c r="DS903">
        <v>0</v>
      </c>
      <c r="DT903">
        <v>1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1</v>
      </c>
      <c r="EA903">
        <v>1</v>
      </c>
      <c r="EB903">
        <v>0</v>
      </c>
      <c r="EC903">
        <v>0</v>
      </c>
      <c r="ED903">
        <v>0</v>
      </c>
      <c r="EE903">
        <v>0</v>
      </c>
      <c r="EF903">
        <v>2</v>
      </c>
      <c r="EG903">
        <v>0</v>
      </c>
      <c r="EH903">
        <v>7</v>
      </c>
      <c r="EI903">
        <v>60</v>
      </c>
      <c r="EJ903">
        <v>20</v>
      </c>
      <c r="EK903">
        <v>9</v>
      </c>
      <c r="EL903">
        <v>0</v>
      </c>
      <c r="EM903">
        <v>3</v>
      </c>
      <c r="EN903">
        <v>0</v>
      </c>
      <c r="EO903">
        <v>1</v>
      </c>
      <c r="EP903">
        <v>2</v>
      </c>
      <c r="EQ903">
        <v>0</v>
      </c>
      <c r="ER903">
        <v>0</v>
      </c>
      <c r="ES903">
        <v>0</v>
      </c>
      <c r="ET903">
        <v>0</v>
      </c>
      <c r="EU903">
        <v>1</v>
      </c>
      <c r="EV903">
        <v>0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0</v>
      </c>
      <c r="FC903">
        <v>1</v>
      </c>
      <c r="FD903">
        <v>0</v>
      </c>
      <c r="FE903">
        <v>0</v>
      </c>
      <c r="FF903">
        <v>0</v>
      </c>
      <c r="FG903">
        <v>0</v>
      </c>
      <c r="FH903">
        <v>0</v>
      </c>
      <c r="FI903">
        <v>0</v>
      </c>
      <c r="FJ903">
        <v>0</v>
      </c>
      <c r="FK903">
        <v>0</v>
      </c>
      <c r="FL903">
        <v>1</v>
      </c>
      <c r="FM903">
        <v>0</v>
      </c>
      <c r="FN903">
        <v>2</v>
      </c>
      <c r="FO903">
        <v>20</v>
      </c>
      <c r="FP903">
        <v>126</v>
      </c>
      <c r="FQ903">
        <v>46</v>
      </c>
      <c r="FR903">
        <v>54</v>
      </c>
      <c r="FS903">
        <v>2</v>
      </c>
      <c r="FT903">
        <v>0</v>
      </c>
      <c r="FU903">
        <v>2</v>
      </c>
      <c r="FV903">
        <v>0</v>
      </c>
      <c r="FW903">
        <v>0</v>
      </c>
      <c r="FX903">
        <v>0</v>
      </c>
      <c r="FY903">
        <v>2</v>
      </c>
      <c r="FZ903">
        <v>1</v>
      </c>
      <c r="GA903">
        <v>8</v>
      </c>
      <c r="GB903">
        <v>0</v>
      </c>
      <c r="GC903">
        <v>1</v>
      </c>
      <c r="GD903">
        <v>0</v>
      </c>
      <c r="GE903">
        <v>0</v>
      </c>
      <c r="GF903">
        <v>0</v>
      </c>
      <c r="GG903">
        <v>2</v>
      </c>
      <c r="GH903">
        <v>1</v>
      </c>
      <c r="GI903">
        <v>0</v>
      </c>
      <c r="GJ903">
        <v>0</v>
      </c>
      <c r="GK903">
        <v>0</v>
      </c>
      <c r="GL903">
        <v>1</v>
      </c>
      <c r="GM903">
        <v>0</v>
      </c>
      <c r="GN903">
        <v>1</v>
      </c>
      <c r="GO903">
        <v>0</v>
      </c>
      <c r="GP903">
        <v>0</v>
      </c>
      <c r="GQ903">
        <v>1</v>
      </c>
      <c r="GR903">
        <v>0</v>
      </c>
      <c r="GS903">
        <v>4</v>
      </c>
      <c r="GT903">
        <v>0</v>
      </c>
      <c r="GU903">
        <v>126</v>
      </c>
      <c r="GV903">
        <v>74</v>
      </c>
      <c r="GW903">
        <v>32</v>
      </c>
      <c r="GX903">
        <v>4</v>
      </c>
      <c r="GY903">
        <v>7</v>
      </c>
      <c r="GZ903">
        <v>2</v>
      </c>
      <c r="HA903">
        <v>8</v>
      </c>
      <c r="HB903">
        <v>1</v>
      </c>
      <c r="HC903">
        <v>1</v>
      </c>
      <c r="HD903">
        <v>1</v>
      </c>
      <c r="HE903">
        <v>0</v>
      </c>
      <c r="HF903">
        <v>0</v>
      </c>
      <c r="HG903">
        <v>2</v>
      </c>
      <c r="HH903">
        <v>0</v>
      </c>
      <c r="HI903">
        <v>1</v>
      </c>
      <c r="HJ903">
        <v>0</v>
      </c>
      <c r="HK903">
        <v>1</v>
      </c>
      <c r="HL903">
        <v>1</v>
      </c>
      <c r="HM903">
        <v>0</v>
      </c>
      <c r="HN903">
        <v>2</v>
      </c>
      <c r="HO903">
        <v>0</v>
      </c>
      <c r="HP903">
        <v>0</v>
      </c>
      <c r="HQ903">
        <v>3</v>
      </c>
      <c r="HR903">
        <v>0</v>
      </c>
      <c r="HS903">
        <v>3</v>
      </c>
      <c r="HT903">
        <v>0</v>
      </c>
      <c r="HU903">
        <v>1</v>
      </c>
      <c r="HV903">
        <v>2</v>
      </c>
      <c r="HW903">
        <v>2</v>
      </c>
      <c r="HX903">
        <v>74</v>
      </c>
      <c r="HY903">
        <v>73</v>
      </c>
      <c r="HZ903">
        <v>31</v>
      </c>
      <c r="IA903">
        <v>15</v>
      </c>
      <c r="IB903">
        <v>0</v>
      </c>
      <c r="IC903">
        <v>1</v>
      </c>
      <c r="ID903">
        <v>2</v>
      </c>
      <c r="IE903">
        <v>0</v>
      </c>
      <c r="IF903">
        <v>4</v>
      </c>
      <c r="IG903">
        <v>0</v>
      </c>
      <c r="IH903">
        <v>0</v>
      </c>
      <c r="II903">
        <v>1</v>
      </c>
      <c r="IJ903">
        <v>1</v>
      </c>
      <c r="IK903">
        <v>0</v>
      </c>
      <c r="IL903">
        <v>4</v>
      </c>
      <c r="IM903">
        <v>1</v>
      </c>
      <c r="IN903">
        <v>3</v>
      </c>
      <c r="IO903">
        <v>0</v>
      </c>
      <c r="IP903">
        <v>0</v>
      </c>
      <c r="IQ903">
        <v>3</v>
      </c>
      <c r="IR903">
        <v>0</v>
      </c>
      <c r="IS903">
        <v>0</v>
      </c>
      <c r="IT903">
        <v>1</v>
      </c>
      <c r="IU903">
        <v>0</v>
      </c>
      <c r="IV903">
        <v>0</v>
      </c>
      <c r="IW903">
        <v>0</v>
      </c>
      <c r="IX903">
        <v>0</v>
      </c>
      <c r="IY903">
        <v>4</v>
      </c>
      <c r="IZ903">
        <v>0</v>
      </c>
      <c r="JA903">
        <v>0</v>
      </c>
      <c r="JB903">
        <v>0</v>
      </c>
      <c r="JC903">
        <v>2</v>
      </c>
      <c r="JD903">
        <v>73</v>
      </c>
      <c r="JE903">
        <v>2</v>
      </c>
      <c r="JF903">
        <v>1</v>
      </c>
      <c r="JG903">
        <v>0</v>
      </c>
      <c r="JH903">
        <v>0</v>
      </c>
      <c r="JI903">
        <v>0</v>
      </c>
      <c r="JJ903">
        <v>0</v>
      </c>
      <c r="JK903">
        <v>0</v>
      </c>
      <c r="JL903">
        <v>1</v>
      </c>
      <c r="JM903">
        <v>0</v>
      </c>
      <c r="JN903">
        <v>0</v>
      </c>
      <c r="JO903">
        <v>0</v>
      </c>
      <c r="JP903">
        <v>0</v>
      </c>
      <c r="JQ903">
        <v>0</v>
      </c>
      <c r="JR903">
        <v>0</v>
      </c>
      <c r="JS903">
        <v>0</v>
      </c>
      <c r="JT903">
        <v>0</v>
      </c>
      <c r="JU903">
        <v>0</v>
      </c>
      <c r="JV903">
        <v>0</v>
      </c>
      <c r="JW903">
        <v>0</v>
      </c>
      <c r="JX903">
        <v>0</v>
      </c>
      <c r="JY903">
        <v>2</v>
      </c>
      <c r="JZ903">
        <v>1</v>
      </c>
      <c r="KA903">
        <v>0</v>
      </c>
      <c r="KB903">
        <v>0</v>
      </c>
      <c r="KC903">
        <v>1</v>
      </c>
      <c r="KD903">
        <v>0</v>
      </c>
      <c r="KE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1</v>
      </c>
      <c r="KR903">
        <v>2</v>
      </c>
      <c r="KS903">
        <v>1</v>
      </c>
      <c r="KT903">
        <v>0</v>
      </c>
      <c r="KU903">
        <v>0</v>
      </c>
      <c r="KV903">
        <v>0</v>
      </c>
      <c r="KW903">
        <v>0</v>
      </c>
      <c r="KX903">
        <v>0</v>
      </c>
      <c r="KY903">
        <v>0</v>
      </c>
      <c r="KZ903">
        <v>0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0</v>
      </c>
      <c r="LJ903">
        <v>0</v>
      </c>
      <c r="LK903">
        <v>0</v>
      </c>
      <c r="LL903">
        <v>1</v>
      </c>
      <c r="LM903">
        <v>2</v>
      </c>
    </row>
    <row r="904" spans="1:325">
      <c r="A904" t="s">
        <v>147</v>
      </c>
      <c r="B904" t="s">
        <v>59</v>
      </c>
      <c r="C904" t="str">
        <f>"186301"</f>
        <v>186301</v>
      </c>
      <c r="D904" t="s">
        <v>146</v>
      </c>
      <c r="E904">
        <v>44</v>
      </c>
      <c r="F904">
        <v>1962</v>
      </c>
      <c r="G904">
        <v>1500</v>
      </c>
      <c r="H904">
        <v>379</v>
      </c>
      <c r="I904">
        <v>1121</v>
      </c>
      <c r="J904">
        <v>0</v>
      </c>
      <c r="K904">
        <v>10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1121</v>
      </c>
      <c r="T904">
        <v>0</v>
      </c>
      <c r="U904">
        <v>0</v>
      </c>
      <c r="V904">
        <v>1121</v>
      </c>
      <c r="W904">
        <v>7</v>
      </c>
      <c r="X904">
        <v>6</v>
      </c>
      <c r="Y904">
        <v>1</v>
      </c>
      <c r="Z904">
        <v>0</v>
      </c>
      <c r="AA904">
        <v>1114</v>
      </c>
      <c r="AB904">
        <v>445</v>
      </c>
      <c r="AC904">
        <v>79</v>
      </c>
      <c r="AD904">
        <v>87</v>
      </c>
      <c r="AE904">
        <v>3</v>
      </c>
      <c r="AF904">
        <v>25</v>
      </c>
      <c r="AG904">
        <v>3</v>
      </c>
      <c r="AH904">
        <v>99</v>
      </c>
      <c r="AI904">
        <v>13</v>
      </c>
      <c r="AJ904">
        <v>6</v>
      </c>
      <c r="AK904">
        <v>1</v>
      </c>
      <c r="AL904">
        <v>40</v>
      </c>
      <c r="AM904">
        <v>23</v>
      </c>
      <c r="AN904">
        <v>16</v>
      </c>
      <c r="AO904">
        <v>2</v>
      </c>
      <c r="AP904">
        <v>5</v>
      </c>
      <c r="AQ904">
        <v>5</v>
      </c>
      <c r="AR904">
        <v>9</v>
      </c>
      <c r="AS904">
        <v>2</v>
      </c>
      <c r="AT904">
        <v>3</v>
      </c>
      <c r="AU904">
        <v>1</v>
      </c>
      <c r="AV904">
        <v>0</v>
      </c>
      <c r="AW904">
        <v>1</v>
      </c>
      <c r="AX904">
        <v>1</v>
      </c>
      <c r="AY904">
        <v>5</v>
      </c>
      <c r="AZ904">
        <v>3</v>
      </c>
      <c r="BA904">
        <v>0</v>
      </c>
      <c r="BB904">
        <v>1</v>
      </c>
      <c r="BC904">
        <v>0</v>
      </c>
      <c r="BD904">
        <v>0</v>
      </c>
      <c r="BE904">
        <v>2</v>
      </c>
      <c r="BF904">
        <v>10</v>
      </c>
      <c r="BG904">
        <v>445</v>
      </c>
      <c r="BH904">
        <v>186</v>
      </c>
      <c r="BI904">
        <v>84</v>
      </c>
      <c r="BJ904">
        <v>40</v>
      </c>
      <c r="BK904">
        <v>21</v>
      </c>
      <c r="BL904">
        <v>2</v>
      </c>
      <c r="BM904">
        <v>2</v>
      </c>
      <c r="BN904">
        <v>1</v>
      </c>
      <c r="BO904">
        <v>3</v>
      </c>
      <c r="BP904">
        <v>1</v>
      </c>
      <c r="BQ904">
        <v>7</v>
      </c>
      <c r="BR904">
        <v>0</v>
      </c>
      <c r="BS904">
        <v>0</v>
      </c>
      <c r="BT904">
        <v>0</v>
      </c>
      <c r="BU904">
        <v>1</v>
      </c>
      <c r="BV904">
        <v>0</v>
      </c>
      <c r="BW904">
        <v>12</v>
      </c>
      <c r="BX904">
        <v>0</v>
      </c>
      <c r="BY904">
        <v>1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4</v>
      </c>
      <c r="CL904">
        <v>6</v>
      </c>
      <c r="CM904">
        <v>186</v>
      </c>
      <c r="CN904">
        <v>45</v>
      </c>
      <c r="CO904">
        <v>14</v>
      </c>
      <c r="CP904">
        <v>3</v>
      </c>
      <c r="CQ904">
        <v>8</v>
      </c>
      <c r="CR904">
        <v>4</v>
      </c>
      <c r="CS904">
        <v>2</v>
      </c>
      <c r="CT904">
        <v>2</v>
      </c>
      <c r="CU904">
        <v>0</v>
      </c>
      <c r="CV904">
        <v>0</v>
      </c>
      <c r="CW904">
        <v>1</v>
      </c>
      <c r="CX904">
        <v>0</v>
      </c>
      <c r="CY904">
        <v>0</v>
      </c>
      <c r="CZ904">
        <v>1</v>
      </c>
      <c r="DA904">
        <v>2</v>
      </c>
      <c r="DB904">
        <v>3</v>
      </c>
      <c r="DC904">
        <v>1</v>
      </c>
      <c r="DD904">
        <v>4</v>
      </c>
      <c r="DE904">
        <v>45</v>
      </c>
      <c r="DF904">
        <v>68</v>
      </c>
      <c r="DG904">
        <v>27</v>
      </c>
      <c r="DH904">
        <v>1</v>
      </c>
      <c r="DI904">
        <v>0</v>
      </c>
      <c r="DJ904">
        <v>2</v>
      </c>
      <c r="DK904">
        <v>2</v>
      </c>
      <c r="DL904">
        <v>1</v>
      </c>
      <c r="DM904">
        <v>1</v>
      </c>
      <c r="DN904">
        <v>1</v>
      </c>
      <c r="DO904">
        <v>0</v>
      </c>
      <c r="DP904">
        <v>1</v>
      </c>
      <c r="DQ904">
        <v>8</v>
      </c>
      <c r="DR904">
        <v>5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1</v>
      </c>
      <c r="DZ904">
        <v>2</v>
      </c>
      <c r="EA904">
        <v>0</v>
      </c>
      <c r="EB904">
        <v>0</v>
      </c>
      <c r="EC904">
        <v>0</v>
      </c>
      <c r="ED904">
        <v>1</v>
      </c>
      <c r="EE904">
        <v>0</v>
      </c>
      <c r="EF904">
        <v>1</v>
      </c>
      <c r="EG904">
        <v>1</v>
      </c>
      <c r="EH904">
        <v>13</v>
      </c>
      <c r="EI904">
        <v>68</v>
      </c>
      <c r="EJ904">
        <v>26</v>
      </c>
      <c r="EK904">
        <v>14</v>
      </c>
      <c r="EL904">
        <v>2</v>
      </c>
      <c r="EM904">
        <v>0</v>
      </c>
      <c r="EN904">
        <v>0</v>
      </c>
      <c r="EO904">
        <v>0</v>
      </c>
      <c r="EP904">
        <v>0</v>
      </c>
      <c r="EQ904">
        <v>3</v>
      </c>
      <c r="ER904">
        <v>0</v>
      </c>
      <c r="ES904">
        <v>0</v>
      </c>
      <c r="ET904">
        <v>3</v>
      </c>
      <c r="EU904">
        <v>0</v>
      </c>
      <c r="EV904">
        <v>1</v>
      </c>
      <c r="EW904">
        <v>0</v>
      </c>
      <c r="EX904">
        <v>1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1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26</v>
      </c>
      <c r="FP904">
        <v>133</v>
      </c>
      <c r="FQ904">
        <v>59</v>
      </c>
      <c r="FR904">
        <v>52</v>
      </c>
      <c r="FS904">
        <v>0</v>
      </c>
      <c r="FT904">
        <v>0</v>
      </c>
      <c r="FU904">
        <v>8</v>
      </c>
      <c r="FV904">
        <v>0</v>
      </c>
      <c r="FW904">
        <v>0</v>
      </c>
      <c r="FX904">
        <v>2</v>
      </c>
      <c r="FY904">
        <v>0</v>
      </c>
      <c r="FZ904">
        <v>0</v>
      </c>
      <c r="GA904">
        <v>4</v>
      </c>
      <c r="GB904">
        <v>0</v>
      </c>
      <c r="GC904">
        <v>1</v>
      </c>
      <c r="GD904">
        <v>0</v>
      </c>
      <c r="GE904">
        <v>0</v>
      </c>
      <c r="GF904">
        <v>0</v>
      </c>
      <c r="GG904">
        <v>0</v>
      </c>
      <c r="GH904">
        <v>0</v>
      </c>
      <c r="GI904">
        <v>0</v>
      </c>
      <c r="GJ904">
        <v>0</v>
      </c>
      <c r="GK904">
        <v>1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4</v>
      </c>
      <c r="GT904">
        <v>2</v>
      </c>
      <c r="GU904">
        <v>133</v>
      </c>
      <c r="GV904">
        <v>107</v>
      </c>
      <c r="GW904">
        <v>42</v>
      </c>
      <c r="GX904">
        <v>5</v>
      </c>
      <c r="GY904">
        <v>10</v>
      </c>
      <c r="GZ904">
        <v>3</v>
      </c>
      <c r="HA904">
        <v>10</v>
      </c>
      <c r="HB904">
        <v>7</v>
      </c>
      <c r="HC904">
        <v>2</v>
      </c>
      <c r="HD904">
        <v>0</v>
      </c>
      <c r="HE904">
        <v>3</v>
      </c>
      <c r="HF904">
        <v>2</v>
      </c>
      <c r="HG904">
        <v>5</v>
      </c>
      <c r="HH904">
        <v>1</v>
      </c>
      <c r="HI904">
        <v>1</v>
      </c>
      <c r="HJ904">
        <v>0</v>
      </c>
      <c r="HK904">
        <v>2</v>
      </c>
      <c r="HL904">
        <v>1</v>
      </c>
      <c r="HM904">
        <v>2</v>
      </c>
      <c r="HN904">
        <v>1</v>
      </c>
      <c r="HO904">
        <v>0</v>
      </c>
      <c r="HP904">
        <v>1</v>
      </c>
      <c r="HQ904">
        <v>1</v>
      </c>
      <c r="HR904">
        <v>1</v>
      </c>
      <c r="HS904">
        <v>2</v>
      </c>
      <c r="HT904">
        <v>2</v>
      </c>
      <c r="HU904">
        <v>0</v>
      </c>
      <c r="HV904">
        <v>1</v>
      </c>
      <c r="HW904">
        <v>2</v>
      </c>
      <c r="HX904">
        <v>107</v>
      </c>
      <c r="HY904">
        <v>87</v>
      </c>
      <c r="HZ904">
        <v>50</v>
      </c>
      <c r="IA904">
        <v>6</v>
      </c>
      <c r="IB904">
        <v>1</v>
      </c>
      <c r="IC904">
        <v>2</v>
      </c>
      <c r="ID904">
        <v>2</v>
      </c>
      <c r="IE904">
        <v>0</v>
      </c>
      <c r="IF904">
        <v>5</v>
      </c>
      <c r="IG904">
        <v>2</v>
      </c>
      <c r="IH904">
        <v>0</v>
      </c>
      <c r="II904">
        <v>1</v>
      </c>
      <c r="IJ904">
        <v>2</v>
      </c>
      <c r="IK904">
        <v>0</v>
      </c>
      <c r="IL904">
        <v>5</v>
      </c>
      <c r="IM904">
        <v>1</v>
      </c>
      <c r="IN904">
        <v>1</v>
      </c>
      <c r="IO904">
        <v>0</v>
      </c>
      <c r="IP904">
        <v>0</v>
      </c>
      <c r="IQ904">
        <v>0</v>
      </c>
      <c r="IR904">
        <v>1</v>
      </c>
      <c r="IS904">
        <v>0</v>
      </c>
      <c r="IT904">
        <v>0</v>
      </c>
      <c r="IU904">
        <v>2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1</v>
      </c>
      <c r="JB904">
        <v>0</v>
      </c>
      <c r="JC904">
        <v>4</v>
      </c>
      <c r="JD904">
        <v>87</v>
      </c>
      <c r="JE904">
        <v>7</v>
      </c>
      <c r="JF904">
        <v>0</v>
      </c>
      <c r="JG904">
        <v>1</v>
      </c>
      <c r="JH904">
        <v>0</v>
      </c>
      <c r="JI904">
        <v>0</v>
      </c>
      <c r="JJ904">
        <v>5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0</v>
      </c>
      <c r="JQ904">
        <v>0</v>
      </c>
      <c r="JR904">
        <v>0</v>
      </c>
      <c r="JS904">
        <v>0</v>
      </c>
      <c r="JT904">
        <v>0</v>
      </c>
      <c r="JU904">
        <v>0</v>
      </c>
      <c r="JV904">
        <v>0</v>
      </c>
      <c r="JW904">
        <v>0</v>
      </c>
      <c r="JX904">
        <v>1</v>
      </c>
      <c r="JY904">
        <v>7</v>
      </c>
      <c r="JZ904">
        <v>7</v>
      </c>
      <c r="KA904">
        <v>4</v>
      </c>
      <c r="KB904">
        <v>1</v>
      </c>
      <c r="KC904">
        <v>0</v>
      </c>
      <c r="KD904">
        <v>1</v>
      </c>
      <c r="KE904">
        <v>0</v>
      </c>
      <c r="KF904">
        <v>0</v>
      </c>
      <c r="KG904">
        <v>0</v>
      </c>
      <c r="KH904">
        <v>0</v>
      </c>
      <c r="KI904">
        <v>0</v>
      </c>
      <c r="KJ904">
        <v>1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7</v>
      </c>
      <c r="KR904">
        <v>3</v>
      </c>
      <c r="KS904">
        <v>1</v>
      </c>
      <c r="KT904">
        <v>0</v>
      </c>
      <c r="KU904">
        <v>0</v>
      </c>
      <c r="KV904">
        <v>0</v>
      </c>
      <c r="KW904">
        <v>0</v>
      </c>
      <c r="KX904">
        <v>1</v>
      </c>
      <c r="KY904">
        <v>0</v>
      </c>
      <c r="KZ904">
        <v>0</v>
      </c>
      <c r="LA904">
        <v>0</v>
      </c>
      <c r="LB904">
        <v>0</v>
      </c>
      <c r="LC904">
        <v>0</v>
      </c>
      <c r="LD904">
        <v>0</v>
      </c>
      <c r="LE904">
        <v>0</v>
      </c>
      <c r="LF904">
        <v>0</v>
      </c>
      <c r="LG904">
        <v>0</v>
      </c>
      <c r="LH904">
        <v>0</v>
      </c>
      <c r="LI904">
        <v>0</v>
      </c>
      <c r="LJ904">
        <v>0</v>
      </c>
      <c r="LK904">
        <v>0</v>
      </c>
      <c r="LL904">
        <v>1</v>
      </c>
      <c r="LM904">
        <v>3</v>
      </c>
    </row>
    <row r="905" spans="1:325">
      <c r="A905" t="s">
        <v>145</v>
      </c>
      <c r="B905" t="s">
        <v>59</v>
      </c>
      <c r="C905" t="str">
        <f>"186301"</f>
        <v>186301</v>
      </c>
      <c r="D905" t="s">
        <v>144</v>
      </c>
      <c r="E905">
        <v>45</v>
      </c>
      <c r="F905">
        <v>1797</v>
      </c>
      <c r="G905">
        <v>1390</v>
      </c>
      <c r="H905">
        <v>334</v>
      </c>
      <c r="I905">
        <v>1056</v>
      </c>
      <c r="J905">
        <v>0</v>
      </c>
      <c r="K905">
        <v>10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1056</v>
      </c>
      <c r="T905">
        <v>0</v>
      </c>
      <c r="U905">
        <v>0</v>
      </c>
      <c r="V905">
        <v>1056</v>
      </c>
      <c r="W905">
        <v>14</v>
      </c>
      <c r="X905">
        <v>6</v>
      </c>
      <c r="Y905">
        <v>8</v>
      </c>
      <c r="Z905">
        <v>0</v>
      </c>
      <c r="AA905">
        <v>1042</v>
      </c>
      <c r="AB905">
        <v>418</v>
      </c>
      <c r="AC905">
        <v>104</v>
      </c>
      <c r="AD905">
        <v>110</v>
      </c>
      <c r="AE905">
        <v>6</v>
      </c>
      <c r="AF905">
        <v>16</v>
      </c>
      <c r="AG905">
        <v>5</v>
      </c>
      <c r="AH905">
        <v>78</v>
      </c>
      <c r="AI905">
        <v>12</v>
      </c>
      <c r="AJ905">
        <v>3</v>
      </c>
      <c r="AK905">
        <v>2</v>
      </c>
      <c r="AL905">
        <v>34</v>
      </c>
      <c r="AM905">
        <v>15</v>
      </c>
      <c r="AN905">
        <v>8</v>
      </c>
      <c r="AO905">
        <v>1</v>
      </c>
      <c r="AP905">
        <v>3</v>
      </c>
      <c r="AQ905">
        <v>3</v>
      </c>
      <c r="AR905">
        <v>5</v>
      </c>
      <c r="AS905">
        <v>1</v>
      </c>
      <c r="AT905">
        <v>3</v>
      </c>
      <c r="AU905">
        <v>0</v>
      </c>
      <c r="AV905">
        <v>1</v>
      </c>
      <c r="AW905">
        <v>0</v>
      </c>
      <c r="AX905">
        <v>1</v>
      </c>
      <c r="AY905">
        <v>2</v>
      </c>
      <c r="AZ905">
        <v>0</v>
      </c>
      <c r="BA905">
        <v>0</v>
      </c>
      <c r="BB905">
        <v>1</v>
      </c>
      <c r="BC905">
        <v>0</v>
      </c>
      <c r="BD905">
        <v>1</v>
      </c>
      <c r="BE905">
        <v>2</v>
      </c>
      <c r="BF905">
        <v>1</v>
      </c>
      <c r="BG905">
        <v>418</v>
      </c>
      <c r="BH905">
        <v>195</v>
      </c>
      <c r="BI905">
        <v>89</v>
      </c>
      <c r="BJ905">
        <v>40</v>
      </c>
      <c r="BK905">
        <v>26</v>
      </c>
      <c r="BL905">
        <v>2</v>
      </c>
      <c r="BM905">
        <v>3</v>
      </c>
      <c r="BN905">
        <v>1</v>
      </c>
      <c r="BO905">
        <v>9</v>
      </c>
      <c r="BP905">
        <v>0</v>
      </c>
      <c r="BQ905">
        <v>3</v>
      </c>
      <c r="BR905">
        <v>0</v>
      </c>
      <c r="BS905">
        <v>0</v>
      </c>
      <c r="BT905">
        <v>0</v>
      </c>
      <c r="BU905">
        <v>0</v>
      </c>
      <c r="BV905">
        <v>1</v>
      </c>
      <c r="BW905">
        <v>5</v>
      </c>
      <c r="BX905">
        <v>0</v>
      </c>
      <c r="BY905">
        <v>0</v>
      </c>
      <c r="BZ905">
        <v>1</v>
      </c>
      <c r="CA905">
        <v>1</v>
      </c>
      <c r="CB905">
        <v>1</v>
      </c>
      <c r="CC905">
        <v>0</v>
      </c>
      <c r="CD905">
        <v>0</v>
      </c>
      <c r="CE905">
        <v>1</v>
      </c>
      <c r="CF905">
        <v>0</v>
      </c>
      <c r="CG905">
        <v>0</v>
      </c>
      <c r="CH905">
        <v>0</v>
      </c>
      <c r="CI905">
        <v>0</v>
      </c>
      <c r="CJ905">
        <v>1</v>
      </c>
      <c r="CK905">
        <v>2</v>
      </c>
      <c r="CL905">
        <v>9</v>
      </c>
      <c r="CM905">
        <v>195</v>
      </c>
      <c r="CN905">
        <v>26</v>
      </c>
      <c r="CO905">
        <v>11</v>
      </c>
      <c r="CP905">
        <v>5</v>
      </c>
      <c r="CQ905">
        <v>1</v>
      </c>
      <c r="CR905">
        <v>1</v>
      </c>
      <c r="CS905">
        <v>0</v>
      </c>
      <c r="CT905">
        <v>1</v>
      </c>
      <c r="CU905">
        <v>0</v>
      </c>
      <c r="CV905">
        <v>2</v>
      </c>
      <c r="CW905">
        <v>0</v>
      </c>
      <c r="CX905">
        <v>1</v>
      </c>
      <c r="CY905">
        <v>0</v>
      </c>
      <c r="CZ905">
        <v>1</v>
      </c>
      <c r="DA905">
        <v>0</v>
      </c>
      <c r="DB905">
        <v>2</v>
      </c>
      <c r="DC905">
        <v>0</v>
      </c>
      <c r="DD905">
        <v>1</v>
      </c>
      <c r="DE905">
        <v>26</v>
      </c>
      <c r="DF905">
        <v>70</v>
      </c>
      <c r="DG905">
        <v>25</v>
      </c>
      <c r="DH905">
        <v>5</v>
      </c>
      <c r="DI905">
        <v>1</v>
      </c>
      <c r="DJ905">
        <v>4</v>
      </c>
      <c r="DK905">
        <v>0</v>
      </c>
      <c r="DL905">
        <v>3</v>
      </c>
      <c r="DM905">
        <v>4</v>
      </c>
      <c r="DN905">
        <v>0</v>
      </c>
      <c r="DO905">
        <v>1</v>
      </c>
      <c r="DP905">
        <v>0</v>
      </c>
      <c r="DQ905">
        <v>12</v>
      </c>
      <c r="DR905">
        <v>0</v>
      </c>
      <c r="DS905">
        <v>1</v>
      </c>
      <c r="DT905">
        <v>1</v>
      </c>
      <c r="DU905">
        <v>2</v>
      </c>
      <c r="DV905">
        <v>1</v>
      </c>
      <c r="DW905">
        <v>0</v>
      </c>
      <c r="DX905">
        <v>0</v>
      </c>
      <c r="DY905">
        <v>0</v>
      </c>
      <c r="DZ905">
        <v>1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9</v>
      </c>
      <c r="EI905">
        <v>70</v>
      </c>
      <c r="EJ905">
        <v>16</v>
      </c>
      <c r="EK905">
        <v>10</v>
      </c>
      <c r="EL905">
        <v>0</v>
      </c>
      <c r="EM905">
        <v>0</v>
      </c>
      <c r="EN905">
        <v>0</v>
      </c>
      <c r="EO905">
        <v>0</v>
      </c>
      <c r="EP905">
        <v>3</v>
      </c>
      <c r="EQ905">
        <v>0</v>
      </c>
      <c r="ER905">
        <v>0</v>
      </c>
      <c r="ES905">
        <v>1</v>
      </c>
      <c r="ET905">
        <v>0</v>
      </c>
      <c r="EU905">
        <v>0</v>
      </c>
      <c r="EV905">
        <v>0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1</v>
      </c>
      <c r="FG905">
        <v>0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16</v>
      </c>
      <c r="FP905">
        <v>130</v>
      </c>
      <c r="FQ905">
        <v>57</v>
      </c>
      <c r="FR905">
        <v>46</v>
      </c>
      <c r="FS905">
        <v>6</v>
      </c>
      <c r="FT905">
        <v>0</v>
      </c>
      <c r="FU905">
        <v>8</v>
      </c>
      <c r="FV905">
        <v>0</v>
      </c>
      <c r="FW905">
        <v>0</v>
      </c>
      <c r="FX905">
        <v>0</v>
      </c>
      <c r="FY905">
        <v>1</v>
      </c>
      <c r="FZ905">
        <v>0</v>
      </c>
      <c r="GA905">
        <v>2</v>
      </c>
      <c r="GB905">
        <v>0</v>
      </c>
      <c r="GC905">
        <v>1</v>
      </c>
      <c r="GD905">
        <v>0</v>
      </c>
      <c r="GE905">
        <v>0</v>
      </c>
      <c r="GF905">
        <v>0</v>
      </c>
      <c r="GG905">
        <v>0</v>
      </c>
      <c r="GH905">
        <v>3</v>
      </c>
      <c r="GI905">
        <v>0</v>
      </c>
      <c r="GJ905">
        <v>0</v>
      </c>
      <c r="GK905">
        <v>2</v>
      </c>
      <c r="GL905">
        <v>0</v>
      </c>
      <c r="GM905">
        <v>0</v>
      </c>
      <c r="GN905">
        <v>1</v>
      </c>
      <c r="GO905">
        <v>0</v>
      </c>
      <c r="GP905">
        <v>0</v>
      </c>
      <c r="GQ905">
        <v>0</v>
      </c>
      <c r="GR905">
        <v>0</v>
      </c>
      <c r="GS905">
        <v>1</v>
      </c>
      <c r="GT905">
        <v>2</v>
      </c>
      <c r="GU905">
        <v>130</v>
      </c>
      <c r="GV905">
        <v>88</v>
      </c>
      <c r="GW905">
        <v>43</v>
      </c>
      <c r="GX905">
        <v>2</v>
      </c>
      <c r="GY905">
        <v>11</v>
      </c>
      <c r="GZ905">
        <v>1</v>
      </c>
      <c r="HA905">
        <v>4</v>
      </c>
      <c r="HB905">
        <v>2</v>
      </c>
      <c r="HC905">
        <v>0</v>
      </c>
      <c r="HD905">
        <v>0</v>
      </c>
      <c r="HE905">
        <v>1</v>
      </c>
      <c r="HF905">
        <v>2</v>
      </c>
      <c r="HG905">
        <v>2</v>
      </c>
      <c r="HH905">
        <v>0</v>
      </c>
      <c r="HI905">
        <v>2</v>
      </c>
      <c r="HJ905">
        <v>0</v>
      </c>
      <c r="HK905">
        <v>2</v>
      </c>
      <c r="HL905">
        <v>0</v>
      </c>
      <c r="HM905">
        <v>1</v>
      </c>
      <c r="HN905">
        <v>1</v>
      </c>
      <c r="HO905">
        <v>0</v>
      </c>
      <c r="HP905">
        <v>1</v>
      </c>
      <c r="HQ905">
        <v>4</v>
      </c>
      <c r="HR905">
        <v>2</v>
      </c>
      <c r="HS905">
        <v>3</v>
      </c>
      <c r="HT905">
        <v>0</v>
      </c>
      <c r="HU905">
        <v>3</v>
      </c>
      <c r="HV905">
        <v>0</v>
      </c>
      <c r="HW905">
        <v>1</v>
      </c>
      <c r="HX905">
        <v>88</v>
      </c>
      <c r="HY905">
        <v>84</v>
      </c>
      <c r="HZ905">
        <v>44</v>
      </c>
      <c r="IA905">
        <v>14</v>
      </c>
      <c r="IB905">
        <v>0</v>
      </c>
      <c r="IC905">
        <v>0</v>
      </c>
      <c r="ID905">
        <v>1</v>
      </c>
      <c r="IE905">
        <v>4</v>
      </c>
      <c r="IF905">
        <v>3</v>
      </c>
      <c r="IG905">
        <v>3</v>
      </c>
      <c r="IH905">
        <v>0</v>
      </c>
      <c r="II905">
        <v>0</v>
      </c>
      <c r="IJ905">
        <v>2</v>
      </c>
      <c r="IK905">
        <v>0</v>
      </c>
      <c r="IL905">
        <v>0</v>
      </c>
      <c r="IM905">
        <v>2</v>
      </c>
      <c r="IN905">
        <v>1</v>
      </c>
      <c r="IO905">
        <v>2</v>
      </c>
      <c r="IP905">
        <v>0</v>
      </c>
      <c r="IQ905">
        <v>1</v>
      </c>
      <c r="IR905">
        <v>0</v>
      </c>
      <c r="IS905">
        <v>0</v>
      </c>
      <c r="IT905">
        <v>2</v>
      </c>
      <c r="IU905">
        <v>0</v>
      </c>
      <c r="IV905">
        <v>0</v>
      </c>
      <c r="IW905">
        <v>1</v>
      </c>
      <c r="IX905">
        <v>1</v>
      </c>
      <c r="IY905">
        <v>0</v>
      </c>
      <c r="IZ905">
        <v>1</v>
      </c>
      <c r="JA905">
        <v>1</v>
      </c>
      <c r="JB905">
        <v>0</v>
      </c>
      <c r="JC905">
        <v>1</v>
      </c>
      <c r="JD905">
        <v>84</v>
      </c>
      <c r="JE905">
        <v>5</v>
      </c>
      <c r="JF905">
        <v>2</v>
      </c>
      <c r="JG905">
        <v>0</v>
      </c>
      <c r="JH905">
        <v>0</v>
      </c>
      <c r="JI905">
        <v>0</v>
      </c>
      <c r="JJ905">
        <v>1</v>
      </c>
      <c r="JK905">
        <v>0</v>
      </c>
      <c r="JL905">
        <v>0</v>
      </c>
      <c r="JM905">
        <v>0</v>
      </c>
      <c r="JN905">
        <v>0</v>
      </c>
      <c r="JO905">
        <v>1</v>
      </c>
      <c r="JP905">
        <v>0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5</v>
      </c>
      <c r="JZ905">
        <v>7</v>
      </c>
      <c r="KA905">
        <v>4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1</v>
      </c>
      <c r="KJ905">
        <v>2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7</v>
      </c>
      <c r="KR905">
        <v>3</v>
      </c>
      <c r="KS905">
        <v>2</v>
      </c>
      <c r="KT905">
        <v>1</v>
      </c>
      <c r="KU905">
        <v>0</v>
      </c>
      <c r="KV905">
        <v>0</v>
      </c>
      <c r="KW905">
        <v>0</v>
      </c>
      <c r="KX905">
        <v>0</v>
      </c>
      <c r="KY905">
        <v>0</v>
      </c>
      <c r="KZ905">
        <v>0</v>
      </c>
      <c r="LA905">
        <v>0</v>
      </c>
      <c r="LB905">
        <v>0</v>
      </c>
      <c r="LC905">
        <v>0</v>
      </c>
      <c r="LD905">
        <v>0</v>
      </c>
      <c r="LE905">
        <v>0</v>
      </c>
      <c r="LF905">
        <v>0</v>
      </c>
      <c r="LG905">
        <v>0</v>
      </c>
      <c r="LH905">
        <v>0</v>
      </c>
      <c r="LI905">
        <v>0</v>
      </c>
      <c r="LJ905">
        <v>0</v>
      </c>
      <c r="LK905">
        <v>0</v>
      </c>
      <c r="LL905">
        <v>0</v>
      </c>
      <c r="LM905">
        <v>3</v>
      </c>
    </row>
    <row r="906" spans="1:325">
      <c r="A906" t="s">
        <v>143</v>
      </c>
      <c r="B906" t="s">
        <v>59</v>
      </c>
      <c r="C906" t="str">
        <f>"186301"</f>
        <v>186301</v>
      </c>
      <c r="D906" t="s">
        <v>83</v>
      </c>
      <c r="E906">
        <v>46</v>
      </c>
      <c r="F906">
        <v>2264</v>
      </c>
      <c r="G906">
        <v>1650</v>
      </c>
      <c r="H906">
        <v>175</v>
      </c>
      <c r="I906">
        <v>1475</v>
      </c>
      <c r="J906">
        <v>0</v>
      </c>
      <c r="K906">
        <v>23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1475</v>
      </c>
      <c r="T906">
        <v>0</v>
      </c>
      <c r="U906">
        <v>0</v>
      </c>
      <c r="V906">
        <v>1475</v>
      </c>
      <c r="W906">
        <v>12</v>
      </c>
      <c r="X906">
        <v>7</v>
      </c>
      <c r="Y906">
        <v>5</v>
      </c>
      <c r="Z906">
        <v>0</v>
      </c>
      <c r="AA906">
        <v>1463</v>
      </c>
      <c r="AB906">
        <v>653</v>
      </c>
      <c r="AC906">
        <v>112</v>
      </c>
      <c r="AD906">
        <v>137</v>
      </c>
      <c r="AE906">
        <v>6</v>
      </c>
      <c r="AF906">
        <v>37</v>
      </c>
      <c r="AG906">
        <v>8</v>
      </c>
      <c r="AH906">
        <v>127</v>
      </c>
      <c r="AI906">
        <v>56</v>
      </c>
      <c r="AJ906">
        <v>4</v>
      </c>
      <c r="AK906">
        <v>0</v>
      </c>
      <c r="AL906">
        <v>57</v>
      </c>
      <c r="AM906">
        <v>44</v>
      </c>
      <c r="AN906">
        <v>11</v>
      </c>
      <c r="AO906">
        <v>1</v>
      </c>
      <c r="AP906">
        <v>4</v>
      </c>
      <c r="AQ906">
        <v>8</v>
      </c>
      <c r="AR906">
        <v>4</v>
      </c>
      <c r="AS906">
        <v>2</v>
      </c>
      <c r="AT906">
        <v>2</v>
      </c>
      <c r="AU906">
        <v>1</v>
      </c>
      <c r="AV906">
        <v>0</v>
      </c>
      <c r="AW906">
        <v>6</v>
      </c>
      <c r="AX906">
        <v>2</v>
      </c>
      <c r="AY906">
        <v>6</v>
      </c>
      <c r="AZ906">
        <v>6</v>
      </c>
      <c r="BA906">
        <v>0</v>
      </c>
      <c r="BB906">
        <v>1</v>
      </c>
      <c r="BC906">
        <v>0</v>
      </c>
      <c r="BD906">
        <v>1</v>
      </c>
      <c r="BE906">
        <v>3</v>
      </c>
      <c r="BF906">
        <v>7</v>
      </c>
      <c r="BG906">
        <v>653</v>
      </c>
      <c r="BH906">
        <v>261</v>
      </c>
      <c r="BI906">
        <v>115</v>
      </c>
      <c r="BJ906">
        <v>49</v>
      </c>
      <c r="BK906">
        <v>28</v>
      </c>
      <c r="BL906">
        <v>3</v>
      </c>
      <c r="BM906">
        <v>2</v>
      </c>
      <c r="BN906">
        <v>4</v>
      </c>
      <c r="BO906">
        <v>5</v>
      </c>
      <c r="BP906">
        <v>5</v>
      </c>
      <c r="BQ906">
        <v>12</v>
      </c>
      <c r="BR906">
        <v>0</v>
      </c>
      <c r="BS906">
        <v>1</v>
      </c>
      <c r="BT906">
        <v>1</v>
      </c>
      <c r="BU906">
        <v>0</v>
      </c>
      <c r="BV906">
        <v>0</v>
      </c>
      <c r="BW906">
        <v>14</v>
      </c>
      <c r="BX906">
        <v>1</v>
      </c>
      <c r="BY906">
        <v>1</v>
      </c>
      <c r="BZ906">
        <v>0</v>
      </c>
      <c r="CA906">
        <v>1</v>
      </c>
      <c r="CB906">
        <v>7</v>
      </c>
      <c r="CC906">
        <v>0</v>
      </c>
      <c r="CD906">
        <v>0</v>
      </c>
      <c r="CE906">
        <v>2</v>
      </c>
      <c r="CF906">
        <v>1</v>
      </c>
      <c r="CG906">
        <v>0</v>
      </c>
      <c r="CH906">
        <v>0</v>
      </c>
      <c r="CI906">
        <v>0</v>
      </c>
      <c r="CJ906">
        <v>1</v>
      </c>
      <c r="CK906">
        <v>2</v>
      </c>
      <c r="CL906">
        <v>6</v>
      </c>
      <c r="CM906">
        <v>261</v>
      </c>
      <c r="CN906">
        <v>38</v>
      </c>
      <c r="CO906">
        <v>14</v>
      </c>
      <c r="CP906">
        <v>4</v>
      </c>
      <c r="CQ906">
        <v>5</v>
      </c>
      <c r="CR906">
        <v>1</v>
      </c>
      <c r="CS906">
        <v>0</v>
      </c>
      <c r="CT906">
        <v>1</v>
      </c>
      <c r="CU906">
        <v>3</v>
      </c>
      <c r="CV906">
        <v>0</v>
      </c>
      <c r="CW906">
        <v>0</v>
      </c>
      <c r="CX906">
        <v>0</v>
      </c>
      <c r="CY906">
        <v>1</v>
      </c>
      <c r="CZ906">
        <v>3</v>
      </c>
      <c r="DA906">
        <v>3</v>
      </c>
      <c r="DB906">
        <v>1</v>
      </c>
      <c r="DC906">
        <v>1</v>
      </c>
      <c r="DD906">
        <v>1</v>
      </c>
      <c r="DE906">
        <v>38</v>
      </c>
      <c r="DF906">
        <v>102</v>
      </c>
      <c r="DG906">
        <v>53</v>
      </c>
      <c r="DH906">
        <v>4</v>
      </c>
      <c r="DI906">
        <v>1</v>
      </c>
      <c r="DJ906">
        <v>8</v>
      </c>
      <c r="DK906">
        <v>1</v>
      </c>
      <c r="DL906">
        <v>2</v>
      </c>
      <c r="DM906">
        <v>8</v>
      </c>
      <c r="DN906">
        <v>1</v>
      </c>
      <c r="DO906">
        <v>1</v>
      </c>
      <c r="DP906">
        <v>3</v>
      </c>
      <c r="DQ906">
        <v>1</v>
      </c>
      <c r="DR906">
        <v>1</v>
      </c>
      <c r="DS906">
        <v>1</v>
      </c>
      <c r="DT906">
        <v>9</v>
      </c>
      <c r="DU906">
        <v>0</v>
      </c>
      <c r="DV906">
        <v>1</v>
      </c>
      <c r="DW906">
        <v>0</v>
      </c>
      <c r="DX906">
        <v>0</v>
      </c>
      <c r="DY906">
        <v>0</v>
      </c>
      <c r="DZ906">
        <v>0</v>
      </c>
      <c r="EA906">
        <v>2</v>
      </c>
      <c r="EB906">
        <v>0</v>
      </c>
      <c r="EC906">
        <v>0</v>
      </c>
      <c r="ED906">
        <v>0</v>
      </c>
      <c r="EE906">
        <v>0</v>
      </c>
      <c r="EF906">
        <v>2</v>
      </c>
      <c r="EG906">
        <v>0</v>
      </c>
      <c r="EH906">
        <v>3</v>
      </c>
      <c r="EI906">
        <v>102</v>
      </c>
      <c r="EJ906">
        <v>23</v>
      </c>
      <c r="EK906">
        <v>16</v>
      </c>
      <c r="EL906">
        <v>0</v>
      </c>
      <c r="EM906">
        <v>3</v>
      </c>
      <c r="EN906">
        <v>0</v>
      </c>
      <c r="EO906">
        <v>0</v>
      </c>
      <c r="EP906">
        <v>1</v>
      </c>
      <c r="EQ906">
        <v>0</v>
      </c>
      <c r="ER906">
        <v>0</v>
      </c>
      <c r="ES906">
        <v>0</v>
      </c>
      <c r="ET906">
        <v>1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1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0</v>
      </c>
      <c r="FH906">
        <v>0</v>
      </c>
      <c r="FI906">
        <v>0</v>
      </c>
      <c r="FJ906">
        <v>0</v>
      </c>
      <c r="FK906">
        <v>0</v>
      </c>
      <c r="FL906">
        <v>0</v>
      </c>
      <c r="FM906">
        <v>0</v>
      </c>
      <c r="FN906">
        <v>1</v>
      </c>
      <c r="FO906">
        <v>23</v>
      </c>
      <c r="FP906">
        <v>61</v>
      </c>
      <c r="FQ906">
        <v>36</v>
      </c>
      <c r="FR906">
        <v>3</v>
      </c>
      <c r="FS906">
        <v>0</v>
      </c>
      <c r="FT906">
        <v>0</v>
      </c>
      <c r="FU906">
        <v>10</v>
      </c>
      <c r="FV906">
        <v>0</v>
      </c>
      <c r="FW906">
        <v>0</v>
      </c>
      <c r="FX906">
        <v>2</v>
      </c>
      <c r="FY906">
        <v>2</v>
      </c>
      <c r="FZ906">
        <v>0</v>
      </c>
      <c r="GA906">
        <v>2</v>
      </c>
      <c r="GB906">
        <v>0</v>
      </c>
      <c r="GC906">
        <v>0</v>
      </c>
      <c r="GD906">
        <v>0</v>
      </c>
      <c r="GE906">
        <v>0</v>
      </c>
      <c r="GF906">
        <v>0</v>
      </c>
      <c r="GG906">
        <v>0</v>
      </c>
      <c r="GH906">
        <v>0</v>
      </c>
      <c r="GI906">
        <v>0</v>
      </c>
      <c r="GJ906">
        <v>0</v>
      </c>
      <c r="GK906">
        <v>0</v>
      </c>
      <c r="GL906">
        <v>1</v>
      </c>
      <c r="GM906">
        <v>0</v>
      </c>
      <c r="GN906">
        <v>0</v>
      </c>
      <c r="GO906">
        <v>0</v>
      </c>
      <c r="GP906">
        <v>0</v>
      </c>
      <c r="GQ906">
        <v>2</v>
      </c>
      <c r="GR906">
        <v>0</v>
      </c>
      <c r="GS906">
        <v>0</v>
      </c>
      <c r="GT906">
        <v>3</v>
      </c>
      <c r="GU906">
        <v>61</v>
      </c>
      <c r="GV906">
        <v>149</v>
      </c>
      <c r="GW906">
        <v>83</v>
      </c>
      <c r="GX906">
        <v>3</v>
      </c>
      <c r="GY906">
        <v>11</v>
      </c>
      <c r="GZ906">
        <v>2</v>
      </c>
      <c r="HA906">
        <v>10</v>
      </c>
      <c r="HB906">
        <v>1</v>
      </c>
      <c r="HC906">
        <v>3</v>
      </c>
      <c r="HD906">
        <v>2</v>
      </c>
      <c r="HE906">
        <v>0</v>
      </c>
      <c r="HF906">
        <v>6</v>
      </c>
      <c r="HG906">
        <v>2</v>
      </c>
      <c r="HH906">
        <v>4</v>
      </c>
      <c r="HI906">
        <v>2</v>
      </c>
      <c r="HJ906">
        <v>0</v>
      </c>
      <c r="HK906">
        <v>1</v>
      </c>
      <c r="HL906">
        <v>1</v>
      </c>
      <c r="HM906">
        <v>0</v>
      </c>
      <c r="HN906">
        <v>0</v>
      </c>
      <c r="HO906">
        <v>0</v>
      </c>
      <c r="HP906">
        <v>0</v>
      </c>
      <c r="HQ906">
        <v>1</v>
      </c>
      <c r="HR906">
        <v>2</v>
      </c>
      <c r="HS906">
        <v>7</v>
      </c>
      <c r="HT906">
        <v>1</v>
      </c>
      <c r="HU906">
        <v>3</v>
      </c>
      <c r="HV906">
        <v>0</v>
      </c>
      <c r="HW906">
        <v>4</v>
      </c>
      <c r="HX906">
        <v>149</v>
      </c>
      <c r="HY906">
        <v>163</v>
      </c>
      <c r="HZ906">
        <v>96</v>
      </c>
      <c r="IA906">
        <v>12</v>
      </c>
      <c r="IB906">
        <v>1</v>
      </c>
      <c r="IC906">
        <v>2</v>
      </c>
      <c r="ID906">
        <v>1</v>
      </c>
      <c r="IE906">
        <v>1</v>
      </c>
      <c r="IF906">
        <v>3</v>
      </c>
      <c r="IG906">
        <v>1</v>
      </c>
      <c r="IH906">
        <v>0</v>
      </c>
      <c r="II906">
        <v>17</v>
      </c>
      <c r="IJ906">
        <v>2</v>
      </c>
      <c r="IK906">
        <v>0</v>
      </c>
      <c r="IL906">
        <v>0</v>
      </c>
      <c r="IM906">
        <v>1</v>
      </c>
      <c r="IN906">
        <v>1</v>
      </c>
      <c r="IO906">
        <v>2</v>
      </c>
      <c r="IP906">
        <v>0</v>
      </c>
      <c r="IQ906">
        <v>2</v>
      </c>
      <c r="IR906">
        <v>3</v>
      </c>
      <c r="IS906">
        <v>1</v>
      </c>
      <c r="IT906">
        <v>0</v>
      </c>
      <c r="IU906">
        <v>1</v>
      </c>
      <c r="IV906">
        <v>3</v>
      </c>
      <c r="IW906">
        <v>0</v>
      </c>
      <c r="IX906">
        <v>0</v>
      </c>
      <c r="IY906">
        <v>1</v>
      </c>
      <c r="IZ906">
        <v>0</v>
      </c>
      <c r="JA906">
        <v>3</v>
      </c>
      <c r="JB906">
        <v>2</v>
      </c>
      <c r="JC906">
        <v>7</v>
      </c>
      <c r="JD906">
        <v>163</v>
      </c>
      <c r="JE906">
        <v>8</v>
      </c>
      <c r="JF906">
        <v>7</v>
      </c>
      <c r="JG906">
        <v>0</v>
      </c>
      <c r="JH906">
        <v>0</v>
      </c>
      <c r="JI906">
        <v>0</v>
      </c>
      <c r="JJ906">
        <v>1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8</v>
      </c>
      <c r="JZ906">
        <v>4</v>
      </c>
      <c r="KA906">
        <v>1</v>
      </c>
      <c r="KB906">
        <v>0</v>
      </c>
      <c r="KC906">
        <v>0</v>
      </c>
      <c r="KD906">
        <v>0</v>
      </c>
      <c r="KE906">
        <v>0</v>
      </c>
      <c r="KF906">
        <v>1</v>
      </c>
      <c r="KG906">
        <v>0</v>
      </c>
      <c r="KH906">
        <v>0</v>
      </c>
      <c r="KI906">
        <v>1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1</v>
      </c>
      <c r="KQ906">
        <v>4</v>
      </c>
      <c r="KR906">
        <v>1</v>
      </c>
      <c r="KS906">
        <v>1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0</v>
      </c>
      <c r="LE906">
        <v>0</v>
      </c>
      <c r="LF906">
        <v>0</v>
      </c>
      <c r="LG906">
        <v>0</v>
      </c>
      <c r="LH906">
        <v>0</v>
      </c>
      <c r="LI906">
        <v>0</v>
      </c>
      <c r="LJ906">
        <v>0</v>
      </c>
      <c r="LK906">
        <v>0</v>
      </c>
      <c r="LL906">
        <v>0</v>
      </c>
      <c r="LM906">
        <v>1</v>
      </c>
    </row>
    <row r="907" spans="1:325">
      <c r="A907" t="s">
        <v>142</v>
      </c>
      <c r="B907" t="s">
        <v>59</v>
      </c>
      <c r="C907" t="str">
        <f>"186301"</f>
        <v>186301</v>
      </c>
      <c r="D907" t="s">
        <v>141</v>
      </c>
      <c r="E907">
        <v>47</v>
      </c>
      <c r="F907">
        <v>1986</v>
      </c>
      <c r="G907">
        <v>1499</v>
      </c>
      <c r="H907">
        <v>206</v>
      </c>
      <c r="I907">
        <v>1293</v>
      </c>
      <c r="J907">
        <v>1</v>
      </c>
      <c r="K907">
        <v>15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1293</v>
      </c>
      <c r="T907">
        <v>0</v>
      </c>
      <c r="U907">
        <v>0</v>
      </c>
      <c r="V907">
        <v>1293</v>
      </c>
      <c r="W907">
        <v>9</v>
      </c>
      <c r="X907">
        <v>4</v>
      </c>
      <c r="Y907">
        <v>5</v>
      </c>
      <c r="Z907">
        <v>0</v>
      </c>
      <c r="AA907">
        <v>1284</v>
      </c>
      <c r="AB907">
        <v>483</v>
      </c>
      <c r="AC907">
        <v>102</v>
      </c>
      <c r="AD907">
        <v>113</v>
      </c>
      <c r="AE907">
        <v>6</v>
      </c>
      <c r="AF907">
        <v>9</v>
      </c>
      <c r="AG907">
        <v>8</v>
      </c>
      <c r="AH907">
        <v>72</v>
      </c>
      <c r="AI907">
        <v>24</v>
      </c>
      <c r="AJ907">
        <v>4</v>
      </c>
      <c r="AK907">
        <v>2</v>
      </c>
      <c r="AL907">
        <v>43</v>
      </c>
      <c r="AM907">
        <v>31</v>
      </c>
      <c r="AN907">
        <v>12</v>
      </c>
      <c r="AO907">
        <v>0</v>
      </c>
      <c r="AP907">
        <v>3</v>
      </c>
      <c r="AQ907">
        <v>8</v>
      </c>
      <c r="AR907">
        <v>2</v>
      </c>
      <c r="AS907">
        <v>2</v>
      </c>
      <c r="AT907">
        <v>0</v>
      </c>
      <c r="AU907">
        <v>0</v>
      </c>
      <c r="AV907">
        <v>3</v>
      </c>
      <c r="AW907">
        <v>10</v>
      </c>
      <c r="AX907">
        <v>3</v>
      </c>
      <c r="AY907">
        <v>3</v>
      </c>
      <c r="AZ907">
        <v>5</v>
      </c>
      <c r="BA907">
        <v>1</v>
      </c>
      <c r="BB907">
        <v>2</v>
      </c>
      <c r="BC907">
        <v>1</v>
      </c>
      <c r="BD907">
        <v>2</v>
      </c>
      <c r="BE907">
        <v>0</v>
      </c>
      <c r="BF907">
        <v>12</v>
      </c>
      <c r="BG907">
        <v>483</v>
      </c>
      <c r="BH907">
        <v>235</v>
      </c>
      <c r="BI907">
        <v>109</v>
      </c>
      <c r="BJ907">
        <v>41</v>
      </c>
      <c r="BK907">
        <v>34</v>
      </c>
      <c r="BL907">
        <v>0</v>
      </c>
      <c r="BM907">
        <v>5</v>
      </c>
      <c r="BN907">
        <v>1</v>
      </c>
      <c r="BO907">
        <v>11</v>
      </c>
      <c r="BP907">
        <v>0</v>
      </c>
      <c r="BQ907">
        <v>9</v>
      </c>
      <c r="BR907">
        <v>0</v>
      </c>
      <c r="BS907">
        <v>1</v>
      </c>
      <c r="BT907">
        <v>0</v>
      </c>
      <c r="BU907">
        <v>0</v>
      </c>
      <c r="BV907">
        <v>0</v>
      </c>
      <c r="BW907">
        <v>12</v>
      </c>
      <c r="BX907">
        <v>1</v>
      </c>
      <c r="BY907">
        <v>0</v>
      </c>
      <c r="BZ907">
        <v>1</v>
      </c>
      <c r="CA907">
        <v>0</v>
      </c>
      <c r="CB907">
        <v>2</v>
      </c>
      <c r="CC907">
        <v>1</v>
      </c>
      <c r="CD907">
        <v>0</v>
      </c>
      <c r="CE907">
        <v>0</v>
      </c>
      <c r="CF907">
        <v>0</v>
      </c>
      <c r="CG907">
        <v>0</v>
      </c>
      <c r="CH907">
        <v>1</v>
      </c>
      <c r="CI907">
        <v>0</v>
      </c>
      <c r="CJ907">
        <v>0</v>
      </c>
      <c r="CK907">
        <v>2</v>
      </c>
      <c r="CL907">
        <v>4</v>
      </c>
      <c r="CM907">
        <v>235</v>
      </c>
      <c r="CN907">
        <v>40</v>
      </c>
      <c r="CO907">
        <v>15</v>
      </c>
      <c r="CP907">
        <v>9</v>
      </c>
      <c r="CQ907">
        <v>2</v>
      </c>
      <c r="CR907">
        <v>3</v>
      </c>
      <c r="CS907">
        <v>1</v>
      </c>
      <c r="CT907">
        <v>0</v>
      </c>
      <c r="CU907">
        <v>0</v>
      </c>
      <c r="CV907">
        <v>1</v>
      </c>
      <c r="CW907">
        <v>0</v>
      </c>
      <c r="CX907">
        <v>2</v>
      </c>
      <c r="CY907">
        <v>1</v>
      </c>
      <c r="CZ907">
        <v>2</v>
      </c>
      <c r="DA907">
        <v>2</v>
      </c>
      <c r="DB907">
        <v>1</v>
      </c>
      <c r="DC907">
        <v>1</v>
      </c>
      <c r="DD907">
        <v>0</v>
      </c>
      <c r="DE907">
        <v>40</v>
      </c>
      <c r="DF907">
        <v>88</v>
      </c>
      <c r="DG907">
        <v>53</v>
      </c>
      <c r="DH907">
        <v>2</v>
      </c>
      <c r="DI907">
        <v>1</v>
      </c>
      <c r="DJ907">
        <v>1</v>
      </c>
      <c r="DK907">
        <v>0</v>
      </c>
      <c r="DL907">
        <v>0</v>
      </c>
      <c r="DM907">
        <v>2</v>
      </c>
      <c r="DN907">
        <v>4</v>
      </c>
      <c r="DO907">
        <v>1</v>
      </c>
      <c r="DP907">
        <v>0</v>
      </c>
      <c r="DQ907">
        <v>2</v>
      </c>
      <c r="DR907">
        <v>3</v>
      </c>
      <c r="DS907">
        <v>0</v>
      </c>
      <c r="DT907">
        <v>3</v>
      </c>
      <c r="DU907">
        <v>0</v>
      </c>
      <c r="DV907">
        <v>0</v>
      </c>
      <c r="DW907">
        <v>1</v>
      </c>
      <c r="DX907">
        <v>0</v>
      </c>
      <c r="DY907">
        <v>0</v>
      </c>
      <c r="DZ907">
        <v>2</v>
      </c>
      <c r="EA907">
        <v>0</v>
      </c>
      <c r="EB907">
        <v>1</v>
      </c>
      <c r="EC907">
        <v>0</v>
      </c>
      <c r="ED907">
        <v>0</v>
      </c>
      <c r="EE907">
        <v>1</v>
      </c>
      <c r="EF907">
        <v>0</v>
      </c>
      <c r="EG907">
        <v>1</v>
      </c>
      <c r="EH907">
        <v>10</v>
      </c>
      <c r="EI907">
        <v>88</v>
      </c>
      <c r="EJ907">
        <v>30</v>
      </c>
      <c r="EK907">
        <v>11</v>
      </c>
      <c r="EL907">
        <v>4</v>
      </c>
      <c r="EM907">
        <v>2</v>
      </c>
      <c r="EN907">
        <v>2</v>
      </c>
      <c r="EO907">
        <v>0</v>
      </c>
      <c r="EP907">
        <v>1</v>
      </c>
      <c r="EQ907">
        <v>1</v>
      </c>
      <c r="ER907">
        <v>0</v>
      </c>
      <c r="ES907">
        <v>3</v>
      </c>
      <c r="ET907">
        <v>1</v>
      </c>
      <c r="EU907">
        <v>0</v>
      </c>
      <c r="EV907">
        <v>2</v>
      </c>
      <c r="EW907">
        <v>0</v>
      </c>
      <c r="EX907">
        <v>1</v>
      </c>
      <c r="EY907">
        <v>2</v>
      </c>
      <c r="EZ907">
        <v>0</v>
      </c>
      <c r="FA907">
        <v>0</v>
      </c>
      <c r="FB907">
        <v>0</v>
      </c>
      <c r="FC907">
        <v>0</v>
      </c>
      <c r="FD907">
        <v>0</v>
      </c>
      <c r="FE907">
        <v>0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0</v>
      </c>
      <c r="FL907">
        <v>0</v>
      </c>
      <c r="FM907">
        <v>0</v>
      </c>
      <c r="FN907">
        <v>0</v>
      </c>
      <c r="FO907">
        <v>30</v>
      </c>
      <c r="FP907">
        <v>97</v>
      </c>
      <c r="FQ907">
        <v>63</v>
      </c>
      <c r="FR907">
        <v>10</v>
      </c>
      <c r="FS907">
        <v>3</v>
      </c>
      <c r="FT907">
        <v>0</v>
      </c>
      <c r="FU907">
        <v>4</v>
      </c>
      <c r="FV907">
        <v>1</v>
      </c>
      <c r="FW907">
        <v>0</v>
      </c>
      <c r="FX907">
        <v>1</v>
      </c>
      <c r="FY907">
        <v>0</v>
      </c>
      <c r="FZ907">
        <v>1</v>
      </c>
      <c r="GA907">
        <v>4</v>
      </c>
      <c r="GB907">
        <v>1</v>
      </c>
      <c r="GC907">
        <v>0</v>
      </c>
      <c r="GD907">
        <v>0</v>
      </c>
      <c r="GE907">
        <v>0</v>
      </c>
      <c r="GF907">
        <v>0</v>
      </c>
      <c r="GG907">
        <v>1</v>
      </c>
      <c r="GH907">
        <v>2</v>
      </c>
      <c r="GI907">
        <v>1</v>
      </c>
      <c r="GJ907">
        <v>1</v>
      </c>
      <c r="GK907">
        <v>2</v>
      </c>
      <c r="GL907">
        <v>0</v>
      </c>
      <c r="GM907">
        <v>0</v>
      </c>
      <c r="GN907">
        <v>0</v>
      </c>
      <c r="GO907">
        <v>0</v>
      </c>
      <c r="GP907">
        <v>0</v>
      </c>
      <c r="GQ907">
        <v>1</v>
      </c>
      <c r="GR907">
        <v>0</v>
      </c>
      <c r="GS907">
        <v>0</v>
      </c>
      <c r="GT907">
        <v>1</v>
      </c>
      <c r="GU907">
        <v>97</v>
      </c>
      <c r="GV907">
        <v>135</v>
      </c>
      <c r="GW907">
        <v>66</v>
      </c>
      <c r="GX907">
        <v>4</v>
      </c>
      <c r="GY907">
        <v>14</v>
      </c>
      <c r="GZ907">
        <v>1</v>
      </c>
      <c r="HA907">
        <v>7</v>
      </c>
      <c r="HB907">
        <v>5</v>
      </c>
      <c r="HC907">
        <v>0</v>
      </c>
      <c r="HD907">
        <v>0</v>
      </c>
      <c r="HE907">
        <v>1</v>
      </c>
      <c r="HF907">
        <v>0</v>
      </c>
      <c r="HG907">
        <v>6</v>
      </c>
      <c r="HH907">
        <v>0</v>
      </c>
      <c r="HI907">
        <v>1</v>
      </c>
      <c r="HJ907">
        <v>4</v>
      </c>
      <c r="HK907">
        <v>1</v>
      </c>
      <c r="HL907">
        <v>0</v>
      </c>
      <c r="HM907">
        <v>2</v>
      </c>
      <c r="HN907">
        <v>4</v>
      </c>
      <c r="HO907">
        <v>0</v>
      </c>
      <c r="HP907">
        <v>1</v>
      </c>
      <c r="HQ907">
        <v>3</v>
      </c>
      <c r="HR907">
        <v>1</v>
      </c>
      <c r="HS907">
        <v>3</v>
      </c>
      <c r="HT907">
        <v>5</v>
      </c>
      <c r="HU907">
        <v>1</v>
      </c>
      <c r="HV907">
        <v>2</v>
      </c>
      <c r="HW907">
        <v>3</v>
      </c>
      <c r="HX907">
        <v>135</v>
      </c>
      <c r="HY907">
        <v>156</v>
      </c>
      <c r="HZ907">
        <v>98</v>
      </c>
      <c r="IA907">
        <v>14</v>
      </c>
      <c r="IB907">
        <v>2</v>
      </c>
      <c r="IC907">
        <v>2</v>
      </c>
      <c r="ID907">
        <v>2</v>
      </c>
      <c r="IE907">
        <v>3</v>
      </c>
      <c r="IF907">
        <v>4</v>
      </c>
      <c r="IG907">
        <v>2</v>
      </c>
      <c r="IH907">
        <v>2</v>
      </c>
      <c r="II907">
        <v>3</v>
      </c>
      <c r="IJ907">
        <v>2</v>
      </c>
      <c r="IK907">
        <v>0</v>
      </c>
      <c r="IL907">
        <v>0</v>
      </c>
      <c r="IM907">
        <v>0</v>
      </c>
      <c r="IN907">
        <v>2</v>
      </c>
      <c r="IO907">
        <v>3</v>
      </c>
      <c r="IP907">
        <v>0</v>
      </c>
      <c r="IQ907">
        <v>2</v>
      </c>
      <c r="IR907">
        <v>0</v>
      </c>
      <c r="IS907">
        <v>1</v>
      </c>
      <c r="IT907">
        <v>2</v>
      </c>
      <c r="IU907">
        <v>3</v>
      </c>
      <c r="IV907">
        <v>0</v>
      </c>
      <c r="IW907">
        <v>1</v>
      </c>
      <c r="IX907">
        <v>1</v>
      </c>
      <c r="IY907">
        <v>0</v>
      </c>
      <c r="IZ907">
        <v>0</v>
      </c>
      <c r="JA907">
        <v>0</v>
      </c>
      <c r="JB907">
        <v>1</v>
      </c>
      <c r="JC907">
        <v>6</v>
      </c>
      <c r="JD907">
        <v>156</v>
      </c>
      <c r="JE907">
        <v>13</v>
      </c>
      <c r="JF907">
        <v>6</v>
      </c>
      <c r="JG907">
        <v>3</v>
      </c>
      <c r="JH907">
        <v>2</v>
      </c>
      <c r="JI907">
        <v>0</v>
      </c>
      <c r="JJ907">
        <v>1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1</v>
      </c>
      <c r="JY907">
        <v>13</v>
      </c>
      <c r="JZ907">
        <v>5</v>
      </c>
      <c r="KA907">
        <v>1</v>
      </c>
      <c r="KB907">
        <v>0</v>
      </c>
      <c r="KC907">
        <v>0</v>
      </c>
      <c r="KD907">
        <v>0</v>
      </c>
      <c r="KE907">
        <v>1</v>
      </c>
      <c r="KF907">
        <v>0</v>
      </c>
      <c r="KG907">
        <v>0</v>
      </c>
      <c r="KH907">
        <v>0</v>
      </c>
      <c r="KI907">
        <v>1</v>
      </c>
      <c r="KJ907">
        <v>1</v>
      </c>
      <c r="KK907">
        <v>0</v>
      </c>
      <c r="KL907">
        <v>0</v>
      </c>
      <c r="KM907">
        <v>0</v>
      </c>
      <c r="KN907">
        <v>0</v>
      </c>
      <c r="KO907">
        <v>1</v>
      </c>
      <c r="KP907">
        <v>0</v>
      </c>
      <c r="KQ907">
        <v>5</v>
      </c>
      <c r="KR907">
        <v>2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2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0</v>
      </c>
      <c r="LG907">
        <v>0</v>
      </c>
      <c r="LH907">
        <v>0</v>
      </c>
      <c r="LI907">
        <v>0</v>
      </c>
      <c r="LJ907">
        <v>0</v>
      </c>
      <c r="LK907">
        <v>0</v>
      </c>
      <c r="LL907">
        <v>0</v>
      </c>
      <c r="LM907">
        <v>2</v>
      </c>
    </row>
    <row r="908" spans="1:325">
      <c r="A908" t="s">
        <v>140</v>
      </c>
      <c r="B908" t="s">
        <v>59</v>
      </c>
      <c r="C908" t="str">
        <f>"186301"</f>
        <v>186301</v>
      </c>
      <c r="D908" t="s">
        <v>138</v>
      </c>
      <c r="E908">
        <v>48</v>
      </c>
      <c r="F908">
        <v>1830</v>
      </c>
      <c r="G908">
        <v>1320</v>
      </c>
      <c r="H908">
        <v>129</v>
      </c>
      <c r="I908">
        <v>1191</v>
      </c>
      <c r="J908">
        <v>2</v>
      </c>
      <c r="K908">
        <v>11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1190</v>
      </c>
      <c r="T908">
        <v>0</v>
      </c>
      <c r="U908">
        <v>0</v>
      </c>
      <c r="V908">
        <v>1190</v>
      </c>
      <c r="W908">
        <v>10</v>
      </c>
      <c r="X908">
        <v>5</v>
      </c>
      <c r="Y908">
        <v>5</v>
      </c>
      <c r="Z908">
        <v>0</v>
      </c>
      <c r="AA908">
        <v>1180</v>
      </c>
      <c r="AB908">
        <v>582</v>
      </c>
      <c r="AC908">
        <v>67</v>
      </c>
      <c r="AD908">
        <v>116</v>
      </c>
      <c r="AE908">
        <v>4</v>
      </c>
      <c r="AF908">
        <v>31</v>
      </c>
      <c r="AG908">
        <v>5</v>
      </c>
      <c r="AH908">
        <v>126</v>
      </c>
      <c r="AI908">
        <v>58</v>
      </c>
      <c r="AJ908">
        <v>2</v>
      </c>
      <c r="AK908">
        <v>2</v>
      </c>
      <c r="AL908">
        <v>24</v>
      </c>
      <c r="AM908">
        <v>80</v>
      </c>
      <c r="AN908">
        <v>18</v>
      </c>
      <c r="AO908">
        <v>2</v>
      </c>
      <c r="AP908">
        <v>6</v>
      </c>
      <c r="AQ908">
        <v>1</v>
      </c>
      <c r="AR908">
        <v>5</v>
      </c>
      <c r="AS908">
        <v>3</v>
      </c>
      <c r="AT908">
        <v>1</v>
      </c>
      <c r="AU908">
        <v>1</v>
      </c>
      <c r="AV908">
        <v>0</v>
      </c>
      <c r="AW908">
        <v>3</v>
      </c>
      <c r="AX908">
        <v>1</v>
      </c>
      <c r="AY908">
        <v>10</v>
      </c>
      <c r="AZ908">
        <v>1</v>
      </c>
      <c r="BA908">
        <v>0</v>
      </c>
      <c r="BB908">
        <v>0</v>
      </c>
      <c r="BC908">
        <v>3</v>
      </c>
      <c r="BD908">
        <v>1</v>
      </c>
      <c r="BE908">
        <v>2</v>
      </c>
      <c r="BF908">
        <v>9</v>
      </c>
      <c r="BG908">
        <v>582</v>
      </c>
      <c r="BH908">
        <v>196</v>
      </c>
      <c r="BI908">
        <v>89</v>
      </c>
      <c r="BJ908">
        <v>39</v>
      </c>
      <c r="BK908">
        <v>25</v>
      </c>
      <c r="BL908">
        <v>1</v>
      </c>
      <c r="BM908">
        <v>2</v>
      </c>
      <c r="BN908">
        <v>1</v>
      </c>
      <c r="BO908">
        <v>9</v>
      </c>
      <c r="BP908">
        <v>0</v>
      </c>
      <c r="BQ908">
        <v>1</v>
      </c>
      <c r="BR908">
        <v>0</v>
      </c>
      <c r="BS908">
        <v>2</v>
      </c>
      <c r="BT908">
        <v>1</v>
      </c>
      <c r="BU908">
        <v>0</v>
      </c>
      <c r="BV908">
        <v>0</v>
      </c>
      <c r="BW908">
        <v>12</v>
      </c>
      <c r="BX908">
        <v>0</v>
      </c>
      <c r="BY908">
        <v>0</v>
      </c>
      <c r="BZ908">
        <v>0</v>
      </c>
      <c r="CA908">
        <v>0</v>
      </c>
      <c r="CB908">
        <v>8</v>
      </c>
      <c r="CC908">
        <v>0</v>
      </c>
      <c r="CD908">
        <v>2</v>
      </c>
      <c r="CE908">
        <v>0</v>
      </c>
      <c r="CF908">
        <v>0</v>
      </c>
      <c r="CG908">
        <v>1</v>
      </c>
      <c r="CH908">
        <v>0</v>
      </c>
      <c r="CI908">
        <v>0</v>
      </c>
      <c r="CJ908">
        <v>0</v>
      </c>
      <c r="CK908">
        <v>2</v>
      </c>
      <c r="CL908">
        <v>1</v>
      </c>
      <c r="CM908">
        <v>196</v>
      </c>
      <c r="CN908">
        <v>30</v>
      </c>
      <c r="CO908">
        <v>16</v>
      </c>
      <c r="CP908">
        <v>3</v>
      </c>
      <c r="CQ908">
        <v>3</v>
      </c>
      <c r="CR908">
        <v>2</v>
      </c>
      <c r="CS908">
        <v>1</v>
      </c>
      <c r="CT908">
        <v>1</v>
      </c>
      <c r="CU908">
        <v>1</v>
      </c>
      <c r="CV908">
        <v>1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2</v>
      </c>
      <c r="DD908">
        <v>0</v>
      </c>
      <c r="DE908">
        <v>30</v>
      </c>
      <c r="DF908">
        <v>75</v>
      </c>
      <c r="DG908">
        <v>40</v>
      </c>
      <c r="DH908">
        <v>10</v>
      </c>
      <c r="DI908">
        <v>1</v>
      </c>
      <c r="DJ908">
        <v>0</v>
      </c>
      <c r="DK908">
        <v>1</v>
      </c>
      <c r="DL908">
        <v>2</v>
      </c>
      <c r="DM908">
        <v>4</v>
      </c>
      <c r="DN908">
        <v>2</v>
      </c>
      <c r="DO908">
        <v>1</v>
      </c>
      <c r="DP908">
        <v>1</v>
      </c>
      <c r="DQ908">
        <v>2</v>
      </c>
      <c r="DR908">
        <v>1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1</v>
      </c>
      <c r="EA908">
        <v>1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8</v>
      </c>
      <c r="EI908">
        <v>75</v>
      </c>
      <c r="EJ908">
        <v>19</v>
      </c>
      <c r="EK908">
        <v>12</v>
      </c>
      <c r="EL908">
        <v>0</v>
      </c>
      <c r="EM908">
        <v>3</v>
      </c>
      <c r="EN908">
        <v>2</v>
      </c>
      <c r="EO908">
        <v>0</v>
      </c>
      <c r="EP908">
        <v>0</v>
      </c>
      <c r="EQ908">
        <v>1</v>
      </c>
      <c r="ER908">
        <v>0</v>
      </c>
      <c r="ES908">
        <v>0</v>
      </c>
      <c r="ET908">
        <v>1</v>
      </c>
      <c r="EU908">
        <v>0</v>
      </c>
      <c r="EV908">
        <v>0</v>
      </c>
      <c r="EW908">
        <v>0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0</v>
      </c>
      <c r="FG908">
        <v>0</v>
      </c>
      <c r="FH908">
        <v>0</v>
      </c>
      <c r="FI908">
        <v>0</v>
      </c>
      <c r="FJ908">
        <v>0</v>
      </c>
      <c r="FK908">
        <v>0</v>
      </c>
      <c r="FL908">
        <v>0</v>
      </c>
      <c r="FM908">
        <v>0</v>
      </c>
      <c r="FN908">
        <v>0</v>
      </c>
      <c r="FO908">
        <v>19</v>
      </c>
      <c r="FP908">
        <v>50</v>
      </c>
      <c r="FQ908">
        <v>28</v>
      </c>
      <c r="FR908">
        <v>7</v>
      </c>
      <c r="FS908">
        <v>0</v>
      </c>
      <c r="FT908">
        <v>0</v>
      </c>
      <c r="FU908">
        <v>2</v>
      </c>
      <c r="FV908">
        <v>0</v>
      </c>
      <c r="FW908">
        <v>0</v>
      </c>
      <c r="FX908">
        <v>0</v>
      </c>
      <c r="FY908">
        <v>0</v>
      </c>
      <c r="FZ908">
        <v>0</v>
      </c>
      <c r="GA908">
        <v>7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1</v>
      </c>
      <c r="GH908">
        <v>0</v>
      </c>
      <c r="GI908">
        <v>0</v>
      </c>
      <c r="GJ908">
        <v>0</v>
      </c>
      <c r="GK908">
        <v>1</v>
      </c>
      <c r="GL908">
        <v>0</v>
      </c>
      <c r="GM908">
        <v>0</v>
      </c>
      <c r="GN908">
        <v>0</v>
      </c>
      <c r="GO908">
        <v>0</v>
      </c>
      <c r="GP908">
        <v>0</v>
      </c>
      <c r="GQ908">
        <v>0</v>
      </c>
      <c r="GR908">
        <v>0</v>
      </c>
      <c r="GS908">
        <v>3</v>
      </c>
      <c r="GT908">
        <v>1</v>
      </c>
      <c r="GU908">
        <v>50</v>
      </c>
      <c r="GV908">
        <v>87</v>
      </c>
      <c r="GW908">
        <v>38</v>
      </c>
      <c r="GX908">
        <v>5</v>
      </c>
      <c r="GY908">
        <v>5</v>
      </c>
      <c r="GZ908">
        <v>0</v>
      </c>
      <c r="HA908">
        <v>7</v>
      </c>
      <c r="HB908">
        <v>2</v>
      </c>
      <c r="HC908">
        <v>3</v>
      </c>
      <c r="HD908">
        <v>1</v>
      </c>
      <c r="HE908">
        <v>3</v>
      </c>
      <c r="HF908">
        <v>5</v>
      </c>
      <c r="HG908">
        <v>2</v>
      </c>
      <c r="HH908">
        <v>0</v>
      </c>
      <c r="HI908">
        <v>1</v>
      </c>
      <c r="HJ908">
        <v>0</v>
      </c>
      <c r="HK908">
        <v>1</v>
      </c>
      <c r="HL908">
        <v>0</v>
      </c>
      <c r="HM908">
        <v>1</v>
      </c>
      <c r="HN908">
        <v>2</v>
      </c>
      <c r="HO908">
        <v>0</v>
      </c>
      <c r="HP908">
        <v>1</v>
      </c>
      <c r="HQ908">
        <v>1</v>
      </c>
      <c r="HR908">
        <v>0</v>
      </c>
      <c r="HS908">
        <v>5</v>
      </c>
      <c r="HT908">
        <v>0</v>
      </c>
      <c r="HU908">
        <v>0</v>
      </c>
      <c r="HV908">
        <v>1</v>
      </c>
      <c r="HW908">
        <v>3</v>
      </c>
      <c r="HX908">
        <v>87</v>
      </c>
      <c r="HY908">
        <v>132</v>
      </c>
      <c r="HZ908">
        <v>80</v>
      </c>
      <c r="IA908">
        <v>17</v>
      </c>
      <c r="IB908">
        <v>1</v>
      </c>
      <c r="IC908">
        <v>1</v>
      </c>
      <c r="ID908">
        <v>2</v>
      </c>
      <c r="IE908">
        <v>0</v>
      </c>
      <c r="IF908">
        <v>4</v>
      </c>
      <c r="IG908">
        <v>1</v>
      </c>
      <c r="IH908">
        <v>1</v>
      </c>
      <c r="II908">
        <v>1</v>
      </c>
      <c r="IJ908">
        <v>4</v>
      </c>
      <c r="IK908">
        <v>0</v>
      </c>
      <c r="IL908">
        <v>2</v>
      </c>
      <c r="IM908">
        <v>1</v>
      </c>
      <c r="IN908">
        <v>1</v>
      </c>
      <c r="IO908">
        <v>2</v>
      </c>
      <c r="IP908">
        <v>1</v>
      </c>
      <c r="IQ908">
        <v>1</v>
      </c>
      <c r="IR908">
        <v>0</v>
      </c>
      <c r="IS908">
        <v>0</v>
      </c>
      <c r="IT908">
        <v>1</v>
      </c>
      <c r="IU908">
        <v>1</v>
      </c>
      <c r="IV908">
        <v>0</v>
      </c>
      <c r="IW908">
        <v>0</v>
      </c>
      <c r="IX908">
        <v>1</v>
      </c>
      <c r="IY908">
        <v>1</v>
      </c>
      <c r="IZ908">
        <v>0</v>
      </c>
      <c r="JA908">
        <v>2</v>
      </c>
      <c r="JB908">
        <v>1</v>
      </c>
      <c r="JC908">
        <v>5</v>
      </c>
      <c r="JD908">
        <v>132</v>
      </c>
      <c r="JE908">
        <v>7</v>
      </c>
      <c r="JF908">
        <v>4</v>
      </c>
      <c r="JG908">
        <v>0</v>
      </c>
      <c r="JH908">
        <v>0</v>
      </c>
      <c r="JI908">
        <v>1</v>
      </c>
      <c r="JJ908">
        <v>0</v>
      </c>
      <c r="JK908">
        <v>0</v>
      </c>
      <c r="JL908">
        <v>0</v>
      </c>
      <c r="JM908">
        <v>0</v>
      </c>
      <c r="JN908">
        <v>0</v>
      </c>
      <c r="JO908">
        <v>1</v>
      </c>
      <c r="JP908">
        <v>0</v>
      </c>
      <c r="JQ908">
        <v>0</v>
      </c>
      <c r="JR908">
        <v>0</v>
      </c>
      <c r="JS908">
        <v>0</v>
      </c>
      <c r="JT908">
        <v>0</v>
      </c>
      <c r="JU908">
        <v>1</v>
      </c>
      <c r="JV908">
        <v>0</v>
      </c>
      <c r="JW908">
        <v>0</v>
      </c>
      <c r="JX908">
        <v>0</v>
      </c>
      <c r="JY908">
        <v>7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0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0</v>
      </c>
      <c r="KN908">
        <v>0</v>
      </c>
      <c r="KO908">
        <v>0</v>
      </c>
      <c r="KP908">
        <v>0</v>
      </c>
      <c r="KQ908">
        <v>0</v>
      </c>
      <c r="KR908">
        <v>2</v>
      </c>
      <c r="KS908">
        <v>0</v>
      </c>
      <c r="KT908">
        <v>0</v>
      </c>
      <c r="KU908">
        <v>0</v>
      </c>
      <c r="KV908">
        <v>0</v>
      </c>
      <c r="KW908">
        <v>0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2</v>
      </c>
      <c r="LF908">
        <v>0</v>
      </c>
      <c r="LG908">
        <v>0</v>
      </c>
      <c r="LH908">
        <v>0</v>
      </c>
      <c r="LI908">
        <v>0</v>
      </c>
      <c r="LJ908">
        <v>0</v>
      </c>
      <c r="LK908">
        <v>0</v>
      </c>
      <c r="LL908">
        <v>0</v>
      </c>
      <c r="LM908">
        <v>2</v>
      </c>
    </row>
    <row r="909" spans="1:325">
      <c r="A909" t="s">
        <v>139</v>
      </c>
      <c r="B909" t="s">
        <v>59</v>
      </c>
      <c r="C909" t="str">
        <f>"186301"</f>
        <v>186301</v>
      </c>
      <c r="D909" t="s">
        <v>138</v>
      </c>
      <c r="E909">
        <v>49</v>
      </c>
      <c r="F909">
        <v>1245</v>
      </c>
      <c r="G909">
        <v>940</v>
      </c>
      <c r="H909">
        <v>146</v>
      </c>
      <c r="I909">
        <v>794</v>
      </c>
      <c r="J909">
        <v>1</v>
      </c>
      <c r="K909">
        <v>7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794</v>
      </c>
      <c r="T909">
        <v>0</v>
      </c>
      <c r="U909">
        <v>0</v>
      </c>
      <c r="V909">
        <v>794</v>
      </c>
      <c r="W909">
        <v>12</v>
      </c>
      <c r="X909">
        <v>10</v>
      </c>
      <c r="Y909">
        <v>2</v>
      </c>
      <c r="Z909">
        <v>0</v>
      </c>
      <c r="AA909">
        <v>782</v>
      </c>
      <c r="AB909">
        <v>431</v>
      </c>
      <c r="AC909">
        <v>75</v>
      </c>
      <c r="AD909">
        <v>93</v>
      </c>
      <c r="AE909">
        <v>3</v>
      </c>
      <c r="AF909">
        <v>17</v>
      </c>
      <c r="AG909">
        <v>1</v>
      </c>
      <c r="AH909">
        <v>103</v>
      </c>
      <c r="AI909">
        <v>48</v>
      </c>
      <c r="AJ909">
        <v>1</v>
      </c>
      <c r="AK909">
        <v>0</v>
      </c>
      <c r="AL909">
        <v>20</v>
      </c>
      <c r="AM909">
        <v>23</v>
      </c>
      <c r="AN909">
        <v>18</v>
      </c>
      <c r="AO909">
        <v>2</v>
      </c>
      <c r="AP909">
        <v>4</v>
      </c>
      <c r="AQ909">
        <v>3</v>
      </c>
      <c r="AR909">
        <v>2</v>
      </c>
      <c r="AS909">
        <v>0</v>
      </c>
      <c r="AT909">
        <v>0</v>
      </c>
      <c r="AU909">
        <v>0</v>
      </c>
      <c r="AV909">
        <v>1</v>
      </c>
      <c r="AW909">
        <v>5</v>
      </c>
      <c r="AX909">
        <v>2</v>
      </c>
      <c r="AY909">
        <v>2</v>
      </c>
      <c r="AZ909">
        <v>0</v>
      </c>
      <c r="BA909">
        <v>0</v>
      </c>
      <c r="BB909">
        <v>1</v>
      </c>
      <c r="BC909">
        <v>0</v>
      </c>
      <c r="BD909">
        <v>2</v>
      </c>
      <c r="BE909">
        <v>2</v>
      </c>
      <c r="BF909">
        <v>3</v>
      </c>
      <c r="BG909">
        <v>431</v>
      </c>
      <c r="BH909">
        <v>102</v>
      </c>
      <c r="BI909">
        <v>42</v>
      </c>
      <c r="BJ909">
        <v>27</v>
      </c>
      <c r="BK909">
        <v>7</v>
      </c>
      <c r="BL909">
        <v>0</v>
      </c>
      <c r="BM909">
        <v>0</v>
      </c>
      <c r="BN909">
        <v>1</v>
      </c>
      <c r="BO909">
        <v>1</v>
      </c>
      <c r="BP909">
        <v>0</v>
      </c>
      <c r="BQ909">
        <v>3</v>
      </c>
      <c r="BR909">
        <v>0</v>
      </c>
      <c r="BS909">
        <v>2</v>
      </c>
      <c r="BT909">
        <v>2</v>
      </c>
      <c r="BU909">
        <v>0</v>
      </c>
      <c r="BV909">
        <v>0</v>
      </c>
      <c r="BW909">
        <v>4</v>
      </c>
      <c r="BX909">
        <v>0</v>
      </c>
      <c r="BY909">
        <v>0</v>
      </c>
      <c r="BZ909">
        <v>0</v>
      </c>
      <c r="CA909">
        <v>0</v>
      </c>
      <c r="CB909">
        <v>7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1</v>
      </c>
      <c r="CJ909">
        <v>0</v>
      </c>
      <c r="CK909">
        <v>0</v>
      </c>
      <c r="CL909">
        <v>5</v>
      </c>
      <c r="CM909">
        <v>102</v>
      </c>
      <c r="CN909">
        <v>16</v>
      </c>
      <c r="CO909">
        <v>8</v>
      </c>
      <c r="CP909">
        <v>2</v>
      </c>
      <c r="CQ909">
        <v>2</v>
      </c>
      <c r="CR909">
        <v>0</v>
      </c>
      <c r="CS909">
        <v>0</v>
      </c>
      <c r="CT909">
        <v>3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1</v>
      </c>
      <c r="DC909">
        <v>0</v>
      </c>
      <c r="DD909">
        <v>0</v>
      </c>
      <c r="DE909">
        <v>16</v>
      </c>
      <c r="DF909">
        <v>57</v>
      </c>
      <c r="DG909">
        <v>29</v>
      </c>
      <c r="DH909">
        <v>1</v>
      </c>
      <c r="DI909">
        <v>2</v>
      </c>
      <c r="DJ909">
        <v>3</v>
      </c>
      <c r="DK909">
        <v>1</v>
      </c>
      <c r="DL909">
        <v>3</v>
      </c>
      <c r="DM909">
        <v>3</v>
      </c>
      <c r="DN909">
        <v>1</v>
      </c>
      <c r="DO909">
        <v>0</v>
      </c>
      <c r="DP909">
        <v>0</v>
      </c>
      <c r="DQ909">
        <v>0</v>
      </c>
      <c r="DR909">
        <v>3</v>
      </c>
      <c r="DS909">
        <v>1</v>
      </c>
      <c r="DT909">
        <v>1</v>
      </c>
      <c r="DU909">
        <v>1</v>
      </c>
      <c r="DV909">
        <v>0</v>
      </c>
      <c r="DW909">
        <v>0</v>
      </c>
      <c r="DX909">
        <v>0</v>
      </c>
      <c r="DY909">
        <v>0</v>
      </c>
      <c r="DZ909">
        <v>3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5</v>
      </c>
      <c r="EI909">
        <v>57</v>
      </c>
      <c r="EJ909">
        <v>17</v>
      </c>
      <c r="EK909">
        <v>14</v>
      </c>
      <c r="EL909">
        <v>1</v>
      </c>
      <c r="EM909">
        <v>0</v>
      </c>
      <c r="EN909">
        <v>0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0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1</v>
      </c>
      <c r="FE909">
        <v>0</v>
      </c>
      <c r="FF909">
        <v>0</v>
      </c>
      <c r="FG909">
        <v>0</v>
      </c>
      <c r="FH909">
        <v>0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1</v>
      </c>
      <c r="FO909">
        <v>17</v>
      </c>
      <c r="FP909">
        <v>34</v>
      </c>
      <c r="FQ909">
        <v>24</v>
      </c>
      <c r="FR909">
        <v>5</v>
      </c>
      <c r="FS909">
        <v>0</v>
      </c>
      <c r="FT909">
        <v>0</v>
      </c>
      <c r="FU909">
        <v>3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1</v>
      </c>
      <c r="GC909">
        <v>0</v>
      </c>
      <c r="GD909">
        <v>0</v>
      </c>
      <c r="GE909">
        <v>0</v>
      </c>
      <c r="GF909">
        <v>0</v>
      </c>
      <c r="GG909">
        <v>0</v>
      </c>
      <c r="GH909">
        <v>0</v>
      </c>
      <c r="GI909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1</v>
      </c>
      <c r="GT909">
        <v>0</v>
      </c>
      <c r="GU909">
        <v>34</v>
      </c>
      <c r="GV909">
        <v>71</v>
      </c>
      <c r="GW909">
        <v>48</v>
      </c>
      <c r="GX909">
        <v>2</v>
      </c>
      <c r="GY909">
        <v>4</v>
      </c>
      <c r="GZ909">
        <v>0</v>
      </c>
      <c r="HA909">
        <v>2</v>
      </c>
      <c r="HB909">
        <v>0</v>
      </c>
      <c r="HC909">
        <v>2</v>
      </c>
      <c r="HD909">
        <v>0</v>
      </c>
      <c r="HE909">
        <v>0</v>
      </c>
      <c r="HF909">
        <v>1</v>
      </c>
      <c r="HG909">
        <v>0</v>
      </c>
      <c r="HH909">
        <v>1</v>
      </c>
      <c r="HI909">
        <v>1</v>
      </c>
      <c r="HJ909">
        <v>0</v>
      </c>
      <c r="HK909">
        <v>0</v>
      </c>
      <c r="HL909">
        <v>1</v>
      </c>
      <c r="HM909">
        <v>0</v>
      </c>
      <c r="HN909">
        <v>1</v>
      </c>
      <c r="HO909">
        <v>0</v>
      </c>
      <c r="HP909">
        <v>0</v>
      </c>
      <c r="HQ909">
        <v>0</v>
      </c>
      <c r="HR909">
        <v>0</v>
      </c>
      <c r="HS909">
        <v>4</v>
      </c>
      <c r="HT909">
        <v>2</v>
      </c>
      <c r="HU909">
        <v>1</v>
      </c>
      <c r="HV909">
        <v>1</v>
      </c>
      <c r="HW909">
        <v>0</v>
      </c>
      <c r="HX909">
        <v>71</v>
      </c>
      <c r="HY909">
        <v>44</v>
      </c>
      <c r="HZ909">
        <v>25</v>
      </c>
      <c r="IA909">
        <v>7</v>
      </c>
      <c r="IB909">
        <v>0</v>
      </c>
      <c r="IC909">
        <v>2</v>
      </c>
      <c r="ID909">
        <v>0</v>
      </c>
      <c r="IE909">
        <v>1</v>
      </c>
      <c r="IF909">
        <v>0</v>
      </c>
      <c r="IG909">
        <v>1</v>
      </c>
      <c r="IH909">
        <v>1</v>
      </c>
      <c r="II909">
        <v>0</v>
      </c>
      <c r="IJ909">
        <v>1</v>
      </c>
      <c r="IK909">
        <v>0</v>
      </c>
      <c r="IL909">
        <v>0</v>
      </c>
      <c r="IM909">
        <v>0</v>
      </c>
      <c r="IN909">
        <v>0</v>
      </c>
      <c r="IO909">
        <v>1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0</v>
      </c>
      <c r="IV909">
        <v>1</v>
      </c>
      <c r="IW909">
        <v>0</v>
      </c>
      <c r="IX909">
        <v>3</v>
      </c>
      <c r="IY909">
        <v>0</v>
      </c>
      <c r="IZ909">
        <v>0</v>
      </c>
      <c r="JA909">
        <v>0</v>
      </c>
      <c r="JB909">
        <v>1</v>
      </c>
      <c r="JC909">
        <v>0</v>
      </c>
      <c r="JD909">
        <v>44</v>
      </c>
      <c r="JE909">
        <v>6</v>
      </c>
      <c r="JF909">
        <v>3</v>
      </c>
      <c r="JG909">
        <v>0</v>
      </c>
      <c r="JH909">
        <v>3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0</v>
      </c>
      <c r="JY909">
        <v>6</v>
      </c>
      <c r="JZ909">
        <v>3</v>
      </c>
      <c r="KA909">
        <v>1</v>
      </c>
      <c r="KB909">
        <v>0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1</v>
      </c>
      <c r="KM909">
        <v>0</v>
      </c>
      <c r="KN909">
        <v>0</v>
      </c>
      <c r="KO909">
        <v>0</v>
      </c>
      <c r="KP909">
        <v>1</v>
      </c>
      <c r="KQ909">
        <v>3</v>
      </c>
      <c r="KR909">
        <v>1</v>
      </c>
      <c r="KS909">
        <v>0</v>
      </c>
      <c r="KT909">
        <v>0</v>
      </c>
      <c r="KU909">
        <v>0</v>
      </c>
      <c r="KV909">
        <v>1</v>
      </c>
      <c r="KW909">
        <v>0</v>
      </c>
      <c r="KX909">
        <v>0</v>
      </c>
      <c r="KY909">
        <v>0</v>
      </c>
      <c r="KZ909">
        <v>0</v>
      </c>
      <c r="LA909">
        <v>0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  <c r="LL909">
        <v>0</v>
      </c>
      <c r="LM909">
        <v>1</v>
      </c>
    </row>
    <row r="910" spans="1:325">
      <c r="A910" t="s">
        <v>137</v>
      </c>
      <c r="B910" t="s">
        <v>59</v>
      </c>
      <c r="C910" t="str">
        <f>"186301"</f>
        <v>186301</v>
      </c>
      <c r="D910" t="s">
        <v>136</v>
      </c>
      <c r="E910">
        <v>50</v>
      </c>
      <c r="F910">
        <v>1747</v>
      </c>
      <c r="G910">
        <v>1310</v>
      </c>
      <c r="H910">
        <v>206</v>
      </c>
      <c r="I910">
        <v>1104</v>
      </c>
      <c r="J910">
        <v>0</v>
      </c>
      <c r="K910">
        <v>6</v>
      </c>
      <c r="L910">
        <v>8</v>
      </c>
      <c r="M910">
        <v>7</v>
      </c>
      <c r="N910">
        <v>0</v>
      </c>
      <c r="O910">
        <v>0</v>
      </c>
      <c r="P910">
        <v>0</v>
      </c>
      <c r="Q910">
        <v>0</v>
      </c>
      <c r="R910">
        <v>7</v>
      </c>
      <c r="S910">
        <v>1111</v>
      </c>
      <c r="T910">
        <v>7</v>
      </c>
      <c r="U910">
        <v>0</v>
      </c>
      <c r="V910">
        <v>1111</v>
      </c>
      <c r="W910">
        <v>13</v>
      </c>
      <c r="X910">
        <v>6</v>
      </c>
      <c r="Y910">
        <v>7</v>
      </c>
      <c r="Z910">
        <v>0</v>
      </c>
      <c r="AA910">
        <v>1098</v>
      </c>
      <c r="AB910">
        <v>452</v>
      </c>
      <c r="AC910">
        <v>84</v>
      </c>
      <c r="AD910">
        <v>98</v>
      </c>
      <c r="AE910">
        <v>7</v>
      </c>
      <c r="AF910">
        <v>12</v>
      </c>
      <c r="AG910">
        <v>3</v>
      </c>
      <c r="AH910">
        <v>77</v>
      </c>
      <c r="AI910">
        <v>38</v>
      </c>
      <c r="AJ910">
        <v>0</v>
      </c>
      <c r="AK910">
        <v>3</v>
      </c>
      <c r="AL910">
        <v>35</v>
      </c>
      <c r="AM910">
        <v>44</v>
      </c>
      <c r="AN910">
        <v>15</v>
      </c>
      <c r="AO910">
        <v>1</v>
      </c>
      <c r="AP910">
        <v>2</v>
      </c>
      <c r="AQ910">
        <v>1</v>
      </c>
      <c r="AR910">
        <v>5</v>
      </c>
      <c r="AS910">
        <v>1</v>
      </c>
      <c r="AT910">
        <v>3</v>
      </c>
      <c r="AU910">
        <v>2</v>
      </c>
      <c r="AV910">
        <v>0</v>
      </c>
      <c r="AW910">
        <v>4</v>
      </c>
      <c r="AX910">
        <v>0</v>
      </c>
      <c r="AY910">
        <v>0</v>
      </c>
      <c r="AZ910">
        <v>2</v>
      </c>
      <c r="BA910">
        <v>1</v>
      </c>
      <c r="BB910">
        <v>5</v>
      </c>
      <c r="BC910">
        <v>0</v>
      </c>
      <c r="BD910">
        <v>2</v>
      </c>
      <c r="BE910">
        <v>0</v>
      </c>
      <c r="BF910">
        <v>7</v>
      </c>
      <c r="BG910">
        <v>452</v>
      </c>
      <c r="BH910">
        <v>212</v>
      </c>
      <c r="BI910">
        <v>97</v>
      </c>
      <c r="BJ910">
        <v>29</v>
      </c>
      <c r="BK910">
        <v>7</v>
      </c>
      <c r="BL910">
        <v>1</v>
      </c>
      <c r="BM910">
        <v>2</v>
      </c>
      <c r="BN910">
        <v>1</v>
      </c>
      <c r="BO910">
        <v>9</v>
      </c>
      <c r="BP910">
        <v>2</v>
      </c>
      <c r="BQ910">
        <v>10</v>
      </c>
      <c r="BR910">
        <v>0</v>
      </c>
      <c r="BS910">
        <v>1</v>
      </c>
      <c r="BT910">
        <v>4</v>
      </c>
      <c r="BU910">
        <v>1</v>
      </c>
      <c r="BV910">
        <v>1</v>
      </c>
      <c r="BW910">
        <v>30</v>
      </c>
      <c r="BX910">
        <v>1</v>
      </c>
      <c r="BY910">
        <v>1</v>
      </c>
      <c r="BZ910">
        <v>0</v>
      </c>
      <c r="CA910">
        <v>1</v>
      </c>
      <c r="CB910">
        <v>6</v>
      </c>
      <c r="CC910">
        <v>0</v>
      </c>
      <c r="CD910">
        <v>1</v>
      </c>
      <c r="CE910">
        <v>0</v>
      </c>
      <c r="CF910">
        <v>2</v>
      </c>
      <c r="CG910">
        <v>0</v>
      </c>
      <c r="CH910">
        <v>0</v>
      </c>
      <c r="CI910">
        <v>0</v>
      </c>
      <c r="CJ910">
        <v>1</v>
      </c>
      <c r="CK910">
        <v>1</v>
      </c>
      <c r="CL910">
        <v>3</v>
      </c>
      <c r="CM910">
        <v>212</v>
      </c>
      <c r="CN910">
        <v>31</v>
      </c>
      <c r="CO910">
        <v>11</v>
      </c>
      <c r="CP910">
        <v>8</v>
      </c>
      <c r="CQ910">
        <v>0</v>
      </c>
      <c r="CR910">
        <v>1</v>
      </c>
      <c r="CS910">
        <v>1</v>
      </c>
      <c r="CT910">
        <v>0</v>
      </c>
      <c r="CU910">
        <v>1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2</v>
      </c>
      <c r="DB910">
        <v>2</v>
      </c>
      <c r="DC910">
        <v>1</v>
      </c>
      <c r="DD910">
        <v>4</v>
      </c>
      <c r="DE910">
        <v>31</v>
      </c>
      <c r="DF910">
        <v>68</v>
      </c>
      <c r="DG910">
        <v>41</v>
      </c>
      <c r="DH910">
        <v>4</v>
      </c>
      <c r="DI910">
        <v>3</v>
      </c>
      <c r="DJ910">
        <v>3</v>
      </c>
      <c r="DK910">
        <v>0</v>
      </c>
      <c r="DL910">
        <v>1</v>
      </c>
      <c r="DM910">
        <v>1</v>
      </c>
      <c r="DN910">
        <v>0</v>
      </c>
      <c r="DO910">
        <v>1</v>
      </c>
      <c r="DP910">
        <v>0</v>
      </c>
      <c r="DQ910">
        <v>1</v>
      </c>
      <c r="DR910">
        <v>2</v>
      </c>
      <c r="DS910">
        <v>2</v>
      </c>
      <c r="DT910">
        <v>2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1</v>
      </c>
      <c r="EB910">
        <v>0</v>
      </c>
      <c r="EC910">
        <v>0</v>
      </c>
      <c r="ED910">
        <v>0</v>
      </c>
      <c r="EE910">
        <v>0</v>
      </c>
      <c r="EF910">
        <v>2</v>
      </c>
      <c r="EG910">
        <v>0</v>
      </c>
      <c r="EH910">
        <v>4</v>
      </c>
      <c r="EI910">
        <v>68</v>
      </c>
      <c r="EJ910">
        <v>23</v>
      </c>
      <c r="EK910">
        <v>13</v>
      </c>
      <c r="EL910">
        <v>3</v>
      </c>
      <c r="EM910">
        <v>3</v>
      </c>
      <c r="EN910">
        <v>0</v>
      </c>
      <c r="EO910">
        <v>0</v>
      </c>
      <c r="EP910">
        <v>0</v>
      </c>
      <c r="EQ910">
        <v>1</v>
      </c>
      <c r="ER910">
        <v>0</v>
      </c>
      <c r="ES910">
        <v>0</v>
      </c>
      <c r="ET910">
        <v>1</v>
      </c>
      <c r="EU910">
        <v>0</v>
      </c>
      <c r="EV910">
        <v>0</v>
      </c>
      <c r="EW910">
        <v>0</v>
      </c>
      <c r="EX910">
        <v>0</v>
      </c>
      <c r="EY910">
        <v>2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0</v>
      </c>
      <c r="FN910">
        <v>0</v>
      </c>
      <c r="FO910">
        <v>23</v>
      </c>
      <c r="FP910">
        <v>55</v>
      </c>
      <c r="FQ910">
        <v>32</v>
      </c>
      <c r="FR910">
        <v>10</v>
      </c>
      <c r="FS910">
        <v>0</v>
      </c>
      <c r="FT910">
        <v>1</v>
      </c>
      <c r="FU910">
        <v>4</v>
      </c>
      <c r="FV910">
        <v>0</v>
      </c>
      <c r="FW910">
        <v>0</v>
      </c>
      <c r="FX910">
        <v>1</v>
      </c>
      <c r="FY910">
        <v>0</v>
      </c>
      <c r="FZ910">
        <v>0</v>
      </c>
      <c r="GA910">
        <v>0</v>
      </c>
      <c r="GB910">
        <v>0</v>
      </c>
      <c r="GC910">
        <v>1</v>
      </c>
      <c r="GD910">
        <v>0</v>
      </c>
      <c r="GE910">
        <v>0</v>
      </c>
      <c r="GF910">
        <v>0</v>
      </c>
      <c r="GG910">
        <v>0</v>
      </c>
      <c r="GH910">
        <v>1</v>
      </c>
      <c r="GI910">
        <v>0</v>
      </c>
      <c r="GJ910">
        <v>1</v>
      </c>
      <c r="GK910">
        <v>0</v>
      </c>
      <c r="GL910">
        <v>0</v>
      </c>
      <c r="GM910">
        <v>0</v>
      </c>
      <c r="GN910">
        <v>0</v>
      </c>
      <c r="GO910">
        <v>1</v>
      </c>
      <c r="GP910">
        <v>0</v>
      </c>
      <c r="GQ910">
        <v>0</v>
      </c>
      <c r="GR910">
        <v>0</v>
      </c>
      <c r="GS910">
        <v>3</v>
      </c>
      <c r="GT910">
        <v>0</v>
      </c>
      <c r="GU910">
        <v>55</v>
      </c>
      <c r="GV910">
        <v>117</v>
      </c>
      <c r="GW910">
        <v>55</v>
      </c>
      <c r="GX910">
        <v>4</v>
      </c>
      <c r="GY910">
        <v>11</v>
      </c>
      <c r="GZ910">
        <v>3</v>
      </c>
      <c r="HA910">
        <v>7</v>
      </c>
      <c r="HB910">
        <v>3</v>
      </c>
      <c r="HC910">
        <v>1</v>
      </c>
      <c r="HD910">
        <v>0</v>
      </c>
      <c r="HE910">
        <v>2</v>
      </c>
      <c r="HF910">
        <v>5</v>
      </c>
      <c r="HG910">
        <v>2</v>
      </c>
      <c r="HH910">
        <v>1</v>
      </c>
      <c r="HI910">
        <v>3</v>
      </c>
      <c r="HJ910">
        <v>0</v>
      </c>
      <c r="HK910">
        <v>2</v>
      </c>
      <c r="HL910">
        <v>0</v>
      </c>
      <c r="HM910">
        <v>0</v>
      </c>
      <c r="HN910">
        <v>0</v>
      </c>
      <c r="HO910">
        <v>0</v>
      </c>
      <c r="HP910">
        <v>0</v>
      </c>
      <c r="HQ910">
        <v>4</v>
      </c>
      <c r="HR910">
        <v>3</v>
      </c>
      <c r="HS910">
        <v>4</v>
      </c>
      <c r="HT910">
        <v>1</v>
      </c>
      <c r="HU910">
        <v>0</v>
      </c>
      <c r="HV910">
        <v>1</v>
      </c>
      <c r="HW910">
        <v>5</v>
      </c>
      <c r="HX910">
        <v>117</v>
      </c>
      <c r="HY910">
        <v>119</v>
      </c>
      <c r="HZ910">
        <v>57</v>
      </c>
      <c r="IA910">
        <v>17</v>
      </c>
      <c r="IB910">
        <v>2</v>
      </c>
      <c r="IC910">
        <v>2</v>
      </c>
      <c r="ID910">
        <v>0</v>
      </c>
      <c r="IE910">
        <v>4</v>
      </c>
      <c r="IF910">
        <v>1</v>
      </c>
      <c r="IG910">
        <v>0</v>
      </c>
      <c r="IH910">
        <v>2</v>
      </c>
      <c r="II910">
        <v>3</v>
      </c>
      <c r="IJ910">
        <v>4</v>
      </c>
      <c r="IK910">
        <v>0</v>
      </c>
      <c r="IL910">
        <v>1</v>
      </c>
      <c r="IM910">
        <v>0</v>
      </c>
      <c r="IN910">
        <v>5</v>
      </c>
      <c r="IO910">
        <v>0</v>
      </c>
      <c r="IP910">
        <v>0</v>
      </c>
      <c r="IQ910">
        <v>1</v>
      </c>
      <c r="IR910">
        <v>1</v>
      </c>
      <c r="IS910">
        <v>0</v>
      </c>
      <c r="IT910">
        <v>0</v>
      </c>
      <c r="IU910">
        <v>0</v>
      </c>
      <c r="IV910">
        <v>1</v>
      </c>
      <c r="IW910">
        <v>0</v>
      </c>
      <c r="IX910">
        <v>0</v>
      </c>
      <c r="IY910">
        <v>0</v>
      </c>
      <c r="IZ910">
        <v>1</v>
      </c>
      <c r="JA910">
        <v>5</v>
      </c>
      <c r="JB910">
        <v>3</v>
      </c>
      <c r="JC910">
        <v>9</v>
      </c>
      <c r="JD910">
        <v>119</v>
      </c>
      <c r="JE910">
        <v>9</v>
      </c>
      <c r="JF910">
        <v>6</v>
      </c>
      <c r="JG910">
        <v>0</v>
      </c>
      <c r="JH910">
        <v>1</v>
      </c>
      <c r="JI910">
        <v>0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1</v>
      </c>
      <c r="JX910">
        <v>1</v>
      </c>
      <c r="JY910">
        <v>9</v>
      </c>
      <c r="JZ910">
        <v>11</v>
      </c>
      <c r="KA910">
        <v>6</v>
      </c>
      <c r="KB910">
        <v>2</v>
      </c>
      <c r="KC910">
        <v>2</v>
      </c>
      <c r="KD910">
        <v>0</v>
      </c>
      <c r="KE910">
        <v>0</v>
      </c>
      <c r="KF910">
        <v>1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11</v>
      </c>
      <c r="KR910">
        <v>1</v>
      </c>
      <c r="KS910">
        <v>0</v>
      </c>
      <c r="KT910">
        <v>0</v>
      </c>
      <c r="KU910">
        <v>0</v>
      </c>
      <c r="KV910">
        <v>1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0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  <c r="LL910">
        <v>0</v>
      </c>
      <c r="LM910">
        <v>1</v>
      </c>
    </row>
    <row r="911" spans="1:325">
      <c r="A911" t="s">
        <v>135</v>
      </c>
      <c r="B911" t="s">
        <v>59</v>
      </c>
      <c r="C911" t="str">
        <f>"186301"</f>
        <v>186301</v>
      </c>
      <c r="D911" t="s">
        <v>134</v>
      </c>
      <c r="E911">
        <v>51</v>
      </c>
      <c r="F911">
        <v>2115</v>
      </c>
      <c r="G911">
        <v>1591</v>
      </c>
      <c r="H911">
        <v>237</v>
      </c>
      <c r="I911">
        <v>1354</v>
      </c>
      <c r="J911">
        <v>0</v>
      </c>
      <c r="K911">
        <v>11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1354</v>
      </c>
      <c r="T911">
        <v>0</v>
      </c>
      <c r="U911">
        <v>0</v>
      </c>
      <c r="V911">
        <v>1354</v>
      </c>
      <c r="W911">
        <v>17</v>
      </c>
      <c r="X911">
        <v>9</v>
      </c>
      <c r="Y911">
        <v>8</v>
      </c>
      <c r="Z911">
        <v>0</v>
      </c>
      <c r="AA911">
        <v>1337</v>
      </c>
      <c r="AB911">
        <v>505</v>
      </c>
      <c r="AC911">
        <v>85</v>
      </c>
      <c r="AD911">
        <v>117</v>
      </c>
      <c r="AE911">
        <v>6</v>
      </c>
      <c r="AF911">
        <v>25</v>
      </c>
      <c r="AG911">
        <v>5</v>
      </c>
      <c r="AH911">
        <v>132</v>
      </c>
      <c r="AI911">
        <v>17</v>
      </c>
      <c r="AJ911">
        <v>6</v>
      </c>
      <c r="AK911">
        <v>1</v>
      </c>
      <c r="AL911">
        <v>37</v>
      </c>
      <c r="AM911">
        <v>28</v>
      </c>
      <c r="AN911">
        <v>7</v>
      </c>
      <c r="AO911">
        <v>0</v>
      </c>
      <c r="AP911">
        <v>2</v>
      </c>
      <c r="AQ911">
        <v>5</v>
      </c>
      <c r="AR911">
        <v>2</v>
      </c>
      <c r="AS911">
        <v>1</v>
      </c>
      <c r="AT911">
        <v>1</v>
      </c>
      <c r="AU911">
        <v>0</v>
      </c>
      <c r="AV911">
        <v>2</v>
      </c>
      <c r="AW911">
        <v>3</v>
      </c>
      <c r="AX911">
        <v>1</v>
      </c>
      <c r="AY911">
        <v>11</v>
      </c>
      <c r="AZ911">
        <v>0</v>
      </c>
      <c r="BA911">
        <v>1</v>
      </c>
      <c r="BB911">
        <v>3</v>
      </c>
      <c r="BC911">
        <v>3</v>
      </c>
      <c r="BD911">
        <v>0</v>
      </c>
      <c r="BE911">
        <v>0</v>
      </c>
      <c r="BF911">
        <v>4</v>
      </c>
      <c r="BG911">
        <v>505</v>
      </c>
      <c r="BH911">
        <v>279</v>
      </c>
      <c r="BI911">
        <v>123</v>
      </c>
      <c r="BJ911">
        <v>57</v>
      </c>
      <c r="BK911">
        <v>26</v>
      </c>
      <c r="BL911">
        <v>1</v>
      </c>
      <c r="BM911">
        <v>5</v>
      </c>
      <c r="BN911">
        <v>4</v>
      </c>
      <c r="BO911">
        <v>14</v>
      </c>
      <c r="BP911">
        <v>0</v>
      </c>
      <c r="BQ911">
        <v>12</v>
      </c>
      <c r="BR911">
        <v>1</v>
      </c>
      <c r="BS911">
        <v>3</v>
      </c>
      <c r="BT911">
        <v>1</v>
      </c>
      <c r="BU911">
        <v>1</v>
      </c>
      <c r="BV911">
        <v>1</v>
      </c>
      <c r="BW911">
        <v>11</v>
      </c>
      <c r="BX911">
        <v>2</v>
      </c>
      <c r="BY911">
        <v>1</v>
      </c>
      <c r="BZ911">
        <v>0</v>
      </c>
      <c r="CA911">
        <v>2</v>
      </c>
      <c r="CB911">
        <v>1</v>
      </c>
      <c r="CC911">
        <v>0</v>
      </c>
      <c r="CD911">
        <v>1</v>
      </c>
      <c r="CE911">
        <v>1</v>
      </c>
      <c r="CF911">
        <v>0</v>
      </c>
      <c r="CG911">
        <v>1</v>
      </c>
      <c r="CH911">
        <v>1</v>
      </c>
      <c r="CI911">
        <v>0</v>
      </c>
      <c r="CJ911">
        <v>0</v>
      </c>
      <c r="CK911">
        <v>0</v>
      </c>
      <c r="CL911">
        <v>9</v>
      </c>
      <c r="CM911">
        <v>279</v>
      </c>
      <c r="CN911">
        <v>40</v>
      </c>
      <c r="CO911">
        <v>22</v>
      </c>
      <c r="CP911">
        <v>2</v>
      </c>
      <c r="CQ911">
        <v>4</v>
      </c>
      <c r="CR911">
        <v>0</v>
      </c>
      <c r="CS911">
        <v>1</v>
      </c>
      <c r="CT911">
        <v>1</v>
      </c>
      <c r="CU911">
        <v>0</v>
      </c>
      <c r="CV911">
        <v>2</v>
      </c>
      <c r="CW911">
        <v>3</v>
      </c>
      <c r="CX911">
        <v>1</v>
      </c>
      <c r="CY911">
        <v>1</v>
      </c>
      <c r="CZ911">
        <v>1</v>
      </c>
      <c r="DA911">
        <v>1</v>
      </c>
      <c r="DB911">
        <v>0</v>
      </c>
      <c r="DC911">
        <v>0</v>
      </c>
      <c r="DD911">
        <v>1</v>
      </c>
      <c r="DE911">
        <v>40</v>
      </c>
      <c r="DF911">
        <v>81</v>
      </c>
      <c r="DG911">
        <v>35</v>
      </c>
      <c r="DH911">
        <v>5</v>
      </c>
      <c r="DI911">
        <v>1</v>
      </c>
      <c r="DJ911">
        <v>6</v>
      </c>
      <c r="DK911">
        <v>0</v>
      </c>
      <c r="DL911">
        <v>1</v>
      </c>
      <c r="DM911">
        <v>7</v>
      </c>
      <c r="DN911">
        <v>3</v>
      </c>
      <c r="DO911">
        <v>0</v>
      </c>
      <c r="DP911">
        <v>0</v>
      </c>
      <c r="DQ911">
        <v>5</v>
      </c>
      <c r="DR911">
        <v>2</v>
      </c>
      <c r="DS911">
        <v>0</v>
      </c>
      <c r="DT911">
        <v>2</v>
      </c>
      <c r="DU911">
        <v>1</v>
      </c>
      <c r="DV911">
        <v>0</v>
      </c>
      <c r="DW911">
        <v>0</v>
      </c>
      <c r="DX911">
        <v>1</v>
      </c>
      <c r="DY911">
        <v>1</v>
      </c>
      <c r="DZ911">
        <v>2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1</v>
      </c>
      <c r="EH911">
        <v>7</v>
      </c>
      <c r="EI911">
        <v>81</v>
      </c>
      <c r="EJ911">
        <v>32</v>
      </c>
      <c r="EK911">
        <v>17</v>
      </c>
      <c r="EL911">
        <v>3</v>
      </c>
      <c r="EM911">
        <v>3</v>
      </c>
      <c r="EN911">
        <v>1</v>
      </c>
      <c r="EO911">
        <v>1</v>
      </c>
      <c r="EP911">
        <v>0</v>
      </c>
      <c r="EQ911">
        <v>1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2</v>
      </c>
      <c r="EY911">
        <v>0</v>
      </c>
      <c r="EZ911">
        <v>0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1</v>
      </c>
      <c r="FG911">
        <v>1</v>
      </c>
      <c r="FH911">
        <v>0</v>
      </c>
      <c r="FI911">
        <v>2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32</v>
      </c>
      <c r="FP911">
        <v>80</v>
      </c>
      <c r="FQ911">
        <v>48</v>
      </c>
      <c r="FR911">
        <v>10</v>
      </c>
      <c r="FS911">
        <v>2</v>
      </c>
      <c r="FT911">
        <v>1</v>
      </c>
      <c r="FU911">
        <v>5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3</v>
      </c>
      <c r="GB911">
        <v>0</v>
      </c>
      <c r="GC911">
        <v>0</v>
      </c>
      <c r="GD911">
        <v>0</v>
      </c>
      <c r="GE911">
        <v>0</v>
      </c>
      <c r="GF911">
        <v>0</v>
      </c>
      <c r="GG911">
        <v>0</v>
      </c>
      <c r="GH911">
        <v>4</v>
      </c>
      <c r="GI911">
        <v>0</v>
      </c>
      <c r="GJ911">
        <v>0</v>
      </c>
      <c r="GK911">
        <v>1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1</v>
      </c>
      <c r="GT911">
        <v>4</v>
      </c>
      <c r="GU911">
        <v>80</v>
      </c>
      <c r="GV911">
        <v>135</v>
      </c>
      <c r="GW911">
        <v>69</v>
      </c>
      <c r="GX911">
        <v>6</v>
      </c>
      <c r="GY911">
        <v>9</v>
      </c>
      <c r="GZ911">
        <v>0</v>
      </c>
      <c r="HA911">
        <v>5</v>
      </c>
      <c r="HB911">
        <v>5</v>
      </c>
      <c r="HC911">
        <v>1</v>
      </c>
      <c r="HD911">
        <v>3</v>
      </c>
      <c r="HE911">
        <v>2</v>
      </c>
      <c r="HF911">
        <v>1</v>
      </c>
      <c r="HG911">
        <v>6</v>
      </c>
      <c r="HH911">
        <v>4</v>
      </c>
      <c r="HI911">
        <v>2</v>
      </c>
      <c r="HJ911">
        <v>1</v>
      </c>
      <c r="HK911">
        <v>1</v>
      </c>
      <c r="HL911">
        <v>0</v>
      </c>
      <c r="HM911">
        <v>1</v>
      </c>
      <c r="HN911">
        <v>1</v>
      </c>
      <c r="HO911">
        <v>0</v>
      </c>
      <c r="HP911">
        <v>0</v>
      </c>
      <c r="HQ911">
        <v>5</v>
      </c>
      <c r="HR911">
        <v>0</v>
      </c>
      <c r="HS911">
        <v>6</v>
      </c>
      <c r="HT911">
        <v>0</v>
      </c>
      <c r="HU911">
        <v>2</v>
      </c>
      <c r="HV911">
        <v>1</v>
      </c>
      <c r="HW911">
        <v>4</v>
      </c>
      <c r="HX911">
        <v>135</v>
      </c>
      <c r="HY911">
        <v>159</v>
      </c>
      <c r="HZ911">
        <v>90</v>
      </c>
      <c r="IA911">
        <v>14</v>
      </c>
      <c r="IB911">
        <v>4</v>
      </c>
      <c r="IC911">
        <v>1</v>
      </c>
      <c r="ID911">
        <v>4</v>
      </c>
      <c r="IE911">
        <v>6</v>
      </c>
      <c r="IF911">
        <v>8</v>
      </c>
      <c r="IG911">
        <v>3</v>
      </c>
      <c r="IH911">
        <v>1</v>
      </c>
      <c r="II911">
        <v>3</v>
      </c>
      <c r="IJ911">
        <v>1</v>
      </c>
      <c r="IK911">
        <v>0</v>
      </c>
      <c r="IL911">
        <v>0</v>
      </c>
      <c r="IM911">
        <v>1</v>
      </c>
      <c r="IN911">
        <v>1</v>
      </c>
      <c r="IO911">
        <v>1</v>
      </c>
      <c r="IP911">
        <v>0</v>
      </c>
      <c r="IQ911">
        <v>2</v>
      </c>
      <c r="IR911">
        <v>1</v>
      </c>
      <c r="IS911">
        <v>2</v>
      </c>
      <c r="IT911">
        <v>3</v>
      </c>
      <c r="IU911">
        <v>0</v>
      </c>
      <c r="IV911">
        <v>4</v>
      </c>
      <c r="IW911">
        <v>0</v>
      </c>
      <c r="IX911">
        <v>2</v>
      </c>
      <c r="IY911">
        <v>0</v>
      </c>
      <c r="IZ911">
        <v>0</v>
      </c>
      <c r="JA911">
        <v>2</v>
      </c>
      <c r="JB911">
        <v>0</v>
      </c>
      <c r="JC911">
        <v>5</v>
      </c>
      <c r="JD911">
        <v>159</v>
      </c>
      <c r="JE911">
        <v>18</v>
      </c>
      <c r="JF911">
        <v>9</v>
      </c>
      <c r="JG911">
        <v>6</v>
      </c>
      <c r="JH911">
        <v>0</v>
      </c>
      <c r="JI911">
        <v>1</v>
      </c>
      <c r="JJ911">
        <v>0</v>
      </c>
      <c r="JK911">
        <v>0</v>
      </c>
      <c r="JL911">
        <v>0</v>
      </c>
      <c r="JM911">
        <v>0</v>
      </c>
      <c r="JN911">
        <v>0</v>
      </c>
      <c r="JO911">
        <v>0</v>
      </c>
      <c r="JP911">
        <v>1</v>
      </c>
      <c r="JQ911">
        <v>0</v>
      </c>
      <c r="JR911">
        <v>0</v>
      </c>
      <c r="JS911">
        <v>1</v>
      </c>
      <c r="JT911">
        <v>0</v>
      </c>
      <c r="JU911">
        <v>0</v>
      </c>
      <c r="JV911">
        <v>0</v>
      </c>
      <c r="JW911">
        <v>0</v>
      </c>
      <c r="JX911">
        <v>0</v>
      </c>
      <c r="JY911">
        <v>18</v>
      </c>
      <c r="JZ911">
        <v>4</v>
      </c>
      <c r="KA911">
        <v>2</v>
      </c>
      <c r="KB911">
        <v>0</v>
      </c>
      <c r="KC911">
        <v>0</v>
      </c>
      <c r="KD911">
        <v>0</v>
      </c>
      <c r="KE911">
        <v>0</v>
      </c>
      <c r="KF911">
        <v>0</v>
      </c>
      <c r="KG911">
        <v>0</v>
      </c>
      <c r="KH911">
        <v>0</v>
      </c>
      <c r="KI911">
        <v>1</v>
      </c>
      <c r="KJ911">
        <v>0</v>
      </c>
      <c r="KK911">
        <v>0</v>
      </c>
      <c r="KL911">
        <v>1</v>
      </c>
      <c r="KM911">
        <v>0</v>
      </c>
      <c r="KN911">
        <v>0</v>
      </c>
      <c r="KO911">
        <v>0</v>
      </c>
      <c r="KP911">
        <v>0</v>
      </c>
      <c r="KQ911">
        <v>4</v>
      </c>
      <c r="KR911">
        <v>4</v>
      </c>
      <c r="KS911">
        <v>1</v>
      </c>
      <c r="KT911">
        <v>1</v>
      </c>
      <c r="KU911">
        <v>1</v>
      </c>
      <c r="KV911">
        <v>1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  <c r="LM911">
        <v>4</v>
      </c>
    </row>
    <row r="912" spans="1:325">
      <c r="A912" t="s">
        <v>133</v>
      </c>
      <c r="B912" t="s">
        <v>59</v>
      </c>
      <c r="C912" t="str">
        <f>"186301"</f>
        <v>186301</v>
      </c>
      <c r="D912" t="s">
        <v>132</v>
      </c>
      <c r="E912">
        <v>52</v>
      </c>
      <c r="F912">
        <v>1838</v>
      </c>
      <c r="G912">
        <v>1400</v>
      </c>
      <c r="H912">
        <v>108</v>
      </c>
      <c r="I912">
        <v>1292</v>
      </c>
      <c r="J912">
        <v>0</v>
      </c>
      <c r="K912">
        <v>21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1292</v>
      </c>
      <c r="T912">
        <v>0</v>
      </c>
      <c r="U912">
        <v>0</v>
      </c>
      <c r="V912">
        <v>1292</v>
      </c>
      <c r="W912">
        <v>15</v>
      </c>
      <c r="X912">
        <v>6</v>
      </c>
      <c r="Y912">
        <v>9</v>
      </c>
      <c r="Z912">
        <v>0</v>
      </c>
      <c r="AA912">
        <v>1277</v>
      </c>
      <c r="AB912">
        <v>491</v>
      </c>
      <c r="AC912">
        <v>98</v>
      </c>
      <c r="AD912">
        <v>128</v>
      </c>
      <c r="AE912">
        <v>1</v>
      </c>
      <c r="AF912">
        <v>26</v>
      </c>
      <c r="AG912">
        <v>5</v>
      </c>
      <c r="AH912">
        <v>93</v>
      </c>
      <c r="AI912">
        <v>13</v>
      </c>
      <c r="AJ912">
        <v>3</v>
      </c>
      <c r="AK912">
        <v>1</v>
      </c>
      <c r="AL912">
        <v>20</v>
      </c>
      <c r="AM912">
        <v>49</v>
      </c>
      <c r="AN912">
        <v>16</v>
      </c>
      <c r="AO912">
        <v>0</v>
      </c>
      <c r="AP912">
        <v>4</v>
      </c>
      <c r="AQ912">
        <v>3</v>
      </c>
      <c r="AR912">
        <v>9</v>
      </c>
      <c r="AS912">
        <v>1</v>
      </c>
      <c r="AT912">
        <v>2</v>
      </c>
      <c r="AU912">
        <v>1</v>
      </c>
      <c r="AV912">
        <v>0</v>
      </c>
      <c r="AW912">
        <v>3</v>
      </c>
      <c r="AX912">
        <v>3</v>
      </c>
      <c r="AY912">
        <v>1</v>
      </c>
      <c r="AZ912">
        <v>0</v>
      </c>
      <c r="BA912">
        <v>1</v>
      </c>
      <c r="BB912">
        <v>4</v>
      </c>
      <c r="BC912">
        <v>0</v>
      </c>
      <c r="BD912">
        <v>1</v>
      </c>
      <c r="BE912">
        <v>1</v>
      </c>
      <c r="BF912">
        <v>4</v>
      </c>
      <c r="BG912">
        <v>491</v>
      </c>
      <c r="BH912">
        <v>271</v>
      </c>
      <c r="BI912">
        <v>119</v>
      </c>
      <c r="BJ912">
        <v>61</v>
      </c>
      <c r="BK912">
        <v>23</v>
      </c>
      <c r="BL912">
        <v>4</v>
      </c>
      <c r="BM912">
        <v>3</v>
      </c>
      <c r="BN912">
        <v>1</v>
      </c>
      <c r="BO912">
        <v>9</v>
      </c>
      <c r="BP912">
        <v>0</v>
      </c>
      <c r="BQ912">
        <v>19</v>
      </c>
      <c r="BR912">
        <v>2</v>
      </c>
      <c r="BS912">
        <v>1</v>
      </c>
      <c r="BT912">
        <v>0</v>
      </c>
      <c r="BU912">
        <v>0</v>
      </c>
      <c r="BV912">
        <v>1</v>
      </c>
      <c r="BW912">
        <v>18</v>
      </c>
      <c r="BX912">
        <v>0</v>
      </c>
      <c r="BY912">
        <v>0</v>
      </c>
      <c r="BZ912">
        <v>1</v>
      </c>
      <c r="CA912">
        <v>0</v>
      </c>
      <c r="CB912">
        <v>1</v>
      </c>
      <c r="CC912">
        <v>0</v>
      </c>
      <c r="CD912">
        <v>0</v>
      </c>
      <c r="CE912">
        <v>0</v>
      </c>
      <c r="CF912">
        <v>1</v>
      </c>
      <c r="CG912">
        <v>1</v>
      </c>
      <c r="CH912">
        <v>0</v>
      </c>
      <c r="CI912">
        <v>0</v>
      </c>
      <c r="CJ912">
        <v>0</v>
      </c>
      <c r="CK912">
        <v>0</v>
      </c>
      <c r="CL912">
        <v>6</v>
      </c>
      <c r="CM912">
        <v>271</v>
      </c>
      <c r="CN912">
        <v>33</v>
      </c>
      <c r="CO912">
        <v>16</v>
      </c>
      <c r="CP912">
        <v>7</v>
      </c>
      <c r="CQ912">
        <v>2</v>
      </c>
      <c r="CR912">
        <v>1</v>
      </c>
      <c r="CS912">
        <v>1</v>
      </c>
      <c r="CT912">
        <v>1</v>
      </c>
      <c r="CU912">
        <v>1</v>
      </c>
      <c r="CV912">
        <v>0</v>
      </c>
      <c r="CW912">
        <v>0</v>
      </c>
      <c r="CX912">
        <v>1</v>
      </c>
      <c r="CY912">
        <v>0</v>
      </c>
      <c r="CZ912">
        <v>0</v>
      </c>
      <c r="DA912">
        <v>3</v>
      </c>
      <c r="DB912">
        <v>0</v>
      </c>
      <c r="DC912">
        <v>0</v>
      </c>
      <c r="DD912">
        <v>0</v>
      </c>
      <c r="DE912">
        <v>33</v>
      </c>
      <c r="DF912">
        <v>78</v>
      </c>
      <c r="DG912">
        <v>43</v>
      </c>
      <c r="DH912">
        <v>4</v>
      </c>
      <c r="DI912">
        <v>1</v>
      </c>
      <c r="DJ912">
        <v>2</v>
      </c>
      <c r="DK912">
        <v>1</v>
      </c>
      <c r="DL912">
        <v>2</v>
      </c>
      <c r="DM912">
        <v>3</v>
      </c>
      <c r="DN912">
        <v>1</v>
      </c>
      <c r="DO912">
        <v>0</v>
      </c>
      <c r="DP912">
        <v>1</v>
      </c>
      <c r="DQ912">
        <v>0</v>
      </c>
      <c r="DR912">
        <v>4</v>
      </c>
      <c r="DS912">
        <v>2</v>
      </c>
      <c r="DT912">
        <v>1</v>
      </c>
      <c r="DU912">
        <v>2</v>
      </c>
      <c r="DV912">
        <v>0</v>
      </c>
      <c r="DW912">
        <v>0</v>
      </c>
      <c r="DX912">
        <v>0</v>
      </c>
      <c r="DY912">
        <v>0</v>
      </c>
      <c r="DZ912">
        <v>1</v>
      </c>
      <c r="EA912">
        <v>1</v>
      </c>
      <c r="EB912">
        <v>0</v>
      </c>
      <c r="EC912">
        <v>1</v>
      </c>
      <c r="ED912">
        <v>0</v>
      </c>
      <c r="EE912">
        <v>0</v>
      </c>
      <c r="EF912">
        <v>0</v>
      </c>
      <c r="EG912">
        <v>0</v>
      </c>
      <c r="EH912">
        <v>8</v>
      </c>
      <c r="EI912">
        <v>78</v>
      </c>
      <c r="EJ912">
        <v>22</v>
      </c>
      <c r="EK912">
        <v>17</v>
      </c>
      <c r="EL912">
        <v>0</v>
      </c>
      <c r="EM912">
        <v>0</v>
      </c>
      <c r="EN912">
        <v>1</v>
      </c>
      <c r="EO912">
        <v>1</v>
      </c>
      <c r="EP912">
        <v>0</v>
      </c>
      <c r="EQ912">
        <v>1</v>
      </c>
      <c r="ER912">
        <v>0</v>
      </c>
      <c r="ES912">
        <v>0</v>
      </c>
      <c r="ET912">
        <v>1</v>
      </c>
      <c r="EU912">
        <v>0</v>
      </c>
      <c r="EV912">
        <v>0</v>
      </c>
      <c r="EW912">
        <v>0</v>
      </c>
      <c r="EX912">
        <v>0</v>
      </c>
      <c r="EY912">
        <v>0</v>
      </c>
      <c r="EZ912">
        <v>0</v>
      </c>
      <c r="FA912">
        <v>0</v>
      </c>
      <c r="FB912">
        <v>0</v>
      </c>
      <c r="FC912">
        <v>0</v>
      </c>
      <c r="FD912">
        <v>0</v>
      </c>
      <c r="FE912">
        <v>0</v>
      </c>
      <c r="FF912">
        <v>0</v>
      </c>
      <c r="FG912">
        <v>0</v>
      </c>
      <c r="FH912">
        <v>0</v>
      </c>
      <c r="FI912">
        <v>0</v>
      </c>
      <c r="FJ912">
        <v>0</v>
      </c>
      <c r="FK912">
        <v>0</v>
      </c>
      <c r="FL912">
        <v>0</v>
      </c>
      <c r="FM912">
        <v>0</v>
      </c>
      <c r="FN912">
        <v>1</v>
      </c>
      <c r="FO912">
        <v>22</v>
      </c>
      <c r="FP912">
        <v>93</v>
      </c>
      <c r="FQ912">
        <v>38</v>
      </c>
      <c r="FR912">
        <v>25</v>
      </c>
      <c r="FS912">
        <v>4</v>
      </c>
      <c r="FT912">
        <v>0</v>
      </c>
      <c r="FU912">
        <v>7</v>
      </c>
      <c r="FV912">
        <v>0</v>
      </c>
      <c r="FW912">
        <v>1</v>
      </c>
      <c r="FX912">
        <v>1</v>
      </c>
      <c r="FY912">
        <v>0</v>
      </c>
      <c r="FZ912">
        <v>0</v>
      </c>
      <c r="GA912">
        <v>3</v>
      </c>
      <c r="GB912">
        <v>0</v>
      </c>
      <c r="GC912">
        <v>1</v>
      </c>
      <c r="GD912">
        <v>0</v>
      </c>
      <c r="GE912">
        <v>2</v>
      </c>
      <c r="GF912">
        <v>0</v>
      </c>
      <c r="GG912">
        <v>0</v>
      </c>
      <c r="GH912">
        <v>9</v>
      </c>
      <c r="GI912">
        <v>0</v>
      </c>
      <c r="GJ912">
        <v>0</v>
      </c>
      <c r="GK912">
        <v>0</v>
      </c>
      <c r="GL912">
        <v>0</v>
      </c>
      <c r="GM912">
        <v>0</v>
      </c>
      <c r="GN912">
        <v>0</v>
      </c>
      <c r="GO912">
        <v>0</v>
      </c>
      <c r="GP912">
        <v>0</v>
      </c>
      <c r="GQ912">
        <v>0</v>
      </c>
      <c r="GR912">
        <v>0</v>
      </c>
      <c r="GS912">
        <v>0</v>
      </c>
      <c r="GT912">
        <v>2</v>
      </c>
      <c r="GU912">
        <v>93</v>
      </c>
      <c r="GV912">
        <v>116</v>
      </c>
      <c r="GW912">
        <v>67</v>
      </c>
      <c r="GX912">
        <v>3</v>
      </c>
      <c r="GY912">
        <v>6</v>
      </c>
      <c r="GZ912">
        <v>0</v>
      </c>
      <c r="HA912">
        <v>6</v>
      </c>
      <c r="HB912">
        <v>5</v>
      </c>
      <c r="HC912">
        <v>1</v>
      </c>
      <c r="HD912">
        <v>0</v>
      </c>
      <c r="HE912">
        <v>3</v>
      </c>
      <c r="HF912">
        <v>3</v>
      </c>
      <c r="HG912">
        <v>1</v>
      </c>
      <c r="HH912">
        <v>1</v>
      </c>
      <c r="HI912">
        <v>1</v>
      </c>
      <c r="HJ912">
        <v>0</v>
      </c>
      <c r="HK912">
        <v>2</v>
      </c>
      <c r="HL912">
        <v>0</v>
      </c>
      <c r="HM912">
        <v>0</v>
      </c>
      <c r="HN912">
        <v>3</v>
      </c>
      <c r="HO912">
        <v>0</v>
      </c>
      <c r="HP912">
        <v>1</v>
      </c>
      <c r="HQ912">
        <v>1</v>
      </c>
      <c r="HR912">
        <v>1</v>
      </c>
      <c r="HS912">
        <v>2</v>
      </c>
      <c r="HT912">
        <v>2</v>
      </c>
      <c r="HU912">
        <v>2</v>
      </c>
      <c r="HV912">
        <v>0</v>
      </c>
      <c r="HW912">
        <v>5</v>
      </c>
      <c r="HX912">
        <v>116</v>
      </c>
      <c r="HY912">
        <v>161</v>
      </c>
      <c r="HZ912">
        <v>93</v>
      </c>
      <c r="IA912">
        <v>22</v>
      </c>
      <c r="IB912">
        <v>4</v>
      </c>
      <c r="IC912">
        <v>0</v>
      </c>
      <c r="ID912">
        <v>2</v>
      </c>
      <c r="IE912">
        <v>0</v>
      </c>
      <c r="IF912">
        <v>11</v>
      </c>
      <c r="IG912">
        <v>0</v>
      </c>
      <c r="IH912">
        <v>0</v>
      </c>
      <c r="II912">
        <v>3</v>
      </c>
      <c r="IJ912">
        <v>0</v>
      </c>
      <c r="IK912">
        <v>0</v>
      </c>
      <c r="IL912">
        <v>0</v>
      </c>
      <c r="IM912">
        <v>0</v>
      </c>
      <c r="IN912">
        <v>2</v>
      </c>
      <c r="IO912">
        <v>1</v>
      </c>
      <c r="IP912">
        <v>4</v>
      </c>
      <c r="IQ912">
        <v>0</v>
      </c>
      <c r="IR912">
        <v>2</v>
      </c>
      <c r="IS912">
        <v>0</v>
      </c>
      <c r="IT912">
        <v>2</v>
      </c>
      <c r="IU912">
        <v>0</v>
      </c>
      <c r="IV912">
        <v>0</v>
      </c>
      <c r="IW912">
        <v>3</v>
      </c>
      <c r="IX912">
        <v>0</v>
      </c>
      <c r="IY912">
        <v>2</v>
      </c>
      <c r="IZ912">
        <v>1</v>
      </c>
      <c r="JA912">
        <v>3</v>
      </c>
      <c r="JB912">
        <v>0</v>
      </c>
      <c r="JC912">
        <v>6</v>
      </c>
      <c r="JD912">
        <v>161</v>
      </c>
      <c r="JE912">
        <v>6</v>
      </c>
      <c r="JF912">
        <v>1</v>
      </c>
      <c r="JG912">
        <v>1</v>
      </c>
      <c r="JH912">
        <v>1</v>
      </c>
      <c r="JI912">
        <v>0</v>
      </c>
      <c r="JJ912">
        <v>1</v>
      </c>
      <c r="JK912">
        <v>0</v>
      </c>
      <c r="JL912">
        <v>0</v>
      </c>
      <c r="JM912">
        <v>0</v>
      </c>
      <c r="JN912">
        <v>0</v>
      </c>
      <c r="JO912">
        <v>0</v>
      </c>
      <c r="JP912">
        <v>0</v>
      </c>
      <c r="JQ912">
        <v>0</v>
      </c>
      <c r="JR912">
        <v>0</v>
      </c>
      <c r="JS912">
        <v>0</v>
      </c>
      <c r="JT912">
        <v>1</v>
      </c>
      <c r="JU912">
        <v>0</v>
      </c>
      <c r="JV912">
        <v>0</v>
      </c>
      <c r="JW912">
        <v>0</v>
      </c>
      <c r="JX912">
        <v>1</v>
      </c>
      <c r="JY912">
        <v>6</v>
      </c>
      <c r="JZ912">
        <v>6</v>
      </c>
      <c r="KA912">
        <v>3</v>
      </c>
      <c r="KB912">
        <v>0</v>
      </c>
      <c r="KC912">
        <v>2</v>
      </c>
      <c r="KD912">
        <v>1</v>
      </c>
      <c r="KE912">
        <v>0</v>
      </c>
      <c r="KF912">
        <v>0</v>
      </c>
      <c r="KG912">
        <v>0</v>
      </c>
      <c r="KH912">
        <v>0</v>
      </c>
      <c r="KI912">
        <v>0</v>
      </c>
      <c r="KJ912">
        <v>0</v>
      </c>
      <c r="KK912">
        <v>0</v>
      </c>
      <c r="KL912">
        <v>0</v>
      </c>
      <c r="KM912">
        <v>0</v>
      </c>
      <c r="KN912">
        <v>0</v>
      </c>
      <c r="KO912">
        <v>0</v>
      </c>
      <c r="KP912">
        <v>0</v>
      </c>
      <c r="KQ912">
        <v>6</v>
      </c>
      <c r="KR912">
        <v>0</v>
      </c>
      <c r="KS912">
        <v>0</v>
      </c>
      <c r="KT912">
        <v>0</v>
      </c>
      <c r="KU912">
        <v>0</v>
      </c>
      <c r="KV912">
        <v>0</v>
      </c>
      <c r="KW912">
        <v>0</v>
      </c>
      <c r="KX912">
        <v>0</v>
      </c>
      <c r="KY912">
        <v>0</v>
      </c>
      <c r="KZ912">
        <v>0</v>
      </c>
      <c r="LA912">
        <v>0</v>
      </c>
      <c r="LB912">
        <v>0</v>
      </c>
      <c r="LC912">
        <v>0</v>
      </c>
      <c r="LD912">
        <v>0</v>
      </c>
      <c r="LE912">
        <v>0</v>
      </c>
      <c r="LF912">
        <v>0</v>
      </c>
      <c r="LG912">
        <v>0</v>
      </c>
      <c r="LH912">
        <v>0</v>
      </c>
      <c r="LI912">
        <v>0</v>
      </c>
      <c r="LJ912">
        <v>0</v>
      </c>
      <c r="LK912">
        <v>0</v>
      </c>
      <c r="LL912">
        <v>0</v>
      </c>
      <c r="LM912">
        <v>0</v>
      </c>
    </row>
    <row r="913" spans="1:325">
      <c r="A913" t="s">
        <v>131</v>
      </c>
      <c r="B913" t="s">
        <v>59</v>
      </c>
      <c r="C913" t="str">
        <f>"186301"</f>
        <v>186301</v>
      </c>
      <c r="D913" t="s">
        <v>83</v>
      </c>
      <c r="E913">
        <v>53</v>
      </c>
      <c r="F913">
        <v>1792</v>
      </c>
      <c r="G913">
        <v>1400</v>
      </c>
      <c r="H913">
        <v>119</v>
      </c>
      <c r="I913">
        <v>1281</v>
      </c>
      <c r="J913">
        <v>0</v>
      </c>
      <c r="K913">
        <v>16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1281</v>
      </c>
      <c r="T913">
        <v>0</v>
      </c>
      <c r="U913">
        <v>0</v>
      </c>
      <c r="V913">
        <v>1281</v>
      </c>
      <c r="W913">
        <v>8</v>
      </c>
      <c r="X913">
        <v>4</v>
      </c>
      <c r="Y913">
        <v>4</v>
      </c>
      <c r="Z913">
        <v>0</v>
      </c>
      <c r="AA913">
        <v>1273</v>
      </c>
      <c r="AB913">
        <v>487</v>
      </c>
      <c r="AC913">
        <v>85</v>
      </c>
      <c r="AD913">
        <v>146</v>
      </c>
      <c r="AE913">
        <v>4</v>
      </c>
      <c r="AF913">
        <v>22</v>
      </c>
      <c r="AG913">
        <v>2</v>
      </c>
      <c r="AH913">
        <v>115</v>
      </c>
      <c r="AI913">
        <v>8</v>
      </c>
      <c r="AJ913">
        <v>5</v>
      </c>
      <c r="AK913">
        <v>1</v>
      </c>
      <c r="AL913">
        <v>14</v>
      </c>
      <c r="AM913">
        <v>43</v>
      </c>
      <c r="AN913">
        <v>12</v>
      </c>
      <c r="AO913">
        <v>0</v>
      </c>
      <c r="AP913">
        <v>2</v>
      </c>
      <c r="AQ913">
        <v>2</v>
      </c>
      <c r="AR913">
        <v>3</v>
      </c>
      <c r="AS913">
        <v>0</v>
      </c>
      <c r="AT913">
        <v>0</v>
      </c>
      <c r="AU913">
        <v>1</v>
      </c>
      <c r="AV913">
        <v>0</v>
      </c>
      <c r="AW913">
        <v>0</v>
      </c>
      <c r="AX913">
        <v>2</v>
      </c>
      <c r="AY913">
        <v>2</v>
      </c>
      <c r="AZ913">
        <v>0</v>
      </c>
      <c r="BA913">
        <v>1</v>
      </c>
      <c r="BB913">
        <v>1</v>
      </c>
      <c r="BC913">
        <v>1</v>
      </c>
      <c r="BD913">
        <v>4</v>
      </c>
      <c r="BE913">
        <v>4</v>
      </c>
      <c r="BF913">
        <v>7</v>
      </c>
      <c r="BG913">
        <v>487</v>
      </c>
      <c r="BH913">
        <v>282</v>
      </c>
      <c r="BI913">
        <v>109</v>
      </c>
      <c r="BJ913">
        <v>63</v>
      </c>
      <c r="BK913">
        <v>32</v>
      </c>
      <c r="BL913">
        <v>2</v>
      </c>
      <c r="BM913">
        <v>3</v>
      </c>
      <c r="BN913">
        <v>3</v>
      </c>
      <c r="BO913">
        <v>10</v>
      </c>
      <c r="BP913">
        <v>4</v>
      </c>
      <c r="BQ913">
        <v>18</v>
      </c>
      <c r="BR913">
        <v>2</v>
      </c>
      <c r="BS913">
        <v>1</v>
      </c>
      <c r="BT913">
        <v>2</v>
      </c>
      <c r="BU913">
        <v>0</v>
      </c>
      <c r="BV913">
        <v>1</v>
      </c>
      <c r="BW913">
        <v>16</v>
      </c>
      <c r="BX913">
        <v>1</v>
      </c>
      <c r="BY913">
        <v>1</v>
      </c>
      <c r="BZ913">
        <v>0</v>
      </c>
      <c r="CA913">
        <v>0</v>
      </c>
      <c r="CB913">
        <v>1</v>
      </c>
      <c r="CC913">
        <v>0</v>
      </c>
      <c r="CD913">
        <v>2</v>
      </c>
      <c r="CE913">
        <v>1</v>
      </c>
      <c r="CF913">
        <v>1</v>
      </c>
      <c r="CG913">
        <v>0</v>
      </c>
      <c r="CH913">
        <v>0</v>
      </c>
      <c r="CI913">
        <v>0</v>
      </c>
      <c r="CJ913">
        <v>0</v>
      </c>
      <c r="CK913">
        <v>2</v>
      </c>
      <c r="CL913">
        <v>7</v>
      </c>
      <c r="CM913">
        <v>282</v>
      </c>
      <c r="CN913">
        <v>44</v>
      </c>
      <c r="CO913">
        <v>18</v>
      </c>
      <c r="CP913">
        <v>7</v>
      </c>
      <c r="CQ913">
        <v>7</v>
      </c>
      <c r="CR913">
        <v>2</v>
      </c>
      <c r="CS913">
        <v>1</v>
      </c>
      <c r="CT913">
        <v>0</v>
      </c>
      <c r="CU913">
        <v>2</v>
      </c>
      <c r="CV913">
        <v>0</v>
      </c>
      <c r="CW913">
        <v>0</v>
      </c>
      <c r="CX913">
        <v>0</v>
      </c>
      <c r="CY913">
        <v>2</v>
      </c>
      <c r="CZ913">
        <v>0</v>
      </c>
      <c r="DA913">
        <v>0</v>
      </c>
      <c r="DB913">
        <v>0</v>
      </c>
      <c r="DC913">
        <v>1</v>
      </c>
      <c r="DD913">
        <v>4</v>
      </c>
      <c r="DE913">
        <v>44</v>
      </c>
      <c r="DF913">
        <v>72</v>
      </c>
      <c r="DG913">
        <v>41</v>
      </c>
      <c r="DH913">
        <v>10</v>
      </c>
      <c r="DI913">
        <v>1</v>
      </c>
      <c r="DJ913">
        <v>2</v>
      </c>
      <c r="DK913">
        <v>0</v>
      </c>
      <c r="DL913">
        <v>2</v>
      </c>
      <c r="DM913">
        <v>2</v>
      </c>
      <c r="DN913">
        <v>1</v>
      </c>
      <c r="DO913">
        <v>1</v>
      </c>
      <c r="DP913">
        <v>0</v>
      </c>
      <c r="DQ913">
        <v>0</v>
      </c>
      <c r="DR913">
        <v>2</v>
      </c>
      <c r="DS913">
        <v>1</v>
      </c>
      <c r="DT913">
        <v>1</v>
      </c>
      <c r="DU913">
        <v>1</v>
      </c>
      <c r="DV913">
        <v>0</v>
      </c>
      <c r="DW913">
        <v>1</v>
      </c>
      <c r="DX913">
        <v>0</v>
      </c>
      <c r="DY913">
        <v>1</v>
      </c>
      <c r="DZ913">
        <v>0</v>
      </c>
      <c r="EA913">
        <v>2</v>
      </c>
      <c r="EB913">
        <v>0</v>
      </c>
      <c r="EC913">
        <v>0</v>
      </c>
      <c r="ED913">
        <v>0</v>
      </c>
      <c r="EE913">
        <v>1</v>
      </c>
      <c r="EF913">
        <v>0</v>
      </c>
      <c r="EG913">
        <v>0</v>
      </c>
      <c r="EH913">
        <v>2</v>
      </c>
      <c r="EI913">
        <v>72</v>
      </c>
      <c r="EJ913">
        <v>29</v>
      </c>
      <c r="EK913">
        <v>12</v>
      </c>
      <c r="EL913">
        <v>2</v>
      </c>
      <c r="EM913">
        <v>2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1</v>
      </c>
      <c r="EU913">
        <v>0</v>
      </c>
      <c r="EV913">
        <v>0</v>
      </c>
      <c r="EW913">
        <v>0</v>
      </c>
      <c r="EX913">
        <v>6</v>
      </c>
      <c r="EY913">
        <v>0</v>
      </c>
      <c r="EZ913">
        <v>1</v>
      </c>
      <c r="FA913">
        <v>0</v>
      </c>
      <c r="FB913">
        <v>0</v>
      </c>
      <c r="FC913">
        <v>0</v>
      </c>
      <c r="FD913">
        <v>0</v>
      </c>
      <c r="FE913">
        <v>1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0</v>
      </c>
      <c r="FN913">
        <v>4</v>
      </c>
      <c r="FO913">
        <v>29</v>
      </c>
      <c r="FP913">
        <v>91</v>
      </c>
      <c r="FQ913">
        <v>43</v>
      </c>
      <c r="FR913">
        <v>25</v>
      </c>
      <c r="FS913">
        <v>2</v>
      </c>
      <c r="FT913">
        <v>0</v>
      </c>
      <c r="FU913">
        <v>2</v>
      </c>
      <c r="FV913">
        <v>0</v>
      </c>
      <c r="FW913">
        <v>2</v>
      </c>
      <c r="FX913">
        <v>0</v>
      </c>
      <c r="FY913">
        <v>0</v>
      </c>
      <c r="FZ913">
        <v>1</v>
      </c>
      <c r="GA913">
        <v>5</v>
      </c>
      <c r="GB913">
        <v>0</v>
      </c>
      <c r="GC913">
        <v>0</v>
      </c>
      <c r="GD913">
        <v>0</v>
      </c>
      <c r="GE913">
        <v>1</v>
      </c>
      <c r="GF913">
        <v>0</v>
      </c>
      <c r="GG913">
        <v>0</v>
      </c>
      <c r="GH913">
        <v>4</v>
      </c>
      <c r="GI913">
        <v>0</v>
      </c>
      <c r="GJ913">
        <v>2</v>
      </c>
      <c r="GK913">
        <v>1</v>
      </c>
      <c r="GL913">
        <v>0</v>
      </c>
      <c r="GM913">
        <v>1</v>
      </c>
      <c r="GN913">
        <v>0</v>
      </c>
      <c r="GO913">
        <v>0</v>
      </c>
      <c r="GP913">
        <v>0</v>
      </c>
      <c r="GQ913">
        <v>1</v>
      </c>
      <c r="GR913">
        <v>0</v>
      </c>
      <c r="GS913">
        <v>0</v>
      </c>
      <c r="GT913">
        <v>1</v>
      </c>
      <c r="GU913">
        <v>91</v>
      </c>
      <c r="GV913">
        <v>103</v>
      </c>
      <c r="GW913">
        <v>62</v>
      </c>
      <c r="GX913">
        <v>2</v>
      </c>
      <c r="GY913">
        <v>12</v>
      </c>
      <c r="GZ913">
        <v>1</v>
      </c>
      <c r="HA913">
        <v>8</v>
      </c>
      <c r="HB913">
        <v>2</v>
      </c>
      <c r="HC913">
        <v>0</v>
      </c>
      <c r="HD913">
        <v>0</v>
      </c>
      <c r="HE913">
        <v>1</v>
      </c>
      <c r="HF913">
        <v>0</v>
      </c>
      <c r="HG913">
        <v>2</v>
      </c>
      <c r="HH913">
        <v>2</v>
      </c>
      <c r="HI913">
        <v>0</v>
      </c>
      <c r="HJ913">
        <v>0</v>
      </c>
      <c r="HK913">
        <v>1</v>
      </c>
      <c r="HL913">
        <v>0</v>
      </c>
      <c r="HM913">
        <v>0</v>
      </c>
      <c r="HN913">
        <v>0</v>
      </c>
      <c r="HO913">
        <v>0</v>
      </c>
      <c r="HP913">
        <v>0</v>
      </c>
      <c r="HQ913">
        <v>0</v>
      </c>
      <c r="HR913">
        <v>0</v>
      </c>
      <c r="HS913">
        <v>0</v>
      </c>
      <c r="HT913">
        <v>0</v>
      </c>
      <c r="HU913">
        <v>6</v>
      </c>
      <c r="HV913">
        <v>1</v>
      </c>
      <c r="HW913">
        <v>3</v>
      </c>
      <c r="HX913">
        <v>103</v>
      </c>
      <c r="HY913">
        <v>151</v>
      </c>
      <c r="HZ913">
        <v>86</v>
      </c>
      <c r="IA913">
        <v>21</v>
      </c>
      <c r="IB913">
        <v>2</v>
      </c>
      <c r="IC913">
        <v>2</v>
      </c>
      <c r="ID913">
        <v>4</v>
      </c>
      <c r="IE913">
        <v>1</v>
      </c>
      <c r="IF913">
        <v>3</v>
      </c>
      <c r="IG913">
        <v>1</v>
      </c>
      <c r="IH913">
        <v>1</v>
      </c>
      <c r="II913">
        <v>1</v>
      </c>
      <c r="IJ913">
        <v>5</v>
      </c>
      <c r="IK913">
        <v>0</v>
      </c>
      <c r="IL913">
        <v>2</v>
      </c>
      <c r="IM913">
        <v>1</v>
      </c>
      <c r="IN913">
        <v>3</v>
      </c>
      <c r="IO913">
        <v>1</v>
      </c>
      <c r="IP913">
        <v>0</v>
      </c>
      <c r="IQ913">
        <v>0</v>
      </c>
      <c r="IR913">
        <v>2</v>
      </c>
      <c r="IS913">
        <v>0</v>
      </c>
      <c r="IT913">
        <v>1</v>
      </c>
      <c r="IU913">
        <v>1</v>
      </c>
      <c r="IV913">
        <v>0</v>
      </c>
      <c r="IW913">
        <v>0</v>
      </c>
      <c r="IX913">
        <v>0</v>
      </c>
      <c r="IY913">
        <v>0</v>
      </c>
      <c r="IZ913">
        <v>2</v>
      </c>
      <c r="JA913">
        <v>2</v>
      </c>
      <c r="JB913">
        <v>1</v>
      </c>
      <c r="JC913">
        <v>8</v>
      </c>
      <c r="JD913">
        <v>151</v>
      </c>
      <c r="JE913">
        <v>8</v>
      </c>
      <c r="JF913">
        <v>3</v>
      </c>
      <c r="JG913">
        <v>1</v>
      </c>
      <c r="JH913">
        <v>0</v>
      </c>
      <c r="JI913">
        <v>1</v>
      </c>
      <c r="JJ913">
        <v>1</v>
      </c>
      <c r="JK913">
        <v>1</v>
      </c>
      <c r="JL913">
        <v>0</v>
      </c>
      <c r="JM913">
        <v>0</v>
      </c>
      <c r="JN913">
        <v>0</v>
      </c>
      <c r="JO913">
        <v>0</v>
      </c>
      <c r="JP913">
        <v>1</v>
      </c>
      <c r="JQ913">
        <v>0</v>
      </c>
      <c r="JR913">
        <v>0</v>
      </c>
      <c r="JS913">
        <v>0</v>
      </c>
      <c r="JT913">
        <v>0</v>
      </c>
      <c r="JU913">
        <v>0</v>
      </c>
      <c r="JV913">
        <v>0</v>
      </c>
      <c r="JW913">
        <v>0</v>
      </c>
      <c r="JX913">
        <v>0</v>
      </c>
      <c r="JY913">
        <v>8</v>
      </c>
      <c r="JZ913">
        <v>2</v>
      </c>
      <c r="KA913">
        <v>1</v>
      </c>
      <c r="KB913">
        <v>0</v>
      </c>
      <c r="KC913">
        <v>0</v>
      </c>
      <c r="KD913">
        <v>0</v>
      </c>
      <c r="KE913">
        <v>0</v>
      </c>
      <c r="KF913">
        <v>1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2</v>
      </c>
      <c r="KR913">
        <v>4</v>
      </c>
      <c r="KS913">
        <v>4</v>
      </c>
      <c r="KT913">
        <v>0</v>
      </c>
      <c r="KU913">
        <v>0</v>
      </c>
      <c r="KV913">
        <v>0</v>
      </c>
      <c r="KW913">
        <v>0</v>
      </c>
      <c r="KX913">
        <v>0</v>
      </c>
      <c r="KY913">
        <v>0</v>
      </c>
      <c r="KZ913">
        <v>0</v>
      </c>
      <c r="LA913">
        <v>0</v>
      </c>
      <c r="LB913">
        <v>0</v>
      </c>
      <c r="LC913">
        <v>0</v>
      </c>
      <c r="LD913">
        <v>0</v>
      </c>
      <c r="LE913">
        <v>0</v>
      </c>
      <c r="LF913">
        <v>0</v>
      </c>
      <c r="LG913">
        <v>0</v>
      </c>
      <c r="LH913">
        <v>0</v>
      </c>
      <c r="LI913">
        <v>0</v>
      </c>
      <c r="LJ913">
        <v>0</v>
      </c>
      <c r="LK913">
        <v>0</v>
      </c>
      <c r="LL913">
        <v>0</v>
      </c>
      <c r="LM913">
        <v>4</v>
      </c>
    </row>
    <row r="914" spans="1:325">
      <c r="A914" t="s">
        <v>130</v>
      </c>
      <c r="B914" t="s">
        <v>59</v>
      </c>
      <c r="C914" t="str">
        <f>"186301"</f>
        <v>186301</v>
      </c>
      <c r="D914" t="s">
        <v>129</v>
      </c>
      <c r="E914">
        <v>54</v>
      </c>
      <c r="F914">
        <v>1375</v>
      </c>
      <c r="G914">
        <v>1170</v>
      </c>
      <c r="H914">
        <v>211</v>
      </c>
      <c r="I914">
        <v>959</v>
      </c>
      <c r="J914">
        <v>0</v>
      </c>
      <c r="K914">
        <v>13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959</v>
      </c>
      <c r="T914">
        <v>0</v>
      </c>
      <c r="U914">
        <v>0</v>
      </c>
      <c r="V914">
        <v>959</v>
      </c>
      <c r="W914">
        <v>5</v>
      </c>
      <c r="X914">
        <v>3</v>
      </c>
      <c r="Y914">
        <v>2</v>
      </c>
      <c r="Z914">
        <v>0</v>
      </c>
      <c r="AA914">
        <v>954</v>
      </c>
      <c r="AB914">
        <v>329</v>
      </c>
      <c r="AC914">
        <v>59</v>
      </c>
      <c r="AD914">
        <v>62</v>
      </c>
      <c r="AE914">
        <v>1</v>
      </c>
      <c r="AF914">
        <v>18</v>
      </c>
      <c r="AG914">
        <v>6</v>
      </c>
      <c r="AH914">
        <v>66</v>
      </c>
      <c r="AI914">
        <v>17</v>
      </c>
      <c r="AJ914">
        <v>1</v>
      </c>
      <c r="AK914">
        <v>0</v>
      </c>
      <c r="AL914">
        <v>24</v>
      </c>
      <c r="AM914">
        <v>29</v>
      </c>
      <c r="AN914">
        <v>11</v>
      </c>
      <c r="AO914">
        <v>1</v>
      </c>
      <c r="AP914">
        <v>3</v>
      </c>
      <c r="AQ914">
        <v>1</v>
      </c>
      <c r="AR914">
        <v>2</v>
      </c>
      <c r="AS914">
        <v>2</v>
      </c>
      <c r="AT914">
        <v>1</v>
      </c>
      <c r="AU914">
        <v>3</v>
      </c>
      <c r="AV914">
        <v>1</v>
      </c>
      <c r="AW914">
        <v>1</v>
      </c>
      <c r="AX914">
        <v>1</v>
      </c>
      <c r="AY914">
        <v>4</v>
      </c>
      <c r="AZ914">
        <v>2</v>
      </c>
      <c r="BA914">
        <v>1</v>
      </c>
      <c r="BB914">
        <v>3</v>
      </c>
      <c r="BC914">
        <v>1</v>
      </c>
      <c r="BD914">
        <v>3</v>
      </c>
      <c r="BE914">
        <v>0</v>
      </c>
      <c r="BF914">
        <v>5</v>
      </c>
      <c r="BG914">
        <v>329</v>
      </c>
      <c r="BH914">
        <v>246</v>
      </c>
      <c r="BI914">
        <v>52</v>
      </c>
      <c r="BJ914">
        <v>24</v>
      </c>
      <c r="BK914">
        <v>122</v>
      </c>
      <c r="BL914">
        <v>1</v>
      </c>
      <c r="BM914">
        <v>1</v>
      </c>
      <c r="BN914">
        <v>2</v>
      </c>
      <c r="BO914">
        <v>9</v>
      </c>
      <c r="BP914">
        <v>1</v>
      </c>
      <c r="BQ914">
        <v>3</v>
      </c>
      <c r="BR914">
        <v>1</v>
      </c>
      <c r="BS914">
        <v>2</v>
      </c>
      <c r="BT914">
        <v>1</v>
      </c>
      <c r="BU914">
        <v>0</v>
      </c>
      <c r="BV914">
        <v>1</v>
      </c>
      <c r="BW914">
        <v>19</v>
      </c>
      <c r="BX914">
        <v>0</v>
      </c>
      <c r="BY914">
        <v>2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1</v>
      </c>
      <c r="CI914">
        <v>1</v>
      </c>
      <c r="CJ914">
        <v>1</v>
      </c>
      <c r="CK914">
        <v>0</v>
      </c>
      <c r="CL914">
        <v>2</v>
      </c>
      <c r="CM914">
        <v>246</v>
      </c>
      <c r="CN914">
        <v>32</v>
      </c>
      <c r="CO914">
        <v>7</v>
      </c>
      <c r="CP914">
        <v>7</v>
      </c>
      <c r="CQ914">
        <v>6</v>
      </c>
      <c r="CR914">
        <v>2</v>
      </c>
      <c r="CS914">
        <v>2</v>
      </c>
      <c r="CT914">
        <v>0</v>
      </c>
      <c r="CU914">
        <v>1</v>
      </c>
      <c r="CV914">
        <v>1</v>
      </c>
      <c r="CW914">
        <v>0</v>
      </c>
      <c r="CX914">
        <v>1</v>
      </c>
      <c r="CY914">
        <v>0</v>
      </c>
      <c r="CZ914">
        <v>0</v>
      </c>
      <c r="DA914">
        <v>0</v>
      </c>
      <c r="DB914">
        <v>2</v>
      </c>
      <c r="DC914">
        <v>1</v>
      </c>
      <c r="DD914">
        <v>2</v>
      </c>
      <c r="DE914">
        <v>32</v>
      </c>
      <c r="DF914">
        <v>58</v>
      </c>
      <c r="DG914">
        <v>33</v>
      </c>
      <c r="DH914">
        <v>4</v>
      </c>
      <c r="DI914">
        <v>1</v>
      </c>
      <c r="DJ914">
        <v>2</v>
      </c>
      <c r="DK914">
        <v>1</v>
      </c>
      <c r="DL914">
        <v>1</v>
      </c>
      <c r="DM914">
        <v>0</v>
      </c>
      <c r="DN914">
        <v>2</v>
      </c>
      <c r="DO914">
        <v>1</v>
      </c>
      <c r="DP914">
        <v>1</v>
      </c>
      <c r="DQ914">
        <v>0</v>
      </c>
      <c r="DR914">
        <v>1</v>
      </c>
      <c r="DS914">
        <v>0</v>
      </c>
      <c r="DT914">
        <v>0</v>
      </c>
      <c r="DU914">
        <v>0</v>
      </c>
      <c r="DV914">
        <v>0</v>
      </c>
      <c r="DW914">
        <v>1</v>
      </c>
      <c r="DX914">
        <v>0</v>
      </c>
      <c r="DY914">
        <v>0</v>
      </c>
      <c r="DZ914">
        <v>1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9</v>
      </c>
      <c r="EI914">
        <v>58</v>
      </c>
      <c r="EJ914">
        <v>17</v>
      </c>
      <c r="EK914">
        <v>11</v>
      </c>
      <c r="EL914">
        <v>0</v>
      </c>
      <c r="EM914">
        <v>0</v>
      </c>
      <c r="EN914">
        <v>0</v>
      </c>
      <c r="EO914">
        <v>2</v>
      </c>
      <c r="EP914">
        <v>1</v>
      </c>
      <c r="EQ914">
        <v>0</v>
      </c>
      <c r="ER914">
        <v>1</v>
      </c>
      <c r="ES914">
        <v>0</v>
      </c>
      <c r="ET914">
        <v>1</v>
      </c>
      <c r="EU914">
        <v>0</v>
      </c>
      <c r="EV914">
        <v>0</v>
      </c>
      <c r="EW914">
        <v>0</v>
      </c>
      <c r="EX914">
        <v>0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0</v>
      </c>
      <c r="FE914">
        <v>0</v>
      </c>
      <c r="FF914">
        <v>0</v>
      </c>
      <c r="FG914">
        <v>0</v>
      </c>
      <c r="FH914">
        <v>0</v>
      </c>
      <c r="FI914">
        <v>0</v>
      </c>
      <c r="FJ914">
        <v>1</v>
      </c>
      <c r="FK914">
        <v>0</v>
      </c>
      <c r="FL914">
        <v>0</v>
      </c>
      <c r="FM914">
        <v>0</v>
      </c>
      <c r="FN914">
        <v>0</v>
      </c>
      <c r="FO914">
        <v>17</v>
      </c>
      <c r="FP914">
        <v>47</v>
      </c>
      <c r="FQ914">
        <v>27</v>
      </c>
      <c r="FR914">
        <v>3</v>
      </c>
      <c r="FS914">
        <v>0</v>
      </c>
      <c r="FT914">
        <v>0</v>
      </c>
      <c r="FU914">
        <v>5</v>
      </c>
      <c r="FV914">
        <v>1</v>
      </c>
      <c r="FW914">
        <v>1</v>
      </c>
      <c r="FX914">
        <v>1</v>
      </c>
      <c r="FY914">
        <v>0</v>
      </c>
      <c r="FZ914">
        <v>0</v>
      </c>
      <c r="GA914">
        <v>5</v>
      </c>
      <c r="GB914">
        <v>0</v>
      </c>
      <c r="GC914">
        <v>0</v>
      </c>
      <c r="GD914">
        <v>0</v>
      </c>
      <c r="GE914">
        <v>0</v>
      </c>
      <c r="GF914">
        <v>0</v>
      </c>
      <c r="GG914">
        <v>0</v>
      </c>
      <c r="GH914">
        <v>0</v>
      </c>
      <c r="GI914">
        <v>1</v>
      </c>
      <c r="GJ914">
        <v>1</v>
      </c>
      <c r="GK914">
        <v>0</v>
      </c>
      <c r="GL914">
        <v>0</v>
      </c>
      <c r="GM914">
        <v>0</v>
      </c>
      <c r="GN914">
        <v>0</v>
      </c>
      <c r="GO914">
        <v>0</v>
      </c>
      <c r="GP914">
        <v>0</v>
      </c>
      <c r="GQ914">
        <v>0</v>
      </c>
      <c r="GR914">
        <v>0</v>
      </c>
      <c r="GS914">
        <v>1</v>
      </c>
      <c r="GT914">
        <v>1</v>
      </c>
      <c r="GU914">
        <v>47</v>
      </c>
      <c r="GV914">
        <v>100</v>
      </c>
      <c r="GW914">
        <v>51</v>
      </c>
      <c r="GX914">
        <v>3</v>
      </c>
      <c r="GY914">
        <v>15</v>
      </c>
      <c r="GZ914">
        <v>2</v>
      </c>
      <c r="HA914">
        <v>4</v>
      </c>
      <c r="HB914">
        <v>1</v>
      </c>
      <c r="HC914">
        <v>0</v>
      </c>
      <c r="HD914">
        <v>0</v>
      </c>
      <c r="HE914">
        <v>3</v>
      </c>
      <c r="HF914">
        <v>2</v>
      </c>
      <c r="HG914">
        <v>1</v>
      </c>
      <c r="HH914">
        <v>3</v>
      </c>
      <c r="HI914">
        <v>1</v>
      </c>
      <c r="HJ914">
        <v>0</v>
      </c>
      <c r="HK914">
        <v>5</v>
      </c>
      <c r="HL914">
        <v>2</v>
      </c>
      <c r="HM914">
        <v>0</v>
      </c>
      <c r="HN914">
        <v>1</v>
      </c>
      <c r="HO914">
        <v>1</v>
      </c>
      <c r="HP914">
        <v>0</v>
      </c>
      <c r="HQ914">
        <v>1</v>
      </c>
      <c r="HR914">
        <v>0</v>
      </c>
      <c r="HS914">
        <v>2</v>
      </c>
      <c r="HT914">
        <v>0</v>
      </c>
      <c r="HU914">
        <v>0</v>
      </c>
      <c r="HV914">
        <v>2</v>
      </c>
      <c r="HW914">
        <v>0</v>
      </c>
      <c r="HX914">
        <v>100</v>
      </c>
      <c r="HY914">
        <v>113</v>
      </c>
      <c r="HZ914">
        <v>66</v>
      </c>
      <c r="IA914">
        <v>12</v>
      </c>
      <c r="IB914">
        <v>1</v>
      </c>
      <c r="IC914">
        <v>0</v>
      </c>
      <c r="ID914">
        <v>1</v>
      </c>
      <c r="IE914">
        <v>2</v>
      </c>
      <c r="IF914">
        <v>5</v>
      </c>
      <c r="IG914">
        <v>0</v>
      </c>
      <c r="IH914">
        <v>2</v>
      </c>
      <c r="II914">
        <v>1</v>
      </c>
      <c r="IJ914">
        <v>0</v>
      </c>
      <c r="IK914">
        <v>0</v>
      </c>
      <c r="IL914">
        <v>0</v>
      </c>
      <c r="IM914">
        <v>2</v>
      </c>
      <c r="IN914">
        <v>1</v>
      </c>
      <c r="IO914">
        <v>0</v>
      </c>
      <c r="IP914">
        <v>1</v>
      </c>
      <c r="IQ914">
        <v>0</v>
      </c>
      <c r="IR914">
        <v>0</v>
      </c>
      <c r="IS914">
        <v>5</v>
      </c>
      <c r="IT914">
        <v>0</v>
      </c>
      <c r="IU914">
        <v>0</v>
      </c>
      <c r="IV914">
        <v>6</v>
      </c>
      <c r="IW914">
        <v>0</v>
      </c>
      <c r="IX914">
        <v>0</v>
      </c>
      <c r="IY914">
        <v>1</v>
      </c>
      <c r="IZ914">
        <v>1</v>
      </c>
      <c r="JA914">
        <v>1</v>
      </c>
      <c r="JB914">
        <v>1</v>
      </c>
      <c r="JC914">
        <v>4</v>
      </c>
      <c r="JD914">
        <v>113</v>
      </c>
      <c r="JE914">
        <v>8</v>
      </c>
      <c r="JF914">
        <v>5</v>
      </c>
      <c r="JG914">
        <v>1</v>
      </c>
      <c r="JH914">
        <v>0</v>
      </c>
      <c r="JI914">
        <v>0</v>
      </c>
      <c r="JJ914">
        <v>0</v>
      </c>
      <c r="JK914">
        <v>0</v>
      </c>
      <c r="JL914">
        <v>0</v>
      </c>
      <c r="JM914">
        <v>0</v>
      </c>
      <c r="JN914">
        <v>0</v>
      </c>
      <c r="JO914">
        <v>0</v>
      </c>
      <c r="JP914">
        <v>0</v>
      </c>
      <c r="JQ914">
        <v>0</v>
      </c>
      <c r="JR914">
        <v>0</v>
      </c>
      <c r="JS914">
        <v>0</v>
      </c>
      <c r="JT914">
        <v>0</v>
      </c>
      <c r="JU914">
        <v>0</v>
      </c>
      <c r="JV914">
        <v>0</v>
      </c>
      <c r="JW914">
        <v>2</v>
      </c>
      <c r="JX914">
        <v>0</v>
      </c>
      <c r="JY914">
        <v>8</v>
      </c>
      <c r="JZ914">
        <v>3</v>
      </c>
      <c r="KA914">
        <v>1</v>
      </c>
      <c r="KB914">
        <v>0</v>
      </c>
      <c r="KC914">
        <v>1</v>
      </c>
      <c r="KD914">
        <v>0</v>
      </c>
      <c r="KE914">
        <v>0</v>
      </c>
      <c r="KF914">
        <v>0</v>
      </c>
      <c r="KG914">
        <v>0</v>
      </c>
      <c r="KH914">
        <v>0</v>
      </c>
      <c r="KI914">
        <v>0</v>
      </c>
      <c r="KJ914">
        <v>0</v>
      </c>
      <c r="KK914">
        <v>0</v>
      </c>
      <c r="KL914">
        <v>0</v>
      </c>
      <c r="KM914">
        <v>1</v>
      </c>
      <c r="KN914">
        <v>0</v>
      </c>
      <c r="KO914">
        <v>0</v>
      </c>
      <c r="KP914">
        <v>0</v>
      </c>
      <c r="KQ914">
        <v>3</v>
      </c>
      <c r="KR914">
        <v>1</v>
      </c>
      <c r="KS914">
        <v>0</v>
      </c>
      <c r="KT914">
        <v>0</v>
      </c>
      <c r="KU914">
        <v>0</v>
      </c>
      <c r="KV914">
        <v>1</v>
      </c>
      <c r="KW914">
        <v>0</v>
      </c>
      <c r="KX914">
        <v>0</v>
      </c>
      <c r="KY914">
        <v>0</v>
      </c>
      <c r="KZ914">
        <v>0</v>
      </c>
      <c r="LA914">
        <v>0</v>
      </c>
      <c r="LB914">
        <v>0</v>
      </c>
      <c r="LC914">
        <v>0</v>
      </c>
      <c r="LD914">
        <v>0</v>
      </c>
      <c r="LE914">
        <v>0</v>
      </c>
      <c r="LF914">
        <v>0</v>
      </c>
      <c r="LG914">
        <v>0</v>
      </c>
      <c r="LH914">
        <v>0</v>
      </c>
      <c r="LI914">
        <v>0</v>
      </c>
      <c r="LJ914">
        <v>0</v>
      </c>
      <c r="LK914">
        <v>0</v>
      </c>
      <c r="LL914">
        <v>0</v>
      </c>
      <c r="LM914">
        <v>1</v>
      </c>
    </row>
    <row r="915" spans="1:325">
      <c r="A915" t="s">
        <v>128</v>
      </c>
      <c r="B915" t="s">
        <v>59</v>
      </c>
      <c r="C915" t="str">
        <f>"186301"</f>
        <v>186301</v>
      </c>
      <c r="D915" t="s">
        <v>127</v>
      </c>
      <c r="E915">
        <v>55</v>
      </c>
      <c r="F915">
        <v>1900</v>
      </c>
      <c r="G915">
        <v>1440</v>
      </c>
      <c r="H915">
        <v>320</v>
      </c>
      <c r="I915">
        <v>1120</v>
      </c>
      <c r="J915">
        <v>0</v>
      </c>
      <c r="K915">
        <v>4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1120</v>
      </c>
      <c r="T915">
        <v>0</v>
      </c>
      <c r="U915">
        <v>0</v>
      </c>
      <c r="V915">
        <v>1120</v>
      </c>
      <c r="W915">
        <v>15</v>
      </c>
      <c r="X915">
        <v>10</v>
      </c>
      <c r="Y915">
        <v>5</v>
      </c>
      <c r="Z915">
        <v>0</v>
      </c>
      <c r="AA915">
        <v>1105</v>
      </c>
      <c r="AB915">
        <v>529</v>
      </c>
      <c r="AC915">
        <v>109</v>
      </c>
      <c r="AD915">
        <v>105</v>
      </c>
      <c r="AE915">
        <v>4</v>
      </c>
      <c r="AF915">
        <v>29</v>
      </c>
      <c r="AG915">
        <v>7</v>
      </c>
      <c r="AH915">
        <v>102</v>
      </c>
      <c r="AI915">
        <v>20</v>
      </c>
      <c r="AJ915">
        <v>1</v>
      </c>
      <c r="AK915">
        <v>0</v>
      </c>
      <c r="AL915">
        <v>45</v>
      </c>
      <c r="AM915">
        <v>65</v>
      </c>
      <c r="AN915">
        <v>11</v>
      </c>
      <c r="AO915">
        <v>0</v>
      </c>
      <c r="AP915">
        <v>4</v>
      </c>
      <c r="AQ915">
        <v>0</v>
      </c>
      <c r="AR915">
        <v>5</v>
      </c>
      <c r="AS915">
        <v>2</v>
      </c>
      <c r="AT915">
        <v>1</v>
      </c>
      <c r="AU915">
        <v>0</v>
      </c>
      <c r="AV915">
        <v>0</v>
      </c>
      <c r="AW915">
        <v>3</v>
      </c>
      <c r="AX915">
        <v>3</v>
      </c>
      <c r="AY915">
        <v>3</v>
      </c>
      <c r="AZ915">
        <v>3</v>
      </c>
      <c r="BA915">
        <v>0</v>
      </c>
      <c r="BB915">
        <v>1</v>
      </c>
      <c r="BC915">
        <v>0</v>
      </c>
      <c r="BD915">
        <v>0</v>
      </c>
      <c r="BE915">
        <v>4</v>
      </c>
      <c r="BF915">
        <v>2</v>
      </c>
      <c r="BG915">
        <v>529</v>
      </c>
      <c r="BH915">
        <v>191</v>
      </c>
      <c r="BI915">
        <v>74</v>
      </c>
      <c r="BJ915">
        <v>26</v>
      </c>
      <c r="BK915">
        <v>34</v>
      </c>
      <c r="BL915">
        <v>2</v>
      </c>
      <c r="BM915">
        <v>1</v>
      </c>
      <c r="BN915">
        <v>0</v>
      </c>
      <c r="BO915">
        <v>4</v>
      </c>
      <c r="BP915">
        <v>0</v>
      </c>
      <c r="BQ915">
        <v>5</v>
      </c>
      <c r="BR915">
        <v>0</v>
      </c>
      <c r="BS915">
        <v>1</v>
      </c>
      <c r="BT915">
        <v>13</v>
      </c>
      <c r="BU915">
        <v>0</v>
      </c>
      <c r="BV915">
        <v>0</v>
      </c>
      <c r="BW915">
        <v>20</v>
      </c>
      <c r="BX915">
        <v>0</v>
      </c>
      <c r="BY915">
        <v>1</v>
      </c>
      <c r="BZ915">
        <v>0</v>
      </c>
      <c r="CA915">
        <v>0</v>
      </c>
      <c r="CB915">
        <v>0</v>
      </c>
      <c r="CC915">
        <v>1</v>
      </c>
      <c r="CD915">
        <v>1</v>
      </c>
      <c r="CE915">
        <v>0</v>
      </c>
      <c r="CF915">
        <v>0</v>
      </c>
      <c r="CG915">
        <v>1</v>
      </c>
      <c r="CH915">
        <v>0</v>
      </c>
      <c r="CI915">
        <v>0</v>
      </c>
      <c r="CJ915">
        <v>1</v>
      </c>
      <c r="CK915">
        <v>1</v>
      </c>
      <c r="CL915">
        <v>5</v>
      </c>
      <c r="CM915">
        <v>191</v>
      </c>
      <c r="CN915">
        <v>30</v>
      </c>
      <c r="CO915">
        <v>8</v>
      </c>
      <c r="CP915">
        <v>6</v>
      </c>
      <c r="CQ915">
        <v>7</v>
      </c>
      <c r="CR915">
        <v>1</v>
      </c>
      <c r="CS915">
        <v>1</v>
      </c>
      <c r="CT915">
        <v>0</v>
      </c>
      <c r="CU915">
        <v>1</v>
      </c>
      <c r="CV915">
        <v>0</v>
      </c>
      <c r="CW915">
        <v>0</v>
      </c>
      <c r="CX915">
        <v>0</v>
      </c>
      <c r="CY915">
        <v>0</v>
      </c>
      <c r="CZ915">
        <v>2</v>
      </c>
      <c r="DA915">
        <v>2</v>
      </c>
      <c r="DB915">
        <v>2</v>
      </c>
      <c r="DC915">
        <v>0</v>
      </c>
      <c r="DD915">
        <v>0</v>
      </c>
      <c r="DE915">
        <v>30</v>
      </c>
      <c r="DF915">
        <v>59</v>
      </c>
      <c r="DG915">
        <v>27</v>
      </c>
      <c r="DH915">
        <v>4</v>
      </c>
      <c r="DI915">
        <v>2</v>
      </c>
      <c r="DJ915">
        <v>2</v>
      </c>
      <c r="DK915">
        <v>0</v>
      </c>
      <c r="DL915">
        <v>2</v>
      </c>
      <c r="DM915">
        <v>0</v>
      </c>
      <c r="DN915">
        <v>2</v>
      </c>
      <c r="DO915">
        <v>0</v>
      </c>
      <c r="DP915">
        <v>0</v>
      </c>
      <c r="DQ915">
        <v>5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1</v>
      </c>
      <c r="DZ915">
        <v>2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12</v>
      </c>
      <c r="EI915">
        <v>59</v>
      </c>
      <c r="EJ915">
        <v>17</v>
      </c>
      <c r="EK915">
        <v>3</v>
      </c>
      <c r="EL915">
        <v>1</v>
      </c>
      <c r="EM915">
        <v>3</v>
      </c>
      <c r="EN915">
        <v>0</v>
      </c>
      <c r="EO915">
        <v>2</v>
      </c>
      <c r="EP915">
        <v>0</v>
      </c>
      <c r="EQ915">
        <v>1</v>
      </c>
      <c r="ER915">
        <v>1</v>
      </c>
      <c r="ES915">
        <v>1</v>
      </c>
      <c r="ET915">
        <v>2</v>
      </c>
      <c r="EU915">
        <v>0</v>
      </c>
      <c r="EV915">
        <v>0</v>
      </c>
      <c r="EW915">
        <v>0</v>
      </c>
      <c r="EX915">
        <v>0</v>
      </c>
      <c r="EY915">
        <v>0</v>
      </c>
      <c r="EZ915">
        <v>1</v>
      </c>
      <c r="FA915">
        <v>0</v>
      </c>
      <c r="FB915">
        <v>0</v>
      </c>
      <c r="FC915">
        <v>0</v>
      </c>
      <c r="FD915">
        <v>0</v>
      </c>
      <c r="FE915">
        <v>0</v>
      </c>
      <c r="FF915">
        <v>0</v>
      </c>
      <c r="FG915">
        <v>0</v>
      </c>
      <c r="FH915">
        <v>1</v>
      </c>
      <c r="FI915">
        <v>0</v>
      </c>
      <c r="FJ915">
        <v>0</v>
      </c>
      <c r="FK915">
        <v>0</v>
      </c>
      <c r="FL915">
        <v>1</v>
      </c>
      <c r="FM915">
        <v>0</v>
      </c>
      <c r="FN915">
        <v>0</v>
      </c>
      <c r="FO915">
        <v>17</v>
      </c>
      <c r="FP915">
        <v>66</v>
      </c>
      <c r="FQ915">
        <v>33</v>
      </c>
      <c r="FR915">
        <v>9</v>
      </c>
      <c r="FS915">
        <v>1</v>
      </c>
      <c r="FT915">
        <v>0</v>
      </c>
      <c r="FU915">
        <v>1</v>
      </c>
      <c r="FV915">
        <v>0</v>
      </c>
      <c r="FW915">
        <v>1</v>
      </c>
      <c r="FX915">
        <v>1</v>
      </c>
      <c r="FY915">
        <v>0</v>
      </c>
      <c r="FZ915">
        <v>0</v>
      </c>
      <c r="GA915">
        <v>9</v>
      </c>
      <c r="GB915">
        <v>0</v>
      </c>
      <c r="GC915">
        <v>1</v>
      </c>
      <c r="GD915">
        <v>0</v>
      </c>
      <c r="GE915">
        <v>0</v>
      </c>
      <c r="GF915">
        <v>0</v>
      </c>
      <c r="GG915">
        <v>0</v>
      </c>
      <c r="GH915">
        <v>4</v>
      </c>
      <c r="GI915">
        <v>1</v>
      </c>
      <c r="GJ915">
        <v>0</v>
      </c>
      <c r="GK915">
        <v>0</v>
      </c>
      <c r="GL915">
        <v>1</v>
      </c>
      <c r="GM915">
        <v>0</v>
      </c>
      <c r="GN915">
        <v>0</v>
      </c>
      <c r="GO915">
        <v>0</v>
      </c>
      <c r="GP915">
        <v>0</v>
      </c>
      <c r="GQ915">
        <v>1</v>
      </c>
      <c r="GR915">
        <v>0</v>
      </c>
      <c r="GS915">
        <v>3</v>
      </c>
      <c r="GT915">
        <v>0</v>
      </c>
      <c r="GU915">
        <v>66</v>
      </c>
      <c r="GV915">
        <v>113</v>
      </c>
      <c r="GW915">
        <v>49</v>
      </c>
      <c r="GX915">
        <v>7</v>
      </c>
      <c r="GY915">
        <v>12</v>
      </c>
      <c r="GZ915">
        <v>2</v>
      </c>
      <c r="HA915">
        <v>5</v>
      </c>
      <c r="HB915">
        <v>4</v>
      </c>
      <c r="HC915">
        <v>1</v>
      </c>
      <c r="HD915">
        <v>0</v>
      </c>
      <c r="HE915">
        <v>1</v>
      </c>
      <c r="HF915">
        <v>3</v>
      </c>
      <c r="HG915">
        <v>4</v>
      </c>
      <c r="HH915">
        <v>0</v>
      </c>
      <c r="HI915">
        <v>0</v>
      </c>
      <c r="HJ915">
        <v>1</v>
      </c>
      <c r="HK915">
        <v>0</v>
      </c>
      <c r="HL915">
        <v>14</v>
      </c>
      <c r="HM915">
        <v>0</v>
      </c>
      <c r="HN915">
        <v>2</v>
      </c>
      <c r="HO915">
        <v>0</v>
      </c>
      <c r="HP915">
        <v>0</v>
      </c>
      <c r="HQ915">
        <v>1</v>
      </c>
      <c r="HR915">
        <v>0</v>
      </c>
      <c r="HS915">
        <v>4</v>
      </c>
      <c r="HT915">
        <v>2</v>
      </c>
      <c r="HU915">
        <v>0</v>
      </c>
      <c r="HV915">
        <v>1</v>
      </c>
      <c r="HW915">
        <v>0</v>
      </c>
      <c r="HX915">
        <v>113</v>
      </c>
      <c r="HY915">
        <v>93</v>
      </c>
      <c r="HZ915">
        <v>62</v>
      </c>
      <c r="IA915">
        <v>8</v>
      </c>
      <c r="IB915">
        <v>0</v>
      </c>
      <c r="IC915">
        <v>1</v>
      </c>
      <c r="ID915">
        <v>2</v>
      </c>
      <c r="IE915">
        <v>3</v>
      </c>
      <c r="IF915">
        <v>1</v>
      </c>
      <c r="IG915">
        <v>0</v>
      </c>
      <c r="IH915">
        <v>3</v>
      </c>
      <c r="II915">
        <v>1</v>
      </c>
      <c r="IJ915">
        <v>1</v>
      </c>
      <c r="IK915">
        <v>0</v>
      </c>
      <c r="IL915">
        <v>1</v>
      </c>
      <c r="IM915">
        <v>0</v>
      </c>
      <c r="IN915">
        <v>0</v>
      </c>
      <c r="IO915">
        <v>1</v>
      </c>
      <c r="IP915">
        <v>0</v>
      </c>
      <c r="IQ915">
        <v>1</v>
      </c>
      <c r="IR915">
        <v>1</v>
      </c>
      <c r="IS915">
        <v>1</v>
      </c>
      <c r="IT915">
        <v>1</v>
      </c>
      <c r="IU915">
        <v>1</v>
      </c>
      <c r="IV915">
        <v>0</v>
      </c>
      <c r="IW915">
        <v>1</v>
      </c>
      <c r="IX915">
        <v>1</v>
      </c>
      <c r="IY915">
        <v>0</v>
      </c>
      <c r="IZ915">
        <v>0</v>
      </c>
      <c r="JA915">
        <v>0</v>
      </c>
      <c r="JB915">
        <v>0</v>
      </c>
      <c r="JC915">
        <v>2</v>
      </c>
      <c r="JD915">
        <v>93</v>
      </c>
      <c r="JE915">
        <v>4</v>
      </c>
      <c r="JF915">
        <v>2</v>
      </c>
      <c r="JG915">
        <v>0</v>
      </c>
      <c r="JH915">
        <v>0</v>
      </c>
      <c r="JI915">
        <v>1</v>
      </c>
      <c r="JJ915">
        <v>0</v>
      </c>
      <c r="JK915">
        <v>1</v>
      </c>
      <c r="JL915">
        <v>0</v>
      </c>
      <c r="JM915">
        <v>0</v>
      </c>
      <c r="JN915">
        <v>0</v>
      </c>
      <c r="JO915">
        <v>0</v>
      </c>
      <c r="JP915">
        <v>0</v>
      </c>
      <c r="JQ915">
        <v>0</v>
      </c>
      <c r="JR915">
        <v>0</v>
      </c>
      <c r="JS915">
        <v>0</v>
      </c>
      <c r="JT915">
        <v>0</v>
      </c>
      <c r="JU915">
        <v>0</v>
      </c>
      <c r="JV915">
        <v>0</v>
      </c>
      <c r="JW915">
        <v>0</v>
      </c>
      <c r="JX915">
        <v>0</v>
      </c>
      <c r="JY915">
        <v>4</v>
      </c>
      <c r="JZ915">
        <v>3</v>
      </c>
      <c r="KA915">
        <v>1</v>
      </c>
      <c r="KB915">
        <v>0</v>
      </c>
      <c r="KC915">
        <v>0</v>
      </c>
      <c r="KD915">
        <v>0</v>
      </c>
      <c r="KE915">
        <v>1</v>
      </c>
      <c r="KF915">
        <v>0</v>
      </c>
      <c r="KG915">
        <v>0</v>
      </c>
      <c r="KH915">
        <v>0</v>
      </c>
      <c r="KI915">
        <v>0</v>
      </c>
      <c r="KJ915">
        <v>0</v>
      </c>
      <c r="KK915">
        <v>0</v>
      </c>
      <c r="KL915">
        <v>0</v>
      </c>
      <c r="KM915">
        <v>0</v>
      </c>
      <c r="KN915">
        <v>0</v>
      </c>
      <c r="KO915">
        <v>0</v>
      </c>
      <c r="KP915">
        <v>1</v>
      </c>
      <c r="KQ915">
        <v>3</v>
      </c>
      <c r="KR915">
        <v>0</v>
      </c>
      <c r="KS915">
        <v>0</v>
      </c>
      <c r="KT915">
        <v>0</v>
      </c>
      <c r="KU915">
        <v>0</v>
      </c>
      <c r="KV915">
        <v>0</v>
      </c>
      <c r="KW915">
        <v>0</v>
      </c>
      <c r="KX915">
        <v>0</v>
      </c>
      <c r="KY915">
        <v>0</v>
      </c>
      <c r="KZ915">
        <v>0</v>
      </c>
      <c r="LA915">
        <v>0</v>
      </c>
      <c r="LB915">
        <v>0</v>
      </c>
      <c r="LC915">
        <v>0</v>
      </c>
      <c r="LD915">
        <v>0</v>
      </c>
      <c r="LE915">
        <v>0</v>
      </c>
      <c r="LF915">
        <v>0</v>
      </c>
      <c r="LG915">
        <v>0</v>
      </c>
      <c r="LH915">
        <v>0</v>
      </c>
      <c r="LI915">
        <v>0</v>
      </c>
      <c r="LJ915">
        <v>0</v>
      </c>
      <c r="LK915">
        <v>0</v>
      </c>
      <c r="LL915">
        <v>0</v>
      </c>
      <c r="LM915">
        <v>0</v>
      </c>
    </row>
    <row r="916" spans="1:325">
      <c r="A916" t="s">
        <v>126</v>
      </c>
      <c r="B916" t="s">
        <v>59</v>
      </c>
      <c r="C916" t="str">
        <f>"186301"</f>
        <v>186301</v>
      </c>
      <c r="D916" t="s">
        <v>124</v>
      </c>
      <c r="E916">
        <v>56</v>
      </c>
      <c r="F916">
        <v>1560</v>
      </c>
      <c r="G916">
        <v>1190</v>
      </c>
      <c r="H916">
        <v>264</v>
      </c>
      <c r="I916">
        <v>926</v>
      </c>
      <c r="J916">
        <v>0</v>
      </c>
      <c r="K916">
        <v>3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926</v>
      </c>
      <c r="T916">
        <v>0</v>
      </c>
      <c r="U916">
        <v>0</v>
      </c>
      <c r="V916">
        <v>926</v>
      </c>
      <c r="W916">
        <v>15</v>
      </c>
      <c r="X916">
        <v>10</v>
      </c>
      <c r="Y916">
        <v>5</v>
      </c>
      <c r="Z916">
        <v>0</v>
      </c>
      <c r="AA916">
        <v>911</v>
      </c>
      <c r="AB916">
        <v>491</v>
      </c>
      <c r="AC916">
        <v>67</v>
      </c>
      <c r="AD916">
        <v>92</v>
      </c>
      <c r="AE916">
        <v>4</v>
      </c>
      <c r="AF916">
        <v>24</v>
      </c>
      <c r="AG916">
        <v>1</v>
      </c>
      <c r="AH916">
        <v>100</v>
      </c>
      <c r="AI916">
        <v>34</v>
      </c>
      <c r="AJ916">
        <v>0</v>
      </c>
      <c r="AK916">
        <v>1</v>
      </c>
      <c r="AL916">
        <v>80</v>
      </c>
      <c r="AM916">
        <v>58</v>
      </c>
      <c r="AN916">
        <v>2</v>
      </c>
      <c r="AO916">
        <v>0</v>
      </c>
      <c r="AP916">
        <v>4</v>
      </c>
      <c r="AQ916">
        <v>1</v>
      </c>
      <c r="AR916">
        <v>0</v>
      </c>
      <c r="AS916">
        <v>0</v>
      </c>
      <c r="AT916">
        <v>0</v>
      </c>
      <c r="AU916">
        <v>0</v>
      </c>
      <c r="AV916">
        <v>1</v>
      </c>
      <c r="AW916">
        <v>4</v>
      </c>
      <c r="AX916">
        <v>1</v>
      </c>
      <c r="AY916">
        <v>1</v>
      </c>
      <c r="AZ916">
        <v>0</v>
      </c>
      <c r="BA916">
        <v>0</v>
      </c>
      <c r="BB916">
        <v>5</v>
      </c>
      <c r="BC916">
        <v>3</v>
      </c>
      <c r="BD916">
        <v>0</v>
      </c>
      <c r="BE916">
        <v>3</v>
      </c>
      <c r="BF916">
        <v>5</v>
      </c>
      <c r="BG916">
        <v>491</v>
      </c>
      <c r="BH916">
        <v>143</v>
      </c>
      <c r="BI916">
        <v>43</v>
      </c>
      <c r="BJ916">
        <v>10</v>
      </c>
      <c r="BK916">
        <v>54</v>
      </c>
      <c r="BL916">
        <v>2</v>
      </c>
      <c r="BM916">
        <v>0</v>
      </c>
      <c r="BN916">
        <v>1</v>
      </c>
      <c r="BO916">
        <v>7</v>
      </c>
      <c r="BP916">
        <v>0</v>
      </c>
      <c r="BQ916">
        <v>2</v>
      </c>
      <c r="BR916">
        <v>0</v>
      </c>
      <c r="BS916">
        <v>0</v>
      </c>
      <c r="BT916">
        <v>0</v>
      </c>
      <c r="BU916">
        <v>0</v>
      </c>
      <c r="BV916">
        <v>1</v>
      </c>
      <c r="BW916">
        <v>6</v>
      </c>
      <c r="BX916">
        <v>0</v>
      </c>
      <c r="BY916">
        <v>0</v>
      </c>
      <c r="BZ916">
        <v>2</v>
      </c>
      <c r="CA916">
        <v>0</v>
      </c>
      <c r="CB916">
        <v>1</v>
      </c>
      <c r="CC916">
        <v>1</v>
      </c>
      <c r="CD916">
        <v>0</v>
      </c>
      <c r="CE916">
        <v>0</v>
      </c>
      <c r="CF916">
        <v>1</v>
      </c>
      <c r="CG916">
        <v>0</v>
      </c>
      <c r="CH916">
        <v>0</v>
      </c>
      <c r="CI916">
        <v>0</v>
      </c>
      <c r="CJ916">
        <v>0</v>
      </c>
      <c r="CK916">
        <v>1</v>
      </c>
      <c r="CL916">
        <v>11</v>
      </c>
      <c r="CM916">
        <v>143</v>
      </c>
      <c r="CN916">
        <v>10</v>
      </c>
      <c r="CO916">
        <v>2</v>
      </c>
      <c r="CP916">
        <v>3</v>
      </c>
      <c r="CQ916">
        <v>1</v>
      </c>
      <c r="CR916">
        <v>2</v>
      </c>
      <c r="CS916">
        <v>1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1</v>
      </c>
      <c r="DD916">
        <v>0</v>
      </c>
      <c r="DE916">
        <v>10</v>
      </c>
      <c r="DF916">
        <v>33</v>
      </c>
      <c r="DG916">
        <v>13</v>
      </c>
      <c r="DH916">
        <v>1</v>
      </c>
      <c r="DI916">
        <v>1</v>
      </c>
      <c r="DJ916">
        <v>3</v>
      </c>
      <c r="DK916">
        <v>0</v>
      </c>
      <c r="DL916">
        <v>0</v>
      </c>
      <c r="DM916">
        <v>1</v>
      </c>
      <c r="DN916">
        <v>5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1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1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7</v>
      </c>
      <c r="EI916">
        <v>33</v>
      </c>
      <c r="EJ916">
        <v>16</v>
      </c>
      <c r="EK916">
        <v>7</v>
      </c>
      <c r="EL916">
        <v>2</v>
      </c>
      <c r="EM916">
        <v>2</v>
      </c>
      <c r="EN916">
        <v>0</v>
      </c>
      <c r="EO916">
        <v>0</v>
      </c>
      <c r="EP916">
        <v>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0</v>
      </c>
      <c r="EW916">
        <v>0</v>
      </c>
      <c r="EX916">
        <v>0</v>
      </c>
      <c r="EY916">
        <v>0</v>
      </c>
      <c r="EZ916">
        <v>0</v>
      </c>
      <c r="FA916">
        <v>0</v>
      </c>
      <c r="FB916">
        <v>0</v>
      </c>
      <c r="FC916">
        <v>1</v>
      </c>
      <c r="FD916">
        <v>1</v>
      </c>
      <c r="FE916">
        <v>0</v>
      </c>
      <c r="FF916">
        <v>0</v>
      </c>
      <c r="FG916">
        <v>1</v>
      </c>
      <c r="FH916">
        <v>0</v>
      </c>
      <c r="FI916">
        <v>0</v>
      </c>
      <c r="FJ916">
        <v>1</v>
      </c>
      <c r="FK916">
        <v>0</v>
      </c>
      <c r="FL916">
        <v>0</v>
      </c>
      <c r="FM916">
        <v>0</v>
      </c>
      <c r="FN916">
        <v>1</v>
      </c>
      <c r="FO916">
        <v>16</v>
      </c>
      <c r="FP916">
        <v>47</v>
      </c>
      <c r="FQ916">
        <v>32</v>
      </c>
      <c r="FR916">
        <v>3</v>
      </c>
      <c r="FS916">
        <v>1</v>
      </c>
      <c r="FT916">
        <v>0</v>
      </c>
      <c r="FU916">
        <v>2</v>
      </c>
      <c r="FV916">
        <v>0</v>
      </c>
      <c r="FW916">
        <v>0</v>
      </c>
      <c r="FX916">
        <v>0</v>
      </c>
      <c r="FY916">
        <v>0</v>
      </c>
      <c r="FZ916">
        <v>0</v>
      </c>
      <c r="GA916">
        <v>1</v>
      </c>
      <c r="GB916">
        <v>0</v>
      </c>
      <c r="GC916">
        <v>0</v>
      </c>
      <c r="GD916">
        <v>0</v>
      </c>
      <c r="GE916">
        <v>1</v>
      </c>
      <c r="GF916">
        <v>0</v>
      </c>
      <c r="GG916">
        <v>0</v>
      </c>
      <c r="GH916">
        <v>5</v>
      </c>
      <c r="GI916">
        <v>0</v>
      </c>
      <c r="GJ916">
        <v>0</v>
      </c>
      <c r="GK916">
        <v>0</v>
      </c>
      <c r="GL916">
        <v>0</v>
      </c>
      <c r="GM916">
        <v>0</v>
      </c>
      <c r="GN916">
        <v>0</v>
      </c>
      <c r="GO916">
        <v>0</v>
      </c>
      <c r="GP916">
        <v>1</v>
      </c>
      <c r="GQ916">
        <v>0</v>
      </c>
      <c r="GR916">
        <v>0</v>
      </c>
      <c r="GS916">
        <v>1</v>
      </c>
      <c r="GT916">
        <v>0</v>
      </c>
      <c r="GU916">
        <v>47</v>
      </c>
      <c r="GV916">
        <v>105</v>
      </c>
      <c r="GW916">
        <v>32</v>
      </c>
      <c r="GX916">
        <v>2</v>
      </c>
      <c r="GY916">
        <v>3</v>
      </c>
      <c r="GZ916">
        <v>0</v>
      </c>
      <c r="HA916">
        <v>3</v>
      </c>
      <c r="HB916">
        <v>6</v>
      </c>
      <c r="HC916">
        <v>1</v>
      </c>
      <c r="HD916">
        <v>1</v>
      </c>
      <c r="HE916">
        <v>0</v>
      </c>
      <c r="HF916">
        <v>4</v>
      </c>
      <c r="HG916">
        <v>1</v>
      </c>
      <c r="HH916">
        <v>0</v>
      </c>
      <c r="HI916">
        <v>1</v>
      </c>
      <c r="HJ916">
        <v>0</v>
      </c>
      <c r="HK916">
        <v>3</v>
      </c>
      <c r="HL916">
        <v>37</v>
      </c>
      <c r="HM916">
        <v>0</v>
      </c>
      <c r="HN916">
        <v>1</v>
      </c>
      <c r="HO916">
        <v>1</v>
      </c>
      <c r="HP916">
        <v>0</v>
      </c>
      <c r="HQ916">
        <v>3</v>
      </c>
      <c r="HR916">
        <v>2</v>
      </c>
      <c r="HS916">
        <v>0</v>
      </c>
      <c r="HT916">
        <v>1</v>
      </c>
      <c r="HU916">
        <v>0</v>
      </c>
      <c r="HV916">
        <v>0</v>
      </c>
      <c r="HW916">
        <v>3</v>
      </c>
      <c r="HX916">
        <v>105</v>
      </c>
      <c r="HY916">
        <v>57</v>
      </c>
      <c r="HZ916">
        <v>34</v>
      </c>
      <c r="IA916">
        <v>6</v>
      </c>
      <c r="IB916">
        <v>0</v>
      </c>
      <c r="IC916">
        <v>0</v>
      </c>
      <c r="ID916">
        <v>0</v>
      </c>
      <c r="IE916">
        <v>3</v>
      </c>
      <c r="IF916">
        <v>1</v>
      </c>
      <c r="IG916">
        <v>0</v>
      </c>
      <c r="IH916">
        <v>0</v>
      </c>
      <c r="II916">
        <v>0</v>
      </c>
      <c r="IJ916">
        <v>0</v>
      </c>
      <c r="IK916">
        <v>0</v>
      </c>
      <c r="IL916">
        <v>0</v>
      </c>
      <c r="IM916">
        <v>0</v>
      </c>
      <c r="IN916">
        <v>0</v>
      </c>
      <c r="IO916">
        <v>0</v>
      </c>
      <c r="IP916">
        <v>0</v>
      </c>
      <c r="IQ916">
        <v>1</v>
      </c>
      <c r="IR916">
        <v>0</v>
      </c>
      <c r="IS916">
        <v>0</v>
      </c>
      <c r="IT916">
        <v>0</v>
      </c>
      <c r="IU916">
        <v>0</v>
      </c>
      <c r="IV916">
        <v>0</v>
      </c>
      <c r="IW916">
        <v>0</v>
      </c>
      <c r="IX916">
        <v>2</v>
      </c>
      <c r="IY916">
        <v>2</v>
      </c>
      <c r="IZ916">
        <v>0</v>
      </c>
      <c r="JA916">
        <v>0</v>
      </c>
      <c r="JB916">
        <v>1</v>
      </c>
      <c r="JC916">
        <v>7</v>
      </c>
      <c r="JD916">
        <v>57</v>
      </c>
      <c r="JE916">
        <v>4</v>
      </c>
      <c r="JF916">
        <v>2</v>
      </c>
      <c r="JG916">
        <v>1</v>
      </c>
      <c r="JH916">
        <v>0</v>
      </c>
      <c r="JI916">
        <v>0</v>
      </c>
      <c r="JJ916">
        <v>0</v>
      </c>
      <c r="JK916">
        <v>0</v>
      </c>
      <c r="JL916">
        <v>0</v>
      </c>
      <c r="JM916">
        <v>0</v>
      </c>
      <c r="JN916">
        <v>0</v>
      </c>
      <c r="JO916">
        <v>0</v>
      </c>
      <c r="JP916">
        <v>0</v>
      </c>
      <c r="JQ916">
        <v>0</v>
      </c>
      <c r="JR916">
        <v>0</v>
      </c>
      <c r="JS916">
        <v>0</v>
      </c>
      <c r="JT916">
        <v>0</v>
      </c>
      <c r="JU916">
        <v>0</v>
      </c>
      <c r="JV916">
        <v>0</v>
      </c>
      <c r="JW916">
        <v>1</v>
      </c>
      <c r="JX916">
        <v>0</v>
      </c>
      <c r="JY916">
        <v>4</v>
      </c>
      <c r="JZ916">
        <v>2</v>
      </c>
      <c r="KA916">
        <v>1</v>
      </c>
      <c r="KB916">
        <v>0</v>
      </c>
      <c r="KC916">
        <v>0</v>
      </c>
      <c r="KD916">
        <v>0</v>
      </c>
      <c r="KE916">
        <v>0</v>
      </c>
      <c r="KF916">
        <v>0</v>
      </c>
      <c r="KG916">
        <v>0</v>
      </c>
      <c r="KH916">
        <v>0</v>
      </c>
      <c r="KI916">
        <v>0</v>
      </c>
      <c r="KJ916">
        <v>0</v>
      </c>
      <c r="KK916">
        <v>0</v>
      </c>
      <c r="KL916">
        <v>0</v>
      </c>
      <c r="KM916">
        <v>0</v>
      </c>
      <c r="KN916">
        <v>0</v>
      </c>
      <c r="KO916">
        <v>0</v>
      </c>
      <c r="KP916">
        <v>1</v>
      </c>
      <c r="KQ916">
        <v>2</v>
      </c>
      <c r="KR916">
        <v>3</v>
      </c>
      <c r="KS916">
        <v>2</v>
      </c>
      <c r="KT916">
        <v>0</v>
      </c>
      <c r="KU916">
        <v>0</v>
      </c>
      <c r="KV916">
        <v>0</v>
      </c>
      <c r="KW916">
        <v>0</v>
      </c>
      <c r="KX916">
        <v>0</v>
      </c>
      <c r="KY916">
        <v>1</v>
      </c>
      <c r="KZ916">
        <v>0</v>
      </c>
      <c r="LA916">
        <v>0</v>
      </c>
      <c r="LB916">
        <v>0</v>
      </c>
      <c r="LC916">
        <v>0</v>
      </c>
      <c r="LD916">
        <v>0</v>
      </c>
      <c r="LE916">
        <v>0</v>
      </c>
      <c r="LF916">
        <v>0</v>
      </c>
      <c r="LG916">
        <v>0</v>
      </c>
      <c r="LH916">
        <v>0</v>
      </c>
      <c r="LI916">
        <v>0</v>
      </c>
      <c r="LJ916">
        <v>0</v>
      </c>
      <c r="LK916">
        <v>0</v>
      </c>
      <c r="LL916">
        <v>0</v>
      </c>
      <c r="LM916">
        <v>3</v>
      </c>
    </row>
    <row r="917" spans="1:325">
      <c r="A917" t="s">
        <v>125</v>
      </c>
      <c r="B917" t="s">
        <v>59</v>
      </c>
      <c r="C917" t="str">
        <f>"186301"</f>
        <v>186301</v>
      </c>
      <c r="D917" t="s">
        <v>124</v>
      </c>
      <c r="E917">
        <v>57</v>
      </c>
      <c r="F917">
        <v>1320</v>
      </c>
      <c r="G917">
        <v>1000</v>
      </c>
      <c r="H917">
        <v>255</v>
      </c>
      <c r="I917">
        <v>745</v>
      </c>
      <c r="J917">
        <v>0</v>
      </c>
      <c r="K917">
        <v>7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745</v>
      </c>
      <c r="T917">
        <v>0</v>
      </c>
      <c r="U917">
        <v>0</v>
      </c>
      <c r="V917">
        <v>745</v>
      </c>
      <c r="W917">
        <v>11</v>
      </c>
      <c r="X917">
        <v>7</v>
      </c>
      <c r="Y917">
        <v>4</v>
      </c>
      <c r="Z917">
        <v>0</v>
      </c>
      <c r="AA917">
        <v>734</v>
      </c>
      <c r="AB917">
        <v>436</v>
      </c>
      <c r="AC917">
        <v>65</v>
      </c>
      <c r="AD917">
        <v>58</v>
      </c>
      <c r="AE917">
        <v>5</v>
      </c>
      <c r="AF917">
        <v>34</v>
      </c>
      <c r="AG917">
        <v>4</v>
      </c>
      <c r="AH917">
        <v>105</v>
      </c>
      <c r="AI917">
        <v>3</v>
      </c>
      <c r="AJ917">
        <v>0</v>
      </c>
      <c r="AK917">
        <v>1</v>
      </c>
      <c r="AL917">
        <v>57</v>
      </c>
      <c r="AM917">
        <v>59</v>
      </c>
      <c r="AN917">
        <v>10</v>
      </c>
      <c r="AO917">
        <v>2</v>
      </c>
      <c r="AP917">
        <v>5</v>
      </c>
      <c r="AQ917">
        <v>0</v>
      </c>
      <c r="AR917">
        <v>2</v>
      </c>
      <c r="AS917">
        <v>1</v>
      </c>
      <c r="AT917">
        <v>0</v>
      </c>
      <c r="AU917">
        <v>1</v>
      </c>
      <c r="AV917">
        <v>0</v>
      </c>
      <c r="AW917">
        <v>5</v>
      </c>
      <c r="AX917">
        <v>2</v>
      </c>
      <c r="AY917">
        <v>2</v>
      </c>
      <c r="AZ917">
        <v>0</v>
      </c>
      <c r="BA917">
        <v>0</v>
      </c>
      <c r="BB917">
        <v>5</v>
      </c>
      <c r="BC917">
        <v>4</v>
      </c>
      <c r="BD917">
        <v>1</v>
      </c>
      <c r="BE917">
        <v>4</v>
      </c>
      <c r="BF917">
        <v>1</v>
      </c>
      <c r="BG917">
        <v>436</v>
      </c>
      <c r="BH917">
        <v>62</v>
      </c>
      <c r="BI917">
        <v>23</v>
      </c>
      <c r="BJ917">
        <v>4</v>
      </c>
      <c r="BK917">
        <v>17</v>
      </c>
      <c r="BL917">
        <v>0</v>
      </c>
      <c r="BM917">
        <v>1</v>
      </c>
      <c r="BN917">
        <v>0</v>
      </c>
      <c r="BO917">
        <v>5</v>
      </c>
      <c r="BP917">
        <v>0</v>
      </c>
      <c r="BQ917">
        <v>2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5</v>
      </c>
      <c r="BX917">
        <v>0</v>
      </c>
      <c r="BY917">
        <v>2</v>
      </c>
      <c r="BZ917">
        <v>0</v>
      </c>
      <c r="CA917">
        <v>0</v>
      </c>
      <c r="CB917">
        <v>0</v>
      </c>
      <c r="CC917">
        <v>0</v>
      </c>
      <c r="CD917">
        <v>1</v>
      </c>
      <c r="CE917">
        <v>0</v>
      </c>
      <c r="CF917">
        <v>0</v>
      </c>
      <c r="CG917">
        <v>1</v>
      </c>
      <c r="CH917">
        <v>0</v>
      </c>
      <c r="CI917">
        <v>0</v>
      </c>
      <c r="CJ917">
        <v>1</v>
      </c>
      <c r="CK917">
        <v>0</v>
      </c>
      <c r="CL917">
        <v>0</v>
      </c>
      <c r="CM917">
        <v>62</v>
      </c>
      <c r="CN917">
        <v>15</v>
      </c>
      <c r="CO917">
        <v>9</v>
      </c>
      <c r="CP917">
        <v>0</v>
      </c>
      <c r="CQ917">
        <v>0</v>
      </c>
      <c r="CR917">
        <v>0</v>
      </c>
      <c r="CS917">
        <v>1</v>
      </c>
      <c r="CT917">
        <v>1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1</v>
      </c>
      <c r="DA917">
        <v>1</v>
      </c>
      <c r="DB917">
        <v>0</v>
      </c>
      <c r="DC917">
        <v>0</v>
      </c>
      <c r="DD917">
        <v>2</v>
      </c>
      <c r="DE917">
        <v>15</v>
      </c>
      <c r="DF917">
        <v>26</v>
      </c>
      <c r="DG917">
        <v>10</v>
      </c>
      <c r="DH917">
        <v>0</v>
      </c>
      <c r="DI917">
        <v>1</v>
      </c>
      <c r="DJ917">
        <v>2</v>
      </c>
      <c r="DK917">
        <v>0</v>
      </c>
      <c r="DL917">
        <v>1</v>
      </c>
      <c r="DM917">
        <v>1</v>
      </c>
      <c r="DN917">
        <v>2</v>
      </c>
      <c r="DO917">
        <v>0</v>
      </c>
      <c r="DP917">
        <v>0</v>
      </c>
      <c r="DQ917">
        <v>1</v>
      </c>
      <c r="DR917">
        <v>0</v>
      </c>
      <c r="DS917">
        <v>0</v>
      </c>
      <c r="DT917">
        <v>0</v>
      </c>
      <c r="DU917">
        <v>2</v>
      </c>
      <c r="DV917">
        <v>1</v>
      </c>
      <c r="DW917">
        <v>0</v>
      </c>
      <c r="DX917">
        <v>0</v>
      </c>
      <c r="DY917">
        <v>1</v>
      </c>
      <c r="DZ917">
        <v>0</v>
      </c>
      <c r="EA917">
        <v>0</v>
      </c>
      <c r="EB917">
        <v>1</v>
      </c>
      <c r="EC917">
        <v>0</v>
      </c>
      <c r="ED917">
        <v>0</v>
      </c>
      <c r="EE917">
        <v>0</v>
      </c>
      <c r="EF917">
        <v>0</v>
      </c>
      <c r="EG917">
        <v>1</v>
      </c>
      <c r="EH917">
        <v>2</v>
      </c>
      <c r="EI917">
        <v>26</v>
      </c>
      <c r="EJ917">
        <v>23</v>
      </c>
      <c r="EK917">
        <v>19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2</v>
      </c>
      <c r="EU917">
        <v>0</v>
      </c>
      <c r="EV917">
        <v>0</v>
      </c>
      <c r="EW917">
        <v>0</v>
      </c>
      <c r="EX917">
        <v>1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0</v>
      </c>
      <c r="FF917">
        <v>0</v>
      </c>
      <c r="FG917">
        <v>1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23</v>
      </c>
      <c r="FP917">
        <v>26</v>
      </c>
      <c r="FQ917">
        <v>8</v>
      </c>
      <c r="FR917">
        <v>1</v>
      </c>
      <c r="FS917">
        <v>1</v>
      </c>
      <c r="FT917">
        <v>0</v>
      </c>
      <c r="FU917">
        <v>3</v>
      </c>
      <c r="FV917">
        <v>0</v>
      </c>
      <c r="FW917">
        <v>0</v>
      </c>
      <c r="FX917">
        <v>1</v>
      </c>
      <c r="FY917">
        <v>2</v>
      </c>
      <c r="FZ917">
        <v>0</v>
      </c>
      <c r="GA917">
        <v>2</v>
      </c>
      <c r="GB917">
        <v>0</v>
      </c>
      <c r="GC917">
        <v>0</v>
      </c>
      <c r="GD917">
        <v>1</v>
      </c>
      <c r="GE917">
        <v>0</v>
      </c>
      <c r="GF917">
        <v>0</v>
      </c>
      <c r="GG917">
        <v>0</v>
      </c>
      <c r="GH917">
        <v>5</v>
      </c>
      <c r="GI917">
        <v>0</v>
      </c>
      <c r="GJ917">
        <v>0</v>
      </c>
      <c r="GK917">
        <v>0</v>
      </c>
      <c r="GL917">
        <v>0</v>
      </c>
      <c r="GM917">
        <v>0</v>
      </c>
      <c r="GN917">
        <v>1</v>
      </c>
      <c r="GO917">
        <v>0</v>
      </c>
      <c r="GP917">
        <v>1</v>
      </c>
      <c r="GQ917">
        <v>0</v>
      </c>
      <c r="GR917">
        <v>0</v>
      </c>
      <c r="GS917">
        <v>0</v>
      </c>
      <c r="GT917">
        <v>0</v>
      </c>
      <c r="GU917">
        <v>26</v>
      </c>
      <c r="GV917">
        <v>109</v>
      </c>
      <c r="GW917">
        <v>22</v>
      </c>
      <c r="GX917">
        <v>2</v>
      </c>
      <c r="GY917">
        <v>6</v>
      </c>
      <c r="GZ917">
        <v>1</v>
      </c>
      <c r="HA917">
        <v>4</v>
      </c>
      <c r="HB917">
        <v>1</v>
      </c>
      <c r="HC917">
        <v>0</v>
      </c>
      <c r="HD917">
        <v>1</v>
      </c>
      <c r="HE917">
        <v>0</v>
      </c>
      <c r="HF917">
        <v>4</v>
      </c>
      <c r="HG917">
        <v>0</v>
      </c>
      <c r="HH917">
        <v>2</v>
      </c>
      <c r="HI917">
        <v>1</v>
      </c>
      <c r="HJ917">
        <v>0</v>
      </c>
      <c r="HK917">
        <v>0</v>
      </c>
      <c r="HL917">
        <v>59</v>
      </c>
      <c r="HM917">
        <v>0</v>
      </c>
      <c r="HN917">
        <v>1</v>
      </c>
      <c r="HO917">
        <v>1</v>
      </c>
      <c r="HP917">
        <v>0</v>
      </c>
      <c r="HQ917">
        <v>0</v>
      </c>
      <c r="HR917">
        <v>0</v>
      </c>
      <c r="HS917">
        <v>0</v>
      </c>
      <c r="HT917">
        <v>2</v>
      </c>
      <c r="HU917">
        <v>0</v>
      </c>
      <c r="HV917">
        <v>0</v>
      </c>
      <c r="HW917">
        <v>2</v>
      </c>
      <c r="HX917">
        <v>109</v>
      </c>
      <c r="HY917">
        <v>31</v>
      </c>
      <c r="HZ917">
        <v>20</v>
      </c>
      <c r="IA917">
        <v>4</v>
      </c>
      <c r="IB917">
        <v>0</v>
      </c>
      <c r="IC917">
        <v>0</v>
      </c>
      <c r="ID917">
        <v>0</v>
      </c>
      <c r="IE917">
        <v>2</v>
      </c>
      <c r="IF917">
        <v>0</v>
      </c>
      <c r="IG917">
        <v>0</v>
      </c>
      <c r="IH917">
        <v>3</v>
      </c>
      <c r="II917">
        <v>0</v>
      </c>
      <c r="IJ917">
        <v>0</v>
      </c>
      <c r="IK917">
        <v>0</v>
      </c>
      <c r="IL917">
        <v>0</v>
      </c>
      <c r="IM917">
        <v>0</v>
      </c>
      <c r="IN917">
        <v>0</v>
      </c>
      <c r="IO917">
        <v>0</v>
      </c>
      <c r="IP917">
        <v>0</v>
      </c>
      <c r="IQ917">
        <v>0</v>
      </c>
      <c r="IR917">
        <v>1</v>
      </c>
      <c r="IS917">
        <v>0</v>
      </c>
      <c r="IT917">
        <v>0</v>
      </c>
      <c r="IU917">
        <v>0</v>
      </c>
      <c r="IV917">
        <v>0</v>
      </c>
      <c r="IW917">
        <v>0</v>
      </c>
      <c r="IX917">
        <v>0</v>
      </c>
      <c r="IY917">
        <v>0</v>
      </c>
      <c r="IZ917">
        <v>1</v>
      </c>
      <c r="JA917">
        <v>0</v>
      </c>
      <c r="JB917">
        <v>0</v>
      </c>
      <c r="JC917">
        <v>0</v>
      </c>
      <c r="JD917">
        <v>31</v>
      </c>
      <c r="JE917">
        <v>4</v>
      </c>
      <c r="JF917">
        <v>2</v>
      </c>
      <c r="JG917">
        <v>0</v>
      </c>
      <c r="JH917">
        <v>1</v>
      </c>
      <c r="JI917">
        <v>0</v>
      </c>
      <c r="JJ917">
        <v>0</v>
      </c>
      <c r="JK917">
        <v>0</v>
      </c>
      <c r="JL917">
        <v>0</v>
      </c>
      <c r="JM917">
        <v>0</v>
      </c>
      <c r="JN917">
        <v>0</v>
      </c>
      <c r="JO917">
        <v>0</v>
      </c>
      <c r="JP917">
        <v>0</v>
      </c>
      <c r="JQ917">
        <v>0</v>
      </c>
      <c r="JR917">
        <v>0</v>
      </c>
      <c r="JS917">
        <v>0</v>
      </c>
      <c r="JT917">
        <v>1</v>
      </c>
      <c r="JU917">
        <v>0</v>
      </c>
      <c r="JV917">
        <v>0</v>
      </c>
      <c r="JW917">
        <v>0</v>
      </c>
      <c r="JX917">
        <v>0</v>
      </c>
      <c r="JY917">
        <v>4</v>
      </c>
      <c r="JZ917">
        <v>2</v>
      </c>
      <c r="KA917">
        <v>1</v>
      </c>
      <c r="KB917">
        <v>0</v>
      </c>
      <c r="KC917">
        <v>0</v>
      </c>
      <c r="KD917">
        <v>0</v>
      </c>
      <c r="KE917">
        <v>0</v>
      </c>
      <c r="KF917">
        <v>0</v>
      </c>
      <c r="KG917">
        <v>0</v>
      </c>
      <c r="KH917">
        <v>0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1</v>
      </c>
      <c r="KO917">
        <v>0</v>
      </c>
      <c r="KP917">
        <v>0</v>
      </c>
      <c r="KQ917">
        <v>2</v>
      </c>
      <c r="KR917">
        <v>0</v>
      </c>
      <c r="KS917">
        <v>0</v>
      </c>
      <c r="KT917">
        <v>0</v>
      </c>
      <c r="KU917">
        <v>0</v>
      </c>
      <c r="KV917">
        <v>0</v>
      </c>
      <c r="KW917">
        <v>0</v>
      </c>
      <c r="KX917">
        <v>0</v>
      </c>
      <c r="KY917">
        <v>0</v>
      </c>
      <c r="KZ917">
        <v>0</v>
      </c>
      <c r="LA917">
        <v>0</v>
      </c>
      <c r="LB917">
        <v>0</v>
      </c>
      <c r="LC917">
        <v>0</v>
      </c>
      <c r="LD917">
        <v>0</v>
      </c>
      <c r="LE917">
        <v>0</v>
      </c>
      <c r="LF917">
        <v>0</v>
      </c>
      <c r="LG917">
        <v>0</v>
      </c>
      <c r="LH917">
        <v>0</v>
      </c>
      <c r="LI917">
        <v>0</v>
      </c>
      <c r="LJ917">
        <v>0</v>
      </c>
      <c r="LK917">
        <v>0</v>
      </c>
      <c r="LL917">
        <v>0</v>
      </c>
      <c r="LM917">
        <v>0</v>
      </c>
    </row>
    <row r="918" spans="1:325">
      <c r="A918" t="s">
        <v>123</v>
      </c>
      <c r="B918" t="s">
        <v>59</v>
      </c>
      <c r="C918" t="str">
        <f>"186301"</f>
        <v>186301</v>
      </c>
      <c r="D918" t="s">
        <v>122</v>
      </c>
      <c r="E918">
        <v>58</v>
      </c>
      <c r="F918">
        <v>1909</v>
      </c>
      <c r="G918">
        <v>1457</v>
      </c>
      <c r="H918">
        <v>223</v>
      </c>
      <c r="I918">
        <v>1234</v>
      </c>
      <c r="J918">
        <v>0</v>
      </c>
      <c r="K918">
        <v>12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1234</v>
      </c>
      <c r="T918">
        <v>0</v>
      </c>
      <c r="U918">
        <v>0</v>
      </c>
      <c r="V918">
        <v>1234</v>
      </c>
      <c r="W918">
        <v>14</v>
      </c>
      <c r="X918">
        <v>3</v>
      </c>
      <c r="Y918">
        <v>11</v>
      </c>
      <c r="Z918">
        <v>0</v>
      </c>
      <c r="AA918">
        <v>1220</v>
      </c>
      <c r="AB918">
        <v>410</v>
      </c>
      <c r="AC918">
        <v>65</v>
      </c>
      <c r="AD918">
        <v>95</v>
      </c>
      <c r="AE918">
        <v>0</v>
      </c>
      <c r="AF918">
        <v>19</v>
      </c>
      <c r="AG918">
        <v>7</v>
      </c>
      <c r="AH918">
        <v>80</v>
      </c>
      <c r="AI918">
        <v>17</v>
      </c>
      <c r="AJ918">
        <v>5</v>
      </c>
      <c r="AK918">
        <v>1</v>
      </c>
      <c r="AL918">
        <v>50</v>
      </c>
      <c r="AM918">
        <v>23</v>
      </c>
      <c r="AN918">
        <v>7</v>
      </c>
      <c r="AO918">
        <v>0</v>
      </c>
      <c r="AP918">
        <v>3</v>
      </c>
      <c r="AQ918">
        <v>4</v>
      </c>
      <c r="AR918">
        <v>3</v>
      </c>
      <c r="AS918">
        <v>1</v>
      </c>
      <c r="AT918">
        <v>1</v>
      </c>
      <c r="AU918">
        <v>2</v>
      </c>
      <c r="AV918">
        <v>2</v>
      </c>
      <c r="AW918">
        <v>5</v>
      </c>
      <c r="AX918">
        <v>1</v>
      </c>
      <c r="AY918">
        <v>7</v>
      </c>
      <c r="AZ918">
        <v>1</v>
      </c>
      <c r="BA918">
        <v>0</v>
      </c>
      <c r="BB918">
        <v>2</v>
      </c>
      <c r="BC918">
        <v>4</v>
      </c>
      <c r="BD918">
        <v>0</v>
      </c>
      <c r="BE918">
        <v>4</v>
      </c>
      <c r="BF918">
        <v>1</v>
      </c>
      <c r="BG918">
        <v>410</v>
      </c>
      <c r="BH918">
        <v>241</v>
      </c>
      <c r="BI918">
        <v>82</v>
      </c>
      <c r="BJ918">
        <v>37</v>
      </c>
      <c r="BK918">
        <v>53</v>
      </c>
      <c r="BL918">
        <v>0</v>
      </c>
      <c r="BM918">
        <v>0</v>
      </c>
      <c r="BN918">
        <v>1</v>
      </c>
      <c r="BO918">
        <v>6</v>
      </c>
      <c r="BP918">
        <v>6</v>
      </c>
      <c r="BQ918">
        <v>9</v>
      </c>
      <c r="BR918">
        <v>1</v>
      </c>
      <c r="BS918">
        <v>2</v>
      </c>
      <c r="BT918">
        <v>6</v>
      </c>
      <c r="BU918">
        <v>0</v>
      </c>
      <c r="BV918">
        <v>1</v>
      </c>
      <c r="BW918">
        <v>22</v>
      </c>
      <c r="BX918">
        <v>0</v>
      </c>
      <c r="BY918">
        <v>0</v>
      </c>
      <c r="BZ918">
        <v>0</v>
      </c>
      <c r="CA918">
        <v>0</v>
      </c>
      <c r="CB918">
        <v>2</v>
      </c>
      <c r="CC918">
        <v>0</v>
      </c>
      <c r="CD918">
        <v>1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1</v>
      </c>
      <c r="CK918">
        <v>2</v>
      </c>
      <c r="CL918">
        <v>9</v>
      </c>
      <c r="CM918">
        <v>241</v>
      </c>
      <c r="CN918">
        <v>67</v>
      </c>
      <c r="CO918">
        <v>28</v>
      </c>
      <c r="CP918">
        <v>8</v>
      </c>
      <c r="CQ918">
        <v>5</v>
      </c>
      <c r="CR918">
        <v>5</v>
      </c>
      <c r="CS918">
        <v>4</v>
      </c>
      <c r="CT918">
        <v>0</v>
      </c>
      <c r="CU918">
        <v>3</v>
      </c>
      <c r="CV918">
        <v>1</v>
      </c>
      <c r="CW918">
        <v>1</v>
      </c>
      <c r="CX918">
        <v>3</v>
      </c>
      <c r="CY918">
        <v>2</v>
      </c>
      <c r="CZ918">
        <v>1</v>
      </c>
      <c r="DA918">
        <v>2</v>
      </c>
      <c r="DB918">
        <v>2</v>
      </c>
      <c r="DC918">
        <v>0</v>
      </c>
      <c r="DD918">
        <v>2</v>
      </c>
      <c r="DE918">
        <v>67</v>
      </c>
      <c r="DF918">
        <v>107</v>
      </c>
      <c r="DG918">
        <v>60</v>
      </c>
      <c r="DH918">
        <v>3</v>
      </c>
      <c r="DI918">
        <v>1</v>
      </c>
      <c r="DJ918">
        <v>1</v>
      </c>
      <c r="DK918">
        <v>3</v>
      </c>
      <c r="DL918">
        <v>1</v>
      </c>
      <c r="DM918">
        <v>1</v>
      </c>
      <c r="DN918">
        <v>2</v>
      </c>
      <c r="DO918">
        <v>2</v>
      </c>
      <c r="DP918">
        <v>0</v>
      </c>
      <c r="DQ918">
        <v>1</v>
      </c>
      <c r="DR918">
        <v>5</v>
      </c>
      <c r="DS918">
        <v>3</v>
      </c>
      <c r="DT918">
        <v>5</v>
      </c>
      <c r="DU918">
        <v>1</v>
      </c>
      <c r="DV918">
        <v>0</v>
      </c>
      <c r="DW918">
        <v>0</v>
      </c>
      <c r="DX918">
        <v>0</v>
      </c>
      <c r="DY918">
        <v>1</v>
      </c>
      <c r="DZ918">
        <v>1</v>
      </c>
      <c r="EA918">
        <v>1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15</v>
      </c>
      <c r="EI918">
        <v>107</v>
      </c>
      <c r="EJ918">
        <v>19</v>
      </c>
      <c r="EK918">
        <v>9</v>
      </c>
      <c r="EL918">
        <v>0</v>
      </c>
      <c r="EM918">
        <v>1</v>
      </c>
      <c r="EN918">
        <v>0</v>
      </c>
      <c r="EO918">
        <v>0</v>
      </c>
      <c r="EP918">
        <v>0</v>
      </c>
      <c r="EQ918">
        <v>0</v>
      </c>
      <c r="ER918">
        <v>1</v>
      </c>
      <c r="ES918">
        <v>1</v>
      </c>
      <c r="ET918">
        <v>0</v>
      </c>
      <c r="EU918">
        <v>2</v>
      </c>
      <c r="EV918">
        <v>0</v>
      </c>
      <c r="EW918">
        <v>0</v>
      </c>
      <c r="EX918">
        <v>0</v>
      </c>
      <c r="EY918">
        <v>1</v>
      </c>
      <c r="EZ918">
        <v>2</v>
      </c>
      <c r="FA918">
        <v>0</v>
      </c>
      <c r="FB918">
        <v>0</v>
      </c>
      <c r="FC918">
        <v>1</v>
      </c>
      <c r="FD918">
        <v>0</v>
      </c>
      <c r="FE918">
        <v>0</v>
      </c>
      <c r="FF918">
        <v>0</v>
      </c>
      <c r="FG918">
        <v>1</v>
      </c>
      <c r="FH918">
        <v>0</v>
      </c>
      <c r="FI918">
        <v>0</v>
      </c>
      <c r="FJ918">
        <v>0</v>
      </c>
      <c r="FK918">
        <v>0</v>
      </c>
      <c r="FL918">
        <v>0</v>
      </c>
      <c r="FM918">
        <v>0</v>
      </c>
      <c r="FN918">
        <v>0</v>
      </c>
      <c r="FO918">
        <v>19</v>
      </c>
      <c r="FP918">
        <v>83</v>
      </c>
      <c r="FQ918">
        <v>50</v>
      </c>
      <c r="FR918">
        <v>14</v>
      </c>
      <c r="FS918">
        <v>0</v>
      </c>
      <c r="FT918">
        <v>0</v>
      </c>
      <c r="FU918">
        <v>3</v>
      </c>
      <c r="FV918">
        <v>0</v>
      </c>
      <c r="FW918">
        <v>0</v>
      </c>
      <c r="FX918">
        <v>0</v>
      </c>
      <c r="FY918">
        <v>0</v>
      </c>
      <c r="FZ918">
        <v>0</v>
      </c>
      <c r="GA918">
        <v>8</v>
      </c>
      <c r="GB918">
        <v>0</v>
      </c>
      <c r="GC918">
        <v>0</v>
      </c>
      <c r="GD918">
        <v>1</v>
      </c>
      <c r="GE918">
        <v>1</v>
      </c>
      <c r="GF918">
        <v>0</v>
      </c>
      <c r="GG918">
        <v>0</v>
      </c>
      <c r="GH918">
        <v>0</v>
      </c>
      <c r="GI918">
        <v>0</v>
      </c>
      <c r="GJ918">
        <v>1</v>
      </c>
      <c r="GK918">
        <v>1</v>
      </c>
      <c r="GL918">
        <v>0</v>
      </c>
      <c r="GM918">
        <v>0</v>
      </c>
      <c r="GN918">
        <v>0</v>
      </c>
      <c r="GO918">
        <v>0</v>
      </c>
      <c r="GP918">
        <v>0</v>
      </c>
      <c r="GQ918">
        <v>0</v>
      </c>
      <c r="GR918">
        <v>0</v>
      </c>
      <c r="GS918">
        <v>3</v>
      </c>
      <c r="GT918">
        <v>1</v>
      </c>
      <c r="GU918">
        <v>83</v>
      </c>
      <c r="GV918">
        <v>130</v>
      </c>
      <c r="GW918">
        <v>49</v>
      </c>
      <c r="GX918">
        <v>5</v>
      </c>
      <c r="GY918">
        <v>16</v>
      </c>
      <c r="GZ918">
        <v>0</v>
      </c>
      <c r="HA918">
        <v>7</v>
      </c>
      <c r="HB918">
        <v>2</v>
      </c>
      <c r="HC918">
        <v>2</v>
      </c>
      <c r="HD918">
        <v>3</v>
      </c>
      <c r="HE918">
        <v>0</v>
      </c>
      <c r="HF918">
        <v>6</v>
      </c>
      <c r="HG918">
        <v>4</v>
      </c>
      <c r="HH918">
        <v>1</v>
      </c>
      <c r="HI918">
        <v>2</v>
      </c>
      <c r="HJ918">
        <v>1</v>
      </c>
      <c r="HK918">
        <v>1</v>
      </c>
      <c r="HL918">
        <v>3</v>
      </c>
      <c r="HM918">
        <v>0</v>
      </c>
      <c r="HN918">
        <v>4</v>
      </c>
      <c r="HO918">
        <v>1</v>
      </c>
      <c r="HP918">
        <v>1</v>
      </c>
      <c r="HQ918">
        <v>7</v>
      </c>
      <c r="HR918">
        <v>5</v>
      </c>
      <c r="HS918">
        <v>3</v>
      </c>
      <c r="HT918">
        <v>2</v>
      </c>
      <c r="HU918">
        <v>1</v>
      </c>
      <c r="HV918">
        <v>2</v>
      </c>
      <c r="HW918">
        <v>2</v>
      </c>
      <c r="HX918">
        <v>130</v>
      </c>
      <c r="HY918">
        <v>146</v>
      </c>
      <c r="HZ918">
        <v>82</v>
      </c>
      <c r="IA918">
        <v>10</v>
      </c>
      <c r="IB918">
        <v>1</v>
      </c>
      <c r="IC918">
        <v>0</v>
      </c>
      <c r="ID918">
        <v>3</v>
      </c>
      <c r="IE918">
        <v>5</v>
      </c>
      <c r="IF918">
        <v>13</v>
      </c>
      <c r="IG918">
        <v>2</v>
      </c>
      <c r="IH918">
        <v>3</v>
      </c>
      <c r="II918">
        <v>9</v>
      </c>
      <c r="IJ918">
        <v>3</v>
      </c>
      <c r="IK918">
        <v>0</v>
      </c>
      <c r="IL918">
        <v>1</v>
      </c>
      <c r="IM918">
        <v>0</v>
      </c>
      <c r="IN918">
        <v>3</v>
      </c>
      <c r="IO918">
        <v>0</v>
      </c>
      <c r="IP918">
        <v>0</v>
      </c>
      <c r="IQ918">
        <v>0</v>
      </c>
      <c r="IR918">
        <v>2</v>
      </c>
      <c r="IS918">
        <v>2</v>
      </c>
      <c r="IT918">
        <v>0</v>
      </c>
      <c r="IU918">
        <v>1</v>
      </c>
      <c r="IV918">
        <v>2</v>
      </c>
      <c r="IW918">
        <v>1</v>
      </c>
      <c r="IX918">
        <v>0</v>
      </c>
      <c r="IY918">
        <v>0</v>
      </c>
      <c r="IZ918">
        <v>0</v>
      </c>
      <c r="JA918">
        <v>1</v>
      </c>
      <c r="JB918">
        <v>0</v>
      </c>
      <c r="JC918">
        <v>2</v>
      </c>
      <c r="JD918">
        <v>146</v>
      </c>
      <c r="JE918">
        <v>8</v>
      </c>
      <c r="JF918">
        <v>2</v>
      </c>
      <c r="JG918">
        <v>1</v>
      </c>
      <c r="JH918">
        <v>0</v>
      </c>
      <c r="JI918">
        <v>1</v>
      </c>
      <c r="JJ918">
        <v>0</v>
      </c>
      <c r="JK918">
        <v>0</v>
      </c>
      <c r="JL918">
        <v>0</v>
      </c>
      <c r="JM918">
        <v>1</v>
      </c>
      <c r="JN918">
        <v>0</v>
      </c>
      <c r="JO918">
        <v>1</v>
      </c>
      <c r="JP918">
        <v>0</v>
      </c>
      <c r="JQ918">
        <v>0</v>
      </c>
      <c r="JR918">
        <v>1</v>
      </c>
      <c r="JS918">
        <v>0</v>
      </c>
      <c r="JT918">
        <v>1</v>
      </c>
      <c r="JU918">
        <v>0</v>
      </c>
      <c r="JV918">
        <v>0</v>
      </c>
      <c r="JW918">
        <v>0</v>
      </c>
      <c r="JX918">
        <v>0</v>
      </c>
      <c r="JY918">
        <v>8</v>
      </c>
      <c r="JZ918">
        <v>6</v>
      </c>
      <c r="KA918">
        <v>3</v>
      </c>
      <c r="KB918">
        <v>0</v>
      </c>
      <c r="KC918">
        <v>2</v>
      </c>
      <c r="KD918">
        <v>0</v>
      </c>
      <c r="KE918">
        <v>0</v>
      </c>
      <c r="KF918">
        <v>0</v>
      </c>
      <c r="KG918">
        <v>0</v>
      </c>
      <c r="KH918">
        <v>0</v>
      </c>
      <c r="KI918">
        <v>0</v>
      </c>
      <c r="KJ918">
        <v>0</v>
      </c>
      <c r="KK918">
        <v>0</v>
      </c>
      <c r="KL918">
        <v>0</v>
      </c>
      <c r="KM918">
        <v>0</v>
      </c>
      <c r="KN918">
        <v>0</v>
      </c>
      <c r="KO918">
        <v>0</v>
      </c>
      <c r="KP918">
        <v>1</v>
      </c>
      <c r="KQ918">
        <v>6</v>
      </c>
      <c r="KR918">
        <v>3</v>
      </c>
      <c r="KS918">
        <v>0</v>
      </c>
      <c r="KT918">
        <v>0</v>
      </c>
      <c r="KU918">
        <v>2</v>
      </c>
      <c r="KV918">
        <v>0</v>
      </c>
      <c r="KW918">
        <v>0</v>
      </c>
      <c r="KX918">
        <v>0</v>
      </c>
      <c r="KY918">
        <v>0</v>
      </c>
      <c r="KZ918">
        <v>0</v>
      </c>
      <c r="LA918">
        <v>0</v>
      </c>
      <c r="LB918">
        <v>0</v>
      </c>
      <c r="LC918">
        <v>0</v>
      </c>
      <c r="LD918">
        <v>0</v>
      </c>
      <c r="LE918">
        <v>0</v>
      </c>
      <c r="LF918">
        <v>0</v>
      </c>
      <c r="LG918">
        <v>0</v>
      </c>
      <c r="LH918">
        <v>0</v>
      </c>
      <c r="LI918">
        <v>0</v>
      </c>
      <c r="LJ918">
        <v>0</v>
      </c>
      <c r="LK918">
        <v>0</v>
      </c>
      <c r="LL918">
        <v>1</v>
      </c>
      <c r="LM918">
        <v>3</v>
      </c>
    </row>
    <row r="919" spans="1:325">
      <c r="A919" t="s">
        <v>121</v>
      </c>
      <c r="B919" t="s">
        <v>59</v>
      </c>
      <c r="C919" t="str">
        <f>"186301"</f>
        <v>186301</v>
      </c>
      <c r="D919" t="s">
        <v>120</v>
      </c>
      <c r="E919">
        <v>59</v>
      </c>
      <c r="F919">
        <v>1450</v>
      </c>
      <c r="G919">
        <v>1109</v>
      </c>
      <c r="H919">
        <v>240</v>
      </c>
      <c r="I919">
        <v>869</v>
      </c>
      <c r="J919">
        <v>0</v>
      </c>
      <c r="K919">
        <v>10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869</v>
      </c>
      <c r="T919">
        <v>0</v>
      </c>
      <c r="U919">
        <v>0</v>
      </c>
      <c r="V919">
        <v>869</v>
      </c>
      <c r="W919">
        <v>8</v>
      </c>
      <c r="X919">
        <v>6</v>
      </c>
      <c r="Y919">
        <v>2</v>
      </c>
      <c r="Z919">
        <v>0</v>
      </c>
      <c r="AA919">
        <v>861</v>
      </c>
      <c r="AB919">
        <v>338</v>
      </c>
      <c r="AC919">
        <v>73</v>
      </c>
      <c r="AD919">
        <v>50</v>
      </c>
      <c r="AE919">
        <v>3</v>
      </c>
      <c r="AF919">
        <v>20</v>
      </c>
      <c r="AG919">
        <v>5</v>
      </c>
      <c r="AH919">
        <v>65</v>
      </c>
      <c r="AI919">
        <v>18</v>
      </c>
      <c r="AJ919">
        <v>4</v>
      </c>
      <c r="AK919">
        <v>0</v>
      </c>
      <c r="AL919">
        <v>40</v>
      </c>
      <c r="AM919">
        <v>24</v>
      </c>
      <c r="AN919">
        <v>7</v>
      </c>
      <c r="AO919">
        <v>0</v>
      </c>
      <c r="AP919">
        <v>4</v>
      </c>
      <c r="AQ919">
        <v>3</v>
      </c>
      <c r="AR919">
        <v>4</v>
      </c>
      <c r="AS919">
        <v>3</v>
      </c>
      <c r="AT919">
        <v>2</v>
      </c>
      <c r="AU919">
        <v>0</v>
      </c>
      <c r="AV919">
        <v>0</v>
      </c>
      <c r="AW919">
        <v>5</v>
      </c>
      <c r="AX919">
        <v>1</v>
      </c>
      <c r="AY919">
        <v>2</v>
      </c>
      <c r="AZ919">
        <v>1</v>
      </c>
      <c r="BA919">
        <v>0</v>
      </c>
      <c r="BB919">
        <v>0</v>
      </c>
      <c r="BC919">
        <v>0</v>
      </c>
      <c r="BD919">
        <v>1</v>
      </c>
      <c r="BE919">
        <v>1</v>
      </c>
      <c r="BF919">
        <v>2</v>
      </c>
      <c r="BG919">
        <v>338</v>
      </c>
      <c r="BH919">
        <v>193</v>
      </c>
      <c r="BI919">
        <v>71</v>
      </c>
      <c r="BJ919">
        <v>30</v>
      </c>
      <c r="BK919">
        <v>44</v>
      </c>
      <c r="BL919">
        <v>3</v>
      </c>
      <c r="BM919">
        <v>0</v>
      </c>
      <c r="BN919">
        <v>2</v>
      </c>
      <c r="BO919">
        <v>6</v>
      </c>
      <c r="BP919">
        <v>6</v>
      </c>
      <c r="BQ919">
        <v>4</v>
      </c>
      <c r="BR919">
        <v>0</v>
      </c>
      <c r="BS919">
        <v>1</v>
      </c>
      <c r="BT919">
        <v>1</v>
      </c>
      <c r="BU919">
        <v>0</v>
      </c>
      <c r="BV919">
        <v>0</v>
      </c>
      <c r="BW919">
        <v>13</v>
      </c>
      <c r="BX919">
        <v>0</v>
      </c>
      <c r="BY919">
        <v>0</v>
      </c>
      <c r="BZ919">
        <v>0</v>
      </c>
      <c r="CA919">
        <v>1</v>
      </c>
      <c r="CB919">
        <v>2</v>
      </c>
      <c r="CC919">
        <v>0</v>
      </c>
      <c r="CD919">
        <v>1</v>
      </c>
      <c r="CE919">
        <v>0</v>
      </c>
      <c r="CF919">
        <v>0</v>
      </c>
      <c r="CG919">
        <v>2</v>
      </c>
      <c r="CH919">
        <v>0</v>
      </c>
      <c r="CI919">
        <v>0</v>
      </c>
      <c r="CJ919">
        <v>0</v>
      </c>
      <c r="CK919">
        <v>1</v>
      </c>
      <c r="CL919">
        <v>5</v>
      </c>
      <c r="CM919">
        <v>193</v>
      </c>
      <c r="CN919">
        <v>33</v>
      </c>
      <c r="CO919">
        <v>15</v>
      </c>
      <c r="CP919">
        <v>6</v>
      </c>
      <c r="CQ919">
        <v>5</v>
      </c>
      <c r="CR919">
        <v>1</v>
      </c>
      <c r="CS919">
        <v>1</v>
      </c>
      <c r="CT919">
        <v>2</v>
      </c>
      <c r="CU919">
        <v>0</v>
      </c>
      <c r="CV919">
        <v>0</v>
      </c>
      <c r="CW919">
        <v>1</v>
      </c>
      <c r="CX919">
        <v>1</v>
      </c>
      <c r="CY919">
        <v>0</v>
      </c>
      <c r="CZ919">
        <v>1</v>
      </c>
      <c r="DA919">
        <v>0</v>
      </c>
      <c r="DB919">
        <v>0</v>
      </c>
      <c r="DC919">
        <v>0</v>
      </c>
      <c r="DD919">
        <v>0</v>
      </c>
      <c r="DE919">
        <v>33</v>
      </c>
      <c r="DF919">
        <v>75</v>
      </c>
      <c r="DG919">
        <v>43</v>
      </c>
      <c r="DH919">
        <v>1</v>
      </c>
      <c r="DI919">
        <v>2</v>
      </c>
      <c r="DJ919">
        <v>4</v>
      </c>
      <c r="DK919">
        <v>0</v>
      </c>
      <c r="DL919">
        <v>1</v>
      </c>
      <c r="DM919">
        <v>1</v>
      </c>
      <c r="DN919">
        <v>2</v>
      </c>
      <c r="DO919">
        <v>0</v>
      </c>
      <c r="DP919">
        <v>0</v>
      </c>
      <c r="DQ919">
        <v>0</v>
      </c>
      <c r="DR919">
        <v>2</v>
      </c>
      <c r="DS919">
        <v>0</v>
      </c>
      <c r="DT919">
        <v>1</v>
      </c>
      <c r="DU919">
        <v>1</v>
      </c>
      <c r="DV919">
        <v>0</v>
      </c>
      <c r="DW919">
        <v>0</v>
      </c>
      <c r="DX919">
        <v>1</v>
      </c>
      <c r="DY919">
        <v>1</v>
      </c>
      <c r="DZ919">
        <v>0</v>
      </c>
      <c r="EA919">
        <v>2</v>
      </c>
      <c r="EB919">
        <v>0</v>
      </c>
      <c r="EC919">
        <v>0</v>
      </c>
      <c r="ED919">
        <v>0</v>
      </c>
      <c r="EE919">
        <v>0</v>
      </c>
      <c r="EF919">
        <v>1</v>
      </c>
      <c r="EG919">
        <v>1</v>
      </c>
      <c r="EH919">
        <v>11</v>
      </c>
      <c r="EI919">
        <v>75</v>
      </c>
      <c r="EJ919">
        <v>13</v>
      </c>
      <c r="EK919">
        <v>8</v>
      </c>
      <c r="EL919">
        <v>1</v>
      </c>
      <c r="EM919">
        <v>1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0</v>
      </c>
      <c r="ET919">
        <v>0</v>
      </c>
      <c r="EU919">
        <v>1</v>
      </c>
      <c r="EV919">
        <v>0</v>
      </c>
      <c r="EW919">
        <v>0</v>
      </c>
      <c r="EX919">
        <v>0</v>
      </c>
      <c r="EY919">
        <v>0</v>
      </c>
      <c r="EZ919">
        <v>0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0</v>
      </c>
      <c r="FH919">
        <v>0</v>
      </c>
      <c r="FI919">
        <v>0</v>
      </c>
      <c r="FJ919">
        <v>0</v>
      </c>
      <c r="FK919">
        <v>0</v>
      </c>
      <c r="FL919">
        <v>0</v>
      </c>
      <c r="FM919">
        <v>1</v>
      </c>
      <c r="FN919">
        <v>1</v>
      </c>
      <c r="FO919">
        <v>13</v>
      </c>
      <c r="FP919">
        <v>69</v>
      </c>
      <c r="FQ919">
        <v>41</v>
      </c>
      <c r="FR919">
        <v>9</v>
      </c>
      <c r="FS919">
        <v>0</v>
      </c>
      <c r="FT919">
        <v>0</v>
      </c>
      <c r="FU919">
        <v>4</v>
      </c>
      <c r="FV919">
        <v>1</v>
      </c>
      <c r="FW919">
        <v>0</v>
      </c>
      <c r="FX919">
        <v>2</v>
      </c>
      <c r="FY919">
        <v>1</v>
      </c>
      <c r="FZ919">
        <v>0</v>
      </c>
      <c r="GA919">
        <v>6</v>
      </c>
      <c r="GB919">
        <v>0</v>
      </c>
      <c r="GC919">
        <v>1</v>
      </c>
      <c r="GD919">
        <v>0</v>
      </c>
      <c r="GE919">
        <v>0</v>
      </c>
      <c r="GF919">
        <v>0</v>
      </c>
      <c r="GG919">
        <v>0</v>
      </c>
      <c r="GH919">
        <v>1</v>
      </c>
      <c r="GI919">
        <v>0</v>
      </c>
      <c r="GJ919">
        <v>0</v>
      </c>
      <c r="GK919">
        <v>0</v>
      </c>
      <c r="GL919">
        <v>0</v>
      </c>
      <c r="GM919">
        <v>0</v>
      </c>
      <c r="GN919">
        <v>1</v>
      </c>
      <c r="GO919">
        <v>0</v>
      </c>
      <c r="GP919">
        <v>0</v>
      </c>
      <c r="GQ919">
        <v>0</v>
      </c>
      <c r="GR919">
        <v>0</v>
      </c>
      <c r="GS919">
        <v>0</v>
      </c>
      <c r="GT919">
        <v>2</v>
      </c>
      <c r="GU919">
        <v>69</v>
      </c>
      <c r="GV919">
        <v>75</v>
      </c>
      <c r="GW919">
        <v>38</v>
      </c>
      <c r="GX919">
        <v>4</v>
      </c>
      <c r="GY919">
        <v>7</v>
      </c>
      <c r="GZ919">
        <v>0</v>
      </c>
      <c r="HA919">
        <v>6</v>
      </c>
      <c r="HB919">
        <v>1</v>
      </c>
      <c r="HC919">
        <v>0</v>
      </c>
      <c r="HD919">
        <v>0</v>
      </c>
      <c r="HE919">
        <v>0</v>
      </c>
      <c r="HF919">
        <v>2</v>
      </c>
      <c r="HG919">
        <v>0</v>
      </c>
      <c r="HH919">
        <v>2</v>
      </c>
      <c r="HI919">
        <v>0</v>
      </c>
      <c r="HJ919">
        <v>0</v>
      </c>
      <c r="HK919">
        <v>3</v>
      </c>
      <c r="HL919">
        <v>0</v>
      </c>
      <c r="HM919">
        <v>0</v>
      </c>
      <c r="HN919">
        <v>0</v>
      </c>
      <c r="HO919">
        <v>0</v>
      </c>
      <c r="HP919">
        <v>0</v>
      </c>
      <c r="HQ919">
        <v>2</v>
      </c>
      <c r="HR919">
        <v>3</v>
      </c>
      <c r="HS919">
        <v>3</v>
      </c>
      <c r="HT919">
        <v>2</v>
      </c>
      <c r="HU919">
        <v>1</v>
      </c>
      <c r="HV919">
        <v>0</v>
      </c>
      <c r="HW919">
        <v>1</v>
      </c>
      <c r="HX919">
        <v>75</v>
      </c>
      <c r="HY919">
        <v>53</v>
      </c>
      <c r="HZ919">
        <v>29</v>
      </c>
      <c r="IA919">
        <v>3</v>
      </c>
      <c r="IB919">
        <v>0</v>
      </c>
      <c r="IC919">
        <v>0</v>
      </c>
      <c r="ID919">
        <v>0</v>
      </c>
      <c r="IE919">
        <v>0</v>
      </c>
      <c r="IF919">
        <v>6</v>
      </c>
      <c r="IG919">
        <v>0</v>
      </c>
      <c r="IH919">
        <v>0</v>
      </c>
      <c r="II919">
        <v>2</v>
      </c>
      <c r="IJ919">
        <v>2</v>
      </c>
      <c r="IK919">
        <v>0</v>
      </c>
      <c r="IL919">
        <v>0</v>
      </c>
      <c r="IM919">
        <v>1</v>
      </c>
      <c r="IN919">
        <v>0</v>
      </c>
      <c r="IO919">
        <v>0</v>
      </c>
      <c r="IP919">
        <v>0</v>
      </c>
      <c r="IQ919">
        <v>0</v>
      </c>
      <c r="IR919">
        <v>0</v>
      </c>
      <c r="IS919">
        <v>2</v>
      </c>
      <c r="IT919">
        <v>0</v>
      </c>
      <c r="IU919">
        <v>0</v>
      </c>
      <c r="IV919">
        <v>2</v>
      </c>
      <c r="IW919">
        <v>1</v>
      </c>
      <c r="IX919">
        <v>0</v>
      </c>
      <c r="IY919">
        <v>2</v>
      </c>
      <c r="IZ919">
        <v>1</v>
      </c>
      <c r="JA919">
        <v>0</v>
      </c>
      <c r="JB919">
        <v>0</v>
      </c>
      <c r="JC919">
        <v>2</v>
      </c>
      <c r="JD919">
        <v>53</v>
      </c>
      <c r="JE919">
        <v>5</v>
      </c>
      <c r="JF919">
        <v>2</v>
      </c>
      <c r="JG919">
        <v>0</v>
      </c>
      <c r="JH919">
        <v>1</v>
      </c>
      <c r="JI919">
        <v>0</v>
      </c>
      <c r="JJ919">
        <v>1</v>
      </c>
      <c r="JK919">
        <v>0</v>
      </c>
      <c r="JL919">
        <v>0</v>
      </c>
      <c r="JM919">
        <v>1</v>
      </c>
      <c r="JN919">
        <v>0</v>
      </c>
      <c r="JO919">
        <v>0</v>
      </c>
      <c r="JP919">
        <v>0</v>
      </c>
      <c r="JQ919">
        <v>0</v>
      </c>
      <c r="JR919">
        <v>0</v>
      </c>
      <c r="JS919">
        <v>0</v>
      </c>
      <c r="JT919">
        <v>0</v>
      </c>
      <c r="JU919">
        <v>0</v>
      </c>
      <c r="JV919">
        <v>0</v>
      </c>
      <c r="JW919">
        <v>0</v>
      </c>
      <c r="JX919">
        <v>0</v>
      </c>
      <c r="JY919">
        <v>5</v>
      </c>
      <c r="JZ919">
        <v>5</v>
      </c>
      <c r="KA919">
        <v>1</v>
      </c>
      <c r="KB919">
        <v>2</v>
      </c>
      <c r="KC919">
        <v>1</v>
      </c>
      <c r="KD919">
        <v>0</v>
      </c>
      <c r="KE919">
        <v>0</v>
      </c>
      <c r="KF919">
        <v>0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1</v>
      </c>
      <c r="KN919">
        <v>0</v>
      </c>
      <c r="KO919">
        <v>0</v>
      </c>
      <c r="KP919">
        <v>0</v>
      </c>
      <c r="KQ919">
        <v>5</v>
      </c>
      <c r="KR919">
        <v>2</v>
      </c>
      <c r="KS919">
        <v>0</v>
      </c>
      <c r="KT919">
        <v>1</v>
      </c>
      <c r="KU919">
        <v>0</v>
      </c>
      <c r="KV919">
        <v>0</v>
      </c>
      <c r="KW919">
        <v>0</v>
      </c>
      <c r="KX919">
        <v>0</v>
      </c>
      <c r="KY919">
        <v>0</v>
      </c>
      <c r="KZ919">
        <v>0</v>
      </c>
      <c r="LA919">
        <v>0</v>
      </c>
      <c r="LB919">
        <v>0</v>
      </c>
      <c r="LC919">
        <v>0</v>
      </c>
      <c r="LD919">
        <v>0</v>
      </c>
      <c r="LE919">
        <v>0</v>
      </c>
      <c r="LF919">
        <v>1</v>
      </c>
      <c r="LG919">
        <v>0</v>
      </c>
      <c r="LH919">
        <v>0</v>
      </c>
      <c r="LI919">
        <v>0</v>
      </c>
      <c r="LJ919">
        <v>0</v>
      </c>
      <c r="LK919">
        <v>0</v>
      </c>
      <c r="LL919">
        <v>0</v>
      </c>
      <c r="LM919">
        <v>2</v>
      </c>
    </row>
    <row r="920" spans="1:325">
      <c r="A920" t="s">
        <v>119</v>
      </c>
      <c r="B920" t="s">
        <v>59</v>
      </c>
      <c r="C920" t="str">
        <f>"186301"</f>
        <v>186301</v>
      </c>
      <c r="D920" t="s">
        <v>118</v>
      </c>
      <c r="E920">
        <v>60</v>
      </c>
      <c r="F920">
        <v>1886</v>
      </c>
      <c r="G920">
        <v>1450</v>
      </c>
      <c r="H920">
        <v>332</v>
      </c>
      <c r="I920">
        <v>1118</v>
      </c>
      <c r="J920">
        <v>0</v>
      </c>
      <c r="K920">
        <v>3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1118</v>
      </c>
      <c r="T920">
        <v>0</v>
      </c>
      <c r="U920">
        <v>0</v>
      </c>
      <c r="V920">
        <v>1118</v>
      </c>
      <c r="W920">
        <v>10</v>
      </c>
      <c r="X920">
        <v>5</v>
      </c>
      <c r="Y920">
        <v>5</v>
      </c>
      <c r="Z920">
        <v>0</v>
      </c>
      <c r="AA920">
        <v>1108</v>
      </c>
      <c r="AB920">
        <v>471</v>
      </c>
      <c r="AC920">
        <v>94</v>
      </c>
      <c r="AD920">
        <v>111</v>
      </c>
      <c r="AE920">
        <v>6</v>
      </c>
      <c r="AF920">
        <v>28</v>
      </c>
      <c r="AG920">
        <v>5</v>
      </c>
      <c r="AH920">
        <v>82</v>
      </c>
      <c r="AI920">
        <v>16</v>
      </c>
      <c r="AJ920">
        <v>0</v>
      </c>
      <c r="AK920">
        <v>0</v>
      </c>
      <c r="AL920">
        <v>54</v>
      </c>
      <c r="AM920">
        <v>27</v>
      </c>
      <c r="AN920">
        <v>6</v>
      </c>
      <c r="AO920">
        <v>0</v>
      </c>
      <c r="AP920">
        <v>1</v>
      </c>
      <c r="AQ920">
        <v>4</v>
      </c>
      <c r="AR920">
        <v>7</v>
      </c>
      <c r="AS920">
        <v>0</v>
      </c>
      <c r="AT920">
        <v>2</v>
      </c>
      <c r="AU920">
        <v>2</v>
      </c>
      <c r="AV920">
        <v>1</v>
      </c>
      <c r="AW920">
        <v>1</v>
      </c>
      <c r="AX920">
        <v>3</v>
      </c>
      <c r="AY920">
        <v>3</v>
      </c>
      <c r="AZ920">
        <v>2</v>
      </c>
      <c r="BA920">
        <v>0</v>
      </c>
      <c r="BB920">
        <v>3</v>
      </c>
      <c r="BC920">
        <v>1</v>
      </c>
      <c r="BD920">
        <v>2</v>
      </c>
      <c r="BE920">
        <v>3</v>
      </c>
      <c r="BF920">
        <v>7</v>
      </c>
      <c r="BG920">
        <v>471</v>
      </c>
      <c r="BH920">
        <v>195</v>
      </c>
      <c r="BI920">
        <v>90</v>
      </c>
      <c r="BJ920">
        <v>24</v>
      </c>
      <c r="BK920">
        <v>36</v>
      </c>
      <c r="BL920">
        <v>0</v>
      </c>
      <c r="BM920">
        <v>2</v>
      </c>
      <c r="BN920">
        <v>2</v>
      </c>
      <c r="BO920">
        <v>6</v>
      </c>
      <c r="BP920">
        <v>0</v>
      </c>
      <c r="BQ920">
        <v>3</v>
      </c>
      <c r="BR920">
        <v>0</v>
      </c>
      <c r="BS920">
        <v>0</v>
      </c>
      <c r="BT920">
        <v>1</v>
      </c>
      <c r="BU920">
        <v>0</v>
      </c>
      <c r="BV920">
        <v>1</v>
      </c>
      <c r="BW920">
        <v>18</v>
      </c>
      <c r="BX920">
        <v>0</v>
      </c>
      <c r="BY920">
        <v>0</v>
      </c>
      <c r="BZ920">
        <v>1</v>
      </c>
      <c r="CA920">
        <v>0</v>
      </c>
      <c r="CB920">
        <v>3</v>
      </c>
      <c r="CC920">
        <v>0</v>
      </c>
      <c r="CD920">
        <v>2</v>
      </c>
      <c r="CE920">
        <v>0</v>
      </c>
      <c r="CF920">
        <v>0</v>
      </c>
      <c r="CG920">
        <v>1</v>
      </c>
      <c r="CH920">
        <v>0</v>
      </c>
      <c r="CI920">
        <v>0</v>
      </c>
      <c r="CJ920">
        <v>0</v>
      </c>
      <c r="CK920">
        <v>1</v>
      </c>
      <c r="CL920">
        <v>4</v>
      </c>
      <c r="CM920">
        <v>195</v>
      </c>
      <c r="CN920">
        <v>46</v>
      </c>
      <c r="CO920">
        <v>22</v>
      </c>
      <c r="CP920">
        <v>7</v>
      </c>
      <c r="CQ920">
        <v>4</v>
      </c>
      <c r="CR920">
        <v>1</v>
      </c>
      <c r="CS920">
        <v>1</v>
      </c>
      <c r="CT920">
        <v>2</v>
      </c>
      <c r="CU920">
        <v>3</v>
      </c>
      <c r="CV920">
        <v>1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5</v>
      </c>
      <c r="DE920">
        <v>46</v>
      </c>
      <c r="DF920">
        <v>56</v>
      </c>
      <c r="DG920">
        <v>22</v>
      </c>
      <c r="DH920">
        <v>3</v>
      </c>
      <c r="DI920">
        <v>6</v>
      </c>
      <c r="DJ920">
        <v>6</v>
      </c>
      <c r="DK920">
        <v>0</v>
      </c>
      <c r="DL920">
        <v>2</v>
      </c>
      <c r="DM920">
        <v>1</v>
      </c>
      <c r="DN920">
        <v>0</v>
      </c>
      <c r="DO920">
        <v>0</v>
      </c>
      <c r="DP920">
        <v>1</v>
      </c>
      <c r="DQ920">
        <v>0</v>
      </c>
      <c r="DR920">
        <v>0</v>
      </c>
      <c r="DS920">
        <v>0</v>
      </c>
      <c r="DT920">
        <v>1</v>
      </c>
      <c r="DU920">
        <v>0</v>
      </c>
      <c r="DV920">
        <v>0</v>
      </c>
      <c r="DW920">
        <v>1</v>
      </c>
      <c r="DX920">
        <v>0</v>
      </c>
      <c r="DY920">
        <v>0</v>
      </c>
      <c r="DZ920">
        <v>0</v>
      </c>
      <c r="EA920">
        <v>1</v>
      </c>
      <c r="EB920">
        <v>1</v>
      </c>
      <c r="EC920">
        <v>0</v>
      </c>
      <c r="ED920">
        <v>0</v>
      </c>
      <c r="EE920">
        <v>1</v>
      </c>
      <c r="EF920">
        <v>0</v>
      </c>
      <c r="EG920">
        <v>2</v>
      </c>
      <c r="EH920">
        <v>8</v>
      </c>
      <c r="EI920">
        <v>56</v>
      </c>
      <c r="EJ920">
        <v>19</v>
      </c>
      <c r="EK920">
        <v>10</v>
      </c>
      <c r="EL920">
        <v>0</v>
      </c>
      <c r="EM920">
        <v>1</v>
      </c>
      <c r="EN920">
        <v>0</v>
      </c>
      <c r="EO920">
        <v>0</v>
      </c>
      <c r="EP920">
        <v>0</v>
      </c>
      <c r="EQ920">
        <v>1</v>
      </c>
      <c r="ER920">
        <v>1</v>
      </c>
      <c r="ES920">
        <v>0</v>
      </c>
      <c r="ET920">
        <v>3</v>
      </c>
      <c r="EU920">
        <v>0</v>
      </c>
      <c r="EV920">
        <v>0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0</v>
      </c>
      <c r="FC920">
        <v>0</v>
      </c>
      <c r="FD920">
        <v>1</v>
      </c>
      <c r="FE920">
        <v>0</v>
      </c>
      <c r="FF920">
        <v>0</v>
      </c>
      <c r="FG920">
        <v>0</v>
      </c>
      <c r="FH920">
        <v>0</v>
      </c>
      <c r="FI920">
        <v>2</v>
      </c>
      <c r="FJ920">
        <v>0</v>
      </c>
      <c r="FK920">
        <v>0</v>
      </c>
      <c r="FL920">
        <v>0</v>
      </c>
      <c r="FM920">
        <v>0</v>
      </c>
      <c r="FN920">
        <v>0</v>
      </c>
      <c r="FO920">
        <v>19</v>
      </c>
      <c r="FP920">
        <v>96</v>
      </c>
      <c r="FQ920">
        <v>56</v>
      </c>
      <c r="FR920">
        <v>11</v>
      </c>
      <c r="FS920">
        <v>0</v>
      </c>
      <c r="FT920">
        <v>0</v>
      </c>
      <c r="FU920">
        <v>8</v>
      </c>
      <c r="FV920">
        <v>0</v>
      </c>
      <c r="FW920">
        <v>0</v>
      </c>
      <c r="FX920">
        <v>4</v>
      </c>
      <c r="FY920">
        <v>1</v>
      </c>
      <c r="FZ920">
        <v>0</v>
      </c>
      <c r="GA920">
        <v>6</v>
      </c>
      <c r="GB920">
        <v>0</v>
      </c>
      <c r="GC920">
        <v>0</v>
      </c>
      <c r="GD920">
        <v>0</v>
      </c>
      <c r="GE920">
        <v>1</v>
      </c>
      <c r="GF920">
        <v>0</v>
      </c>
      <c r="GG920">
        <v>0</v>
      </c>
      <c r="GH920">
        <v>5</v>
      </c>
      <c r="GI920">
        <v>0</v>
      </c>
      <c r="GJ920">
        <v>0</v>
      </c>
      <c r="GK920">
        <v>0</v>
      </c>
      <c r="GL920">
        <v>0</v>
      </c>
      <c r="GM920">
        <v>1</v>
      </c>
      <c r="GN920">
        <v>0</v>
      </c>
      <c r="GO920">
        <v>0</v>
      </c>
      <c r="GP920">
        <v>2</v>
      </c>
      <c r="GQ920">
        <v>0</v>
      </c>
      <c r="GR920">
        <v>0</v>
      </c>
      <c r="GS920">
        <v>0</v>
      </c>
      <c r="GT920">
        <v>1</v>
      </c>
      <c r="GU920">
        <v>96</v>
      </c>
      <c r="GV920">
        <v>100</v>
      </c>
      <c r="GW920">
        <v>42</v>
      </c>
      <c r="GX920">
        <v>7</v>
      </c>
      <c r="GY920">
        <v>8</v>
      </c>
      <c r="GZ920">
        <v>1</v>
      </c>
      <c r="HA920">
        <v>6</v>
      </c>
      <c r="HB920">
        <v>1</v>
      </c>
      <c r="HC920">
        <v>0</v>
      </c>
      <c r="HD920">
        <v>2</v>
      </c>
      <c r="HE920">
        <v>2</v>
      </c>
      <c r="HF920">
        <v>6</v>
      </c>
      <c r="HG920">
        <v>3</v>
      </c>
      <c r="HH920">
        <v>2</v>
      </c>
      <c r="HI920">
        <v>4</v>
      </c>
      <c r="HJ920">
        <v>0</v>
      </c>
      <c r="HK920">
        <v>7</v>
      </c>
      <c r="HL920">
        <v>2</v>
      </c>
      <c r="HM920">
        <v>1</v>
      </c>
      <c r="HN920">
        <v>0</v>
      </c>
      <c r="HO920">
        <v>0</v>
      </c>
      <c r="HP920">
        <v>0</v>
      </c>
      <c r="HQ920">
        <v>1</v>
      </c>
      <c r="HR920">
        <v>0</v>
      </c>
      <c r="HS920">
        <v>0</v>
      </c>
      <c r="HT920">
        <v>1</v>
      </c>
      <c r="HU920">
        <v>1</v>
      </c>
      <c r="HV920">
        <v>2</v>
      </c>
      <c r="HW920">
        <v>1</v>
      </c>
      <c r="HX920">
        <v>100</v>
      </c>
      <c r="HY920">
        <v>115</v>
      </c>
      <c r="HZ920">
        <v>63</v>
      </c>
      <c r="IA920">
        <v>11</v>
      </c>
      <c r="IB920">
        <v>1</v>
      </c>
      <c r="IC920">
        <v>3</v>
      </c>
      <c r="ID920">
        <v>2</v>
      </c>
      <c r="IE920">
        <v>2</v>
      </c>
      <c r="IF920">
        <v>3</v>
      </c>
      <c r="IG920">
        <v>0</v>
      </c>
      <c r="IH920">
        <v>2</v>
      </c>
      <c r="II920">
        <v>4</v>
      </c>
      <c r="IJ920">
        <v>3</v>
      </c>
      <c r="IK920">
        <v>0</v>
      </c>
      <c r="IL920">
        <v>5</v>
      </c>
      <c r="IM920">
        <v>0</v>
      </c>
      <c r="IN920">
        <v>4</v>
      </c>
      <c r="IO920">
        <v>3</v>
      </c>
      <c r="IP920">
        <v>0</v>
      </c>
      <c r="IQ920">
        <v>0</v>
      </c>
      <c r="IR920">
        <v>0</v>
      </c>
      <c r="IS920">
        <v>1</v>
      </c>
      <c r="IT920">
        <v>0</v>
      </c>
      <c r="IU920">
        <v>2</v>
      </c>
      <c r="IV920">
        <v>3</v>
      </c>
      <c r="IW920">
        <v>0</v>
      </c>
      <c r="IX920">
        <v>0</v>
      </c>
      <c r="IY920">
        <v>0</v>
      </c>
      <c r="IZ920">
        <v>0</v>
      </c>
      <c r="JA920">
        <v>0</v>
      </c>
      <c r="JB920">
        <v>0</v>
      </c>
      <c r="JC920">
        <v>3</v>
      </c>
      <c r="JD920">
        <v>115</v>
      </c>
      <c r="JE920">
        <v>9</v>
      </c>
      <c r="JF920">
        <v>3</v>
      </c>
      <c r="JG920">
        <v>1</v>
      </c>
      <c r="JH920">
        <v>0</v>
      </c>
      <c r="JI920">
        <v>2</v>
      </c>
      <c r="JJ920">
        <v>1</v>
      </c>
      <c r="JK920">
        <v>1</v>
      </c>
      <c r="JL920">
        <v>0</v>
      </c>
      <c r="JM920">
        <v>0</v>
      </c>
      <c r="JN920">
        <v>0</v>
      </c>
      <c r="JO920">
        <v>0</v>
      </c>
      <c r="JP920">
        <v>0</v>
      </c>
      <c r="JQ920">
        <v>0</v>
      </c>
      <c r="JR920">
        <v>0</v>
      </c>
      <c r="JS920">
        <v>0</v>
      </c>
      <c r="JT920">
        <v>1</v>
      </c>
      <c r="JU920">
        <v>0</v>
      </c>
      <c r="JV920">
        <v>0</v>
      </c>
      <c r="JW920">
        <v>0</v>
      </c>
      <c r="JX920">
        <v>0</v>
      </c>
      <c r="JY920">
        <v>9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0</v>
      </c>
      <c r="KQ920">
        <v>0</v>
      </c>
      <c r="KR920">
        <v>1</v>
      </c>
      <c r="KS920">
        <v>0</v>
      </c>
      <c r="KT920">
        <v>0</v>
      </c>
      <c r="KU920">
        <v>0</v>
      </c>
      <c r="KV920">
        <v>0</v>
      </c>
      <c r="KW920">
        <v>0</v>
      </c>
      <c r="KX920">
        <v>0</v>
      </c>
      <c r="KY920">
        <v>0</v>
      </c>
      <c r="KZ920">
        <v>0</v>
      </c>
      <c r="LA920">
        <v>0</v>
      </c>
      <c r="LB920">
        <v>0</v>
      </c>
      <c r="LC920">
        <v>0</v>
      </c>
      <c r="LD920">
        <v>0</v>
      </c>
      <c r="LE920">
        <v>0</v>
      </c>
      <c r="LF920">
        <v>0</v>
      </c>
      <c r="LG920">
        <v>0</v>
      </c>
      <c r="LH920">
        <v>0</v>
      </c>
      <c r="LI920">
        <v>0</v>
      </c>
      <c r="LJ920">
        <v>0</v>
      </c>
      <c r="LK920">
        <v>1</v>
      </c>
      <c r="LL920">
        <v>0</v>
      </c>
      <c r="LM920">
        <v>1</v>
      </c>
    </row>
    <row r="921" spans="1:325">
      <c r="A921" t="s">
        <v>117</v>
      </c>
      <c r="B921" t="s">
        <v>59</v>
      </c>
      <c r="C921" t="str">
        <f>"186301"</f>
        <v>186301</v>
      </c>
      <c r="D921" t="s">
        <v>116</v>
      </c>
      <c r="E921">
        <v>61</v>
      </c>
      <c r="F921">
        <v>1638</v>
      </c>
      <c r="G921">
        <v>1260</v>
      </c>
      <c r="H921">
        <v>228</v>
      </c>
      <c r="I921">
        <v>1032</v>
      </c>
      <c r="J921">
        <v>0</v>
      </c>
      <c r="K921">
        <v>1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1032</v>
      </c>
      <c r="T921">
        <v>0</v>
      </c>
      <c r="U921">
        <v>0</v>
      </c>
      <c r="V921">
        <v>1032</v>
      </c>
      <c r="W921">
        <v>14</v>
      </c>
      <c r="X921">
        <v>7</v>
      </c>
      <c r="Y921">
        <v>7</v>
      </c>
      <c r="Z921">
        <v>0</v>
      </c>
      <c r="AA921">
        <v>1018</v>
      </c>
      <c r="AB921">
        <v>451</v>
      </c>
      <c r="AC921">
        <v>87</v>
      </c>
      <c r="AD921">
        <v>68</v>
      </c>
      <c r="AE921">
        <v>5</v>
      </c>
      <c r="AF921">
        <v>23</v>
      </c>
      <c r="AG921">
        <v>6</v>
      </c>
      <c r="AH921">
        <v>74</v>
      </c>
      <c r="AI921">
        <v>29</v>
      </c>
      <c r="AJ921">
        <v>6</v>
      </c>
      <c r="AK921">
        <v>2</v>
      </c>
      <c r="AL921">
        <v>76</v>
      </c>
      <c r="AM921">
        <v>35</v>
      </c>
      <c r="AN921">
        <v>9</v>
      </c>
      <c r="AO921">
        <v>0</v>
      </c>
      <c r="AP921">
        <v>2</v>
      </c>
      <c r="AQ921">
        <v>0</v>
      </c>
      <c r="AR921">
        <v>3</v>
      </c>
      <c r="AS921">
        <v>0</v>
      </c>
      <c r="AT921">
        <v>6</v>
      </c>
      <c r="AU921">
        <v>0</v>
      </c>
      <c r="AV921">
        <v>0</v>
      </c>
      <c r="AW921">
        <v>4</v>
      </c>
      <c r="AX921">
        <v>0</v>
      </c>
      <c r="AY921">
        <v>0</v>
      </c>
      <c r="AZ921">
        <v>0</v>
      </c>
      <c r="BA921">
        <v>0</v>
      </c>
      <c r="BB921">
        <v>3</v>
      </c>
      <c r="BC921">
        <v>2</v>
      </c>
      <c r="BD921">
        <v>2</v>
      </c>
      <c r="BE921">
        <v>0</v>
      </c>
      <c r="BF921">
        <v>9</v>
      </c>
      <c r="BG921">
        <v>451</v>
      </c>
      <c r="BH921">
        <v>213</v>
      </c>
      <c r="BI921">
        <v>81</v>
      </c>
      <c r="BJ921">
        <v>35</v>
      </c>
      <c r="BK921">
        <v>34</v>
      </c>
      <c r="BL921">
        <v>2</v>
      </c>
      <c r="BM921">
        <v>1</v>
      </c>
      <c r="BN921">
        <v>1</v>
      </c>
      <c r="BO921">
        <v>7</v>
      </c>
      <c r="BP921">
        <v>2</v>
      </c>
      <c r="BQ921">
        <v>6</v>
      </c>
      <c r="BR921">
        <v>0</v>
      </c>
      <c r="BS921">
        <v>2</v>
      </c>
      <c r="BT921">
        <v>0</v>
      </c>
      <c r="BU921">
        <v>2</v>
      </c>
      <c r="BV921">
        <v>1</v>
      </c>
      <c r="BW921">
        <v>26</v>
      </c>
      <c r="BX921">
        <v>0</v>
      </c>
      <c r="BY921">
        <v>1</v>
      </c>
      <c r="BZ921">
        <v>2</v>
      </c>
      <c r="CA921">
        <v>0</v>
      </c>
      <c r="CB921">
        <v>0</v>
      </c>
      <c r="CC921">
        <v>0</v>
      </c>
      <c r="CD921">
        <v>1</v>
      </c>
      <c r="CE921">
        <v>2</v>
      </c>
      <c r="CF921">
        <v>1</v>
      </c>
      <c r="CG921">
        <v>0</v>
      </c>
      <c r="CH921">
        <v>0</v>
      </c>
      <c r="CI921">
        <v>1</v>
      </c>
      <c r="CJ921">
        <v>0</v>
      </c>
      <c r="CK921">
        <v>1</v>
      </c>
      <c r="CL921">
        <v>4</v>
      </c>
      <c r="CM921">
        <v>213</v>
      </c>
      <c r="CN921">
        <v>40</v>
      </c>
      <c r="CO921">
        <v>14</v>
      </c>
      <c r="CP921">
        <v>7</v>
      </c>
      <c r="CQ921">
        <v>7</v>
      </c>
      <c r="CR921">
        <v>2</v>
      </c>
      <c r="CS921">
        <v>0</v>
      </c>
      <c r="CT921">
        <v>3</v>
      </c>
      <c r="CU921">
        <v>2</v>
      </c>
      <c r="CV921">
        <v>1</v>
      </c>
      <c r="CW921">
        <v>0</v>
      </c>
      <c r="CX921">
        <v>1</v>
      </c>
      <c r="CY921">
        <v>0</v>
      </c>
      <c r="CZ921">
        <v>0</v>
      </c>
      <c r="DA921">
        <v>1</v>
      </c>
      <c r="DB921">
        <v>0</v>
      </c>
      <c r="DC921">
        <v>0</v>
      </c>
      <c r="DD921">
        <v>2</v>
      </c>
      <c r="DE921">
        <v>40</v>
      </c>
      <c r="DF921">
        <v>39</v>
      </c>
      <c r="DG921">
        <v>22</v>
      </c>
      <c r="DH921">
        <v>0</v>
      </c>
      <c r="DI921">
        <v>5</v>
      </c>
      <c r="DJ921">
        <v>0</v>
      </c>
      <c r="DK921">
        <v>0</v>
      </c>
      <c r="DL921">
        <v>2</v>
      </c>
      <c r="DM921">
        <v>1</v>
      </c>
      <c r="DN921">
        <v>1</v>
      </c>
      <c r="DO921">
        <v>0</v>
      </c>
      <c r="DP921">
        <v>0</v>
      </c>
      <c r="DQ921">
        <v>0</v>
      </c>
      <c r="DR921">
        <v>2</v>
      </c>
      <c r="DS921">
        <v>0</v>
      </c>
      <c r="DT921">
        <v>0</v>
      </c>
      <c r="DU921">
        <v>1</v>
      </c>
      <c r="DV921">
        <v>0</v>
      </c>
      <c r="DW921">
        <v>0</v>
      </c>
      <c r="DX921">
        <v>0</v>
      </c>
      <c r="DY921">
        <v>2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1</v>
      </c>
      <c r="EH921">
        <v>2</v>
      </c>
      <c r="EI921">
        <v>39</v>
      </c>
      <c r="EJ921">
        <v>15</v>
      </c>
      <c r="EK921">
        <v>8</v>
      </c>
      <c r="EL921">
        <v>2</v>
      </c>
      <c r="EM921">
        <v>0</v>
      </c>
      <c r="EN921">
        <v>0</v>
      </c>
      <c r="EO921">
        <v>0</v>
      </c>
      <c r="EP921">
        <v>0</v>
      </c>
      <c r="EQ921">
        <v>1</v>
      </c>
      <c r="ER921">
        <v>0</v>
      </c>
      <c r="ES921">
        <v>0</v>
      </c>
      <c r="ET921">
        <v>3</v>
      </c>
      <c r="EU921">
        <v>0</v>
      </c>
      <c r="EV921">
        <v>0</v>
      </c>
      <c r="EW921">
        <v>0</v>
      </c>
      <c r="EX921">
        <v>0</v>
      </c>
      <c r="EY921">
        <v>0</v>
      </c>
      <c r="EZ921">
        <v>0</v>
      </c>
      <c r="FA921">
        <v>0</v>
      </c>
      <c r="FB921">
        <v>1</v>
      </c>
      <c r="FC921">
        <v>0</v>
      </c>
      <c r="FD921">
        <v>0</v>
      </c>
      <c r="FE921">
        <v>0</v>
      </c>
      <c r="FF921">
        <v>0</v>
      </c>
      <c r="FG921">
        <v>0</v>
      </c>
      <c r="FH921">
        <v>0</v>
      </c>
      <c r="FI921">
        <v>0</v>
      </c>
      <c r="FJ921">
        <v>0</v>
      </c>
      <c r="FK921">
        <v>0</v>
      </c>
      <c r="FL921">
        <v>0</v>
      </c>
      <c r="FM921">
        <v>0</v>
      </c>
      <c r="FN921">
        <v>0</v>
      </c>
      <c r="FO921">
        <v>15</v>
      </c>
      <c r="FP921">
        <v>104</v>
      </c>
      <c r="FQ921">
        <v>56</v>
      </c>
      <c r="FR921">
        <v>17</v>
      </c>
      <c r="FS921">
        <v>1</v>
      </c>
      <c r="FT921">
        <v>0</v>
      </c>
      <c r="FU921">
        <v>8</v>
      </c>
      <c r="FV921">
        <v>0</v>
      </c>
      <c r="FW921">
        <v>0</v>
      </c>
      <c r="FX921">
        <v>2</v>
      </c>
      <c r="FY921">
        <v>1</v>
      </c>
      <c r="FZ921">
        <v>0</v>
      </c>
      <c r="GA921">
        <v>12</v>
      </c>
      <c r="GB921">
        <v>0</v>
      </c>
      <c r="GC921">
        <v>0</v>
      </c>
      <c r="GD921">
        <v>0</v>
      </c>
      <c r="GE921">
        <v>0</v>
      </c>
      <c r="GF921">
        <v>1</v>
      </c>
      <c r="GG921">
        <v>0</v>
      </c>
      <c r="GH921">
        <v>1</v>
      </c>
      <c r="GI921">
        <v>1</v>
      </c>
      <c r="GJ921">
        <v>1</v>
      </c>
      <c r="GK921">
        <v>0</v>
      </c>
      <c r="GL921">
        <v>0</v>
      </c>
      <c r="GM921">
        <v>0</v>
      </c>
      <c r="GN921">
        <v>1</v>
      </c>
      <c r="GO921">
        <v>0</v>
      </c>
      <c r="GP921">
        <v>0</v>
      </c>
      <c r="GQ921">
        <v>0</v>
      </c>
      <c r="GR921">
        <v>0</v>
      </c>
      <c r="GS921">
        <v>2</v>
      </c>
      <c r="GT921">
        <v>0</v>
      </c>
      <c r="GU921">
        <v>104</v>
      </c>
      <c r="GV921">
        <v>81</v>
      </c>
      <c r="GW921">
        <v>33</v>
      </c>
      <c r="GX921">
        <v>5</v>
      </c>
      <c r="GY921">
        <v>5</v>
      </c>
      <c r="GZ921">
        <v>2</v>
      </c>
      <c r="HA921">
        <v>3</v>
      </c>
      <c r="HB921">
        <v>5</v>
      </c>
      <c r="HC921">
        <v>1</v>
      </c>
      <c r="HD921">
        <v>0</v>
      </c>
      <c r="HE921">
        <v>2</v>
      </c>
      <c r="HF921">
        <v>9</v>
      </c>
      <c r="HG921">
        <v>1</v>
      </c>
      <c r="HH921">
        <v>0</v>
      </c>
      <c r="HI921">
        <v>4</v>
      </c>
      <c r="HJ921">
        <v>1</v>
      </c>
      <c r="HK921">
        <v>4</v>
      </c>
      <c r="HL921">
        <v>0</v>
      </c>
      <c r="HM921">
        <v>1</v>
      </c>
      <c r="HN921">
        <v>0</v>
      </c>
      <c r="HO921">
        <v>1</v>
      </c>
      <c r="HP921">
        <v>0</v>
      </c>
      <c r="HQ921">
        <v>1</v>
      </c>
      <c r="HR921">
        <v>1</v>
      </c>
      <c r="HS921">
        <v>1</v>
      </c>
      <c r="HT921">
        <v>0</v>
      </c>
      <c r="HU921">
        <v>0</v>
      </c>
      <c r="HV921">
        <v>0</v>
      </c>
      <c r="HW921">
        <v>1</v>
      </c>
      <c r="HX921">
        <v>81</v>
      </c>
      <c r="HY921">
        <v>70</v>
      </c>
      <c r="HZ921">
        <v>38</v>
      </c>
      <c r="IA921">
        <v>7</v>
      </c>
      <c r="IB921">
        <v>1</v>
      </c>
      <c r="IC921">
        <v>2</v>
      </c>
      <c r="ID921">
        <v>0</v>
      </c>
      <c r="IE921">
        <v>3</v>
      </c>
      <c r="IF921">
        <v>3</v>
      </c>
      <c r="IG921">
        <v>0</v>
      </c>
      <c r="IH921">
        <v>3</v>
      </c>
      <c r="II921">
        <v>0</v>
      </c>
      <c r="IJ921">
        <v>3</v>
      </c>
      <c r="IK921">
        <v>0</v>
      </c>
      <c r="IL921">
        <v>2</v>
      </c>
      <c r="IM921">
        <v>3</v>
      </c>
      <c r="IN921">
        <v>0</v>
      </c>
      <c r="IO921">
        <v>0</v>
      </c>
      <c r="IP921">
        <v>0</v>
      </c>
      <c r="IQ921">
        <v>1</v>
      </c>
      <c r="IR921">
        <v>0</v>
      </c>
      <c r="IS921">
        <v>0</v>
      </c>
      <c r="IT921">
        <v>0</v>
      </c>
      <c r="IU921">
        <v>0</v>
      </c>
      <c r="IV921">
        <v>1</v>
      </c>
      <c r="IW921">
        <v>0</v>
      </c>
      <c r="IX921">
        <v>0</v>
      </c>
      <c r="IY921">
        <v>1</v>
      </c>
      <c r="IZ921">
        <v>0</v>
      </c>
      <c r="JA921">
        <v>0</v>
      </c>
      <c r="JB921">
        <v>0</v>
      </c>
      <c r="JC921">
        <v>2</v>
      </c>
      <c r="JD921">
        <v>70</v>
      </c>
      <c r="JE921">
        <v>2</v>
      </c>
      <c r="JF921">
        <v>2</v>
      </c>
      <c r="JG921">
        <v>0</v>
      </c>
      <c r="JH921">
        <v>0</v>
      </c>
      <c r="JI921">
        <v>0</v>
      </c>
      <c r="JJ921">
        <v>0</v>
      </c>
      <c r="JK921">
        <v>0</v>
      </c>
      <c r="JL921">
        <v>0</v>
      </c>
      <c r="JM921">
        <v>0</v>
      </c>
      <c r="JN921">
        <v>0</v>
      </c>
      <c r="JO921">
        <v>0</v>
      </c>
      <c r="JP921">
        <v>0</v>
      </c>
      <c r="JQ921">
        <v>0</v>
      </c>
      <c r="JR921">
        <v>0</v>
      </c>
      <c r="JS921">
        <v>0</v>
      </c>
      <c r="JT921">
        <v>0</v>
      </c>
      <c r="JU921">
        <v>0</v>
      </c>
      <c r="JV921">
        <v>0</v>
      </c>
      <c r="JW921">
        <v>0</v>
      </c>
      <c r="JX921">
        <v>0</v>
      </c>
      <c r="JY921">
        <v>2</v>
      </c>
      <c r="JZ921">
        <v>2</v>
      </c>
      <c r="KA921">
        <v>2</v>
      </c>
      <c r="KB921">
        <v>0</v>
      </c>
      <c r="KC921">
        <v>0</v>
      </c>
      <c r="KD921">
        <v>0</v>
      </c>
      <c r="KE921">
        <v>0</v>
      </c>
      <c r="KF921">
        <v>0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2</v>
      </c>
      <c r="KR921">
        <v>1</v>
      </c>
      <c r="KS921">
        <v>1</v>
      </c>
      <c r="KT921">
        <v>0</v>
      </c>
      <c r="KU921">
        <v>0</v>
      </c>
      <c r="KV921">
        <v>0</v>
      </c>
      <c r="KW921">
        <v>0</v>
      </c>
      <c r="KX921">
        <v>0</v>
      </c>
      <c r="KY921">
        <v>0</v>
      </c>
      <c r="KZ921">
        <v>0</v>
      </c>
      <c r="LA921">
        <v>0</v>
      </c>
      <c r="LB921">
        <v>0</v>
      </c>
      <c r="LC921">
        <v>0</v>
      </c>
      <c r="LD921">
        <v>0</v>
      </c>
      <c r="LE921">
        <v>0</v>
      </c>
      <c r="LF921">
        <v>0</v>
      </c>
      <c r="LG921">
        <v>0</v>
      </c>
      <c r="LH921">
        <v>0</v>
      </c>
      <c r="LI921">
        <v>0</v>
      </c>
      <c r="LJ921">
        <v>0</v>
      </c>
      <c r="LK921">
        <v>0</v>
      </c>
      <c r="LL921">
        <v>0</v>
      </c>
      <c r="LM921">
        <v>1</v>
      </c>
    </row>
    <row r="922" spans="1:325">
      <c r="A922" t="s">
        <v>115</v>
      </c>
      <c r="B922" t="s">
        <v>59</v>
      </c>
      <c r="C922" t="str">
        <f>"186301"</f>
        <v>186301</v>
      </c>
      <c r="D922" t="s">
        <v>114</v>
      </c>
      <c r="E922">
        <v>62</v>
      </c>
      <c r="F922">
        <v>1354</v>
      </c>
      <c r="G922">
        <v>1047</v>
      </c>
      <c r="H922">
        <v>234</v>
      </c>
      <c r="I922">
        <v>813</v>
      </c>
      <c r="J922">
        <v>0</v>
      </c>
      <c r="K922">
        <v>5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813</v>
      </c>
      <c r="T922">
        <v>0</v>
      </c>
      <c r="U922">
        <v>0</v>
      </c>
      <c r="V922">
        <v>813</v>
      </c>
      <c r="W922">
        <v>13</v>
      </c>
      <c r="X922">
        <v>5</v>
      </c>
      <c r="Y922">
        <v>8</v>
      </c>
      <c r="Z922">
        <v>0</v>
      </c>
      <c r="AA922">
        <v>800</v>
      </c>
      <c r="AB922">
        <v>333</v>
      </c>
      <c r="AC922">
        <v>60</v>
      </c>
      <c r="AD922">
        <v>78</v>
      </c>
      <c r="AE922">
        <v>4</v>
      </c>
      <c r="AF922">
        <v>11</v>
      </c>
      <c r="AG922">
        <v>2</v>
      </c>
      <c r="AH922">
        <v>62</v>
      </c>
      <c r="AI922">
        <v>32</v>
      </c>
      <c r="AJ922">
        <v>2</v>
      </c>
      <c r="AK922">
        <v>1</v>
      </c>
      <c r="AL922">
        <v>30</v>
      </c>
      <c r="AM922">
        <v>11</v>
      </c>
      <c r="AN922">
        <v>9</v>
      </c>
      <c r="AO922">
        <v>0</v>
      </c>
      <c r="AP922">
        <v>2</v>
      </c>
      <c r="AQ922">
        <v>2</v>
      </c>
      <c r="AR922">
        <v>4</v>
      </c>
      <c r="AS922">
        <v>1</v>
      </c>
      <c r="AT922">
        <v>6</v>
      </c>
      <c r="AU922">
        <v>0</v>
      </c>
      <c r="AV922">
        <v>0</v>
      </c>
      <c r="AW922">
        <v>6</v>
      </c>
      <c r="AX922">
        <v>1</v>
      </c>
      <c r="AY922">
        <v>0</v>
      </c>
      <c r="AZ922">
        <v>1</v>
      </c>
      <c r="BA922">
        <v>2</v>
      </c>
      <c r="BB922">
        <v>0</v>
      </c>
      <c r="BC922">
        <v>0</v>
      </c>
      <c r="BD922">
        <v>2</v>
      </c>
      <c r="BE922">
        <v>3</v>
      </c>
      <c r="BF922">
        <v>1</v>
      </c>
      <c r="BG922">
        <v>333</v>
      </c>
      <c r="BH922">
        <v>154</v>
      </c>
      <c r="BI922">
        <v>69</v>
      </c>
      <c r="BJ922">
        <v>22</v>
      </c>
      <c r="BK922">
        <v>25</v>
      </c>
      <c r="BL922">
        <v>1</v>
      </c>
      <c r="BM922">
        <v>2</v>
      </c>
      <c r="BN922">
        <v>1</v>
      </c>
      <c r="BO922">
        <v>4</v>
      </c>
      <c r="BP922">
        <v>0</v>
      </c>
      <c r="BQ922">
        <v>6</v>
      </c>
      <c r="BR922">
        <v>1</v>
      </c>
      <c r="BS922">
        <v>3</v>
      </c>
      <c r="BT922">
        <v>0</v>
      </c>
      <c r="BU922">
        <v>1</v>
      </c>
      <c r="BV922">
        <v>0</v>
      </c>
      <c r="BW922">
        <v>12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2</v>
      </c>
      <c r="CH922">
        <v>1</v>
      </c>
      <c r="CI922">
        <v>0</v>
      </c>
      <c r="CJ922">
        <v>0</v>
      </c>
      <c r="CK922">
        <v>1</v>
      </c>
      <c r="CL922">
        <v>3</v>
      </c>
      <c r="CM922">
        <v>154</v>
      </c>
      <c r="CN922">
        <v>37</v>
      </c>
      <c r="CO922">
        <v>13</v>
      </c>
      <c r="CP922">
        <v>6</v>
      </c>
      <c r="CQ922">
        <v>7</v>
      </c>
      <c r="CR922">
        <v>0</v>
      </c>
      <c r="CS922">
        <v>3</v>
      </c>
      <c r="CT922">
        <v>2</v>
      </c>
      <c r="CU922">
        <v>2</v>
      </c>
      <c r="CV922">
        <v>0</v>
      </c>
      <c r="CW922">
        <v>0</v>
      </c>
      <c r="CX922">
        <v>0</v>
      </c>
      <c r="CY922">
        <v>1</v>
      </c>
      <c r="CZ922">
        <v>1</v>
      </c>
      <c r="DA922">
        <v>0</v>
      </c>
      <c r="DB922">
        <v>1</v>
      </c>
      <c r="DC922">
        <v>0</v>
      </c>
      <c r="DD922">
        <v>1</v>
      </c>
      <c r="DE922">
        <v>37</v>
      </c>
      <c r="DF922">
        <v>47</v>
      </c>
      <c r="DG922">
        <v>26</v>
      </c>
      <c r="DH922">
        <v>5</v>
      </c>
      <c r="DI922">
        <v>1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1</v>
      </c>
      <c r="DT922">
        <v>0</v>
      </c>
      <c r="DU922">
        <v>0</v>
      </c>
      <c r="DV922">
        <v>0</v>
      </c>
      <c r="DW922">
        <v>1</v>
      </c>
      <c r="DX922">
        <v>0</v>
      </c>
      <c r="DY922">
        <v>0</v>
      </c>
      <c r="DZ922">
        <v>2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2</v>
      </c>
      <c r="EH922">
        <v>9</v>
      </c>
      <c r="EI922">
        <v>47</v>
      </c>
      <c r="EJ922">
        <v>15</v>
      </c>
      <c r="EK922">
        <v>7</v>
      </c>
      <c r="EL922">
        <v>0</v>
      </c>
      <c r="EM922">
        <v>0</v>
      </c>
      <c r="EN922">
        <v>1</v>
      </c>
      <c r="EO922">
        <v>0</v>
      </c>
      <c r="EP922">
        <v>0</v>
      </c>
      <c r="EQ922">
        <v>1</v>
      </c>
      <c r="ER922">
        <v>0</v>
      </c>
      <c r="ES922">
        <v>0</v>
      </c>
      <c r="ET922">
        <v>2</v>
      </c>
      <c r="EU922">
        <v>0</v>
      </c>
      <c r="EV922">
        <v>0</v>
      </c>
      <c r="EW922">
        <v>1</v>
      </c>
      <c r="EX922">
        <v>0</v>
      </c>
      <c r="EY922">
        <v>1</v>
      </c>
      <c r="EZ922">
        <v>1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1</v>
      </c>
      <c r="FO922">
        <v>15</v>
      </c>
      <c r="FP922">
        <v>72</v>
      </c>
      <c r="FQ922">
        <v>46</v>
      </c>
      <c r="FR922">
        <v>10</v>
      </c>
      <c r="FS922">
        <v>0</v>
      </c>
      <c r="FT922">
        <v>2</v>
      </c>
      <c r="FU922">
        <v>4</v>
      </c>
      <c r="FV922">
        <v>0</v>
      </c>
      <c r="FW922">
        <v>1</v>
      </c>
      <c r="FX922">
        <v>1</v>
      </c>
      <c r="FY922">
        <v>0</v>
      </c>
      <c r="FZ922">
        <v>0</v>
      </c>
      <c r="GA922">
        <v>3</v>
      </c>
      <c r="GB922">
        <v>0</v>
      </c>
      <c r="GC922">
        <v>0</v>
      </c>
      <c r="GD922">
        <v>0</v>
      </c>
      <c r="GE922">
        <v>0</v>
      </c>
      <c r="GF922">
        <v>0</v>
      </c>
      <c r="GG922">
        <v>0</v>
      </c>
      <c r="GH922">
        <v>0</v>
      </c>
      <c r="GI922">
        <v>0</v>
      </c>
      <c r="GJ922">
        <v>0</v>
      </c>
      <c r="GK922">
        <v>1</v>
      </c>
      <c r="GL922">
        <v>0</v>
      </c>
      <c r="GM922">
        <v>0</v>
      </c>
      <c r="GN922">
        <v>0</v>
      </c>
      <c r="GO922">
        <v>0</v>
      </c>
      <c r="GP922">
        <v>0</v>
      </c>
      <c r="GQ922">
        <v>3</v>
      </c>
      <c r="GR922">
        <v>0</v>
      </c>
      <c r="GS922">
        <v>0</v>
      </c>
      <c r="GT922">
        <v>1</v>
      </c>
      <c r="GU922">
        <v>72</v>
      </c>
      <c r="GV922">
        <v>76</v>
      </c>
      <c r="GW922">
        <v>32</v>
      </c>
      <c r="GX922">
        <v>4</v>
      </c>
      <c r="GY922">
        <v>10</v>
      </c>
      <c r="GZ922">
        <v>2</v>
      </c>
      <c r="HA922">
        <v>5</v>
      </c>
      <c r="HB922">
        <v>3</v>
      </c>
      <c r="HC922">
        <v>1</v>
      </c>
      <c r="HD922">
        <v>1</v>
      </c>
      <c r="HE922">
        <v>0</v>
      </c>
      <c r="HF922">
        <v>5</v>
      </c>
      <c r="HG922">
        <v>1</v>
      </c>
      <c r="HH922">
        <v>0</v>
      </c>
      <c r="HI922">
        <v>1</v>
      </c>
      <c r="HJ922">
        <v>0</v>
      </c>
      <c r="HK922">
        <v>0</v>
      </c>
      <c r="HL922">
        <v>0</v>
      </c>
      <c r="HM922">
        <v>1</v>
      </c>
      <c r="HN922">
        <v>0</v>
      </c>
      <c r="HO922">
        <v>0</v>
      </c>
      <c r="HP922">
        <v>0</v>
      </c>
      <c r="HQ922">
        <v>1</v>
      </c>
      <c r="HR922">
        <v>1</v>
      </c>
      <c r="HS922">
        <v>4</v>
      </c>
      <c r="HT922">
        <v>2</v>
      </c>
      <c r="HU922">
        <v>1</v>
      </c>
      <c r="HV922">
        <v>0</v>
      </c>
      <c r="HW922">
        <v>1</v>
      </c>
      <c r="HX922">
        <v>76</v>
      </c>
      <c r="HY922">
        <v>49</v>
      </c>
      <c r="HZ922">
        <v>31</v>
      </c>
      <c r="IA922">
        <v>7</v>
      </c>
      <c r="IB922">
        <v>0</v>
      </c>
      <c r="IC922">
        <v>0</v>
      </c>
      <c r="ID922">
        <v>1</v>
      </c>
      <c r="IE922">
        <v>3</v>
      </c>
      <c r="IF922">
        <v>2</v>
      </c>
      <c r="IG922">
        <v>0</v>
      </c>
      <c r="IH922">
        <v>1</v>
      </c>
      <c r="II922">
        <v>0</v>
      </c>
      <c r="IJ922">
        <v>1</v>
      </c>
      <c r="IK922">
        <v>0</v>
      </c>
      <c r="IL922">
        <v>0</v>
      </c>
      <c r="IM922">
        <v>0</v>
      </c>
      <c r="IN922">
        <v>0</v>
      </c>
      <c r="IO922">
        <v>0</v>
      </c>
      <c r="IP922">
        <v>0</v>
      </c>
      <c r="IQ922">
        <v>0</v>
      </c>
      <c r="IR922">
        <v>0</v>
      </c>
      <c r="IS922">
        <v>0</v>
      </c>
      <c r="IT922">
        <v>0</v>
      </c>
      <c r="IU922">
        <v>0</v>
      </c>
      <c r="IV922">
        <v>0</v>
      </c>
      <c r="IW922">
        <v>1</v>
      </c>
      <c r="IX922">
        <v>0</v>
      </c>
      <c r="IY922">
        <v>0</v>
      </c>
      <c r="IZ922">
        <v>0</v>
      </c>
      <c r="JA922">
        <v>0</v>
      </c>
      <c r="JB922">
        <v>1</v>
      </c>
      <c r="JC922">
        <v>1</v>
      </c>
      <c r="JD922">
        <v>49</v>
      </c>
      <c r="JE922">
        <v>12</v>
      </c>
      <c r="JF922">
        <v>9</v>
      </c>
      <c r="JG922">
        <v>0</v>
      </c>
      <c r="JH922">
        <v>0</v>
      </c>
      <c r="JI922">
        <v>0</v>
      </c>
      <c r="JJ922">
        <v>0</v>
      </c>
      <c r="JK922">
        <v>0</v>
      </c>
      <c r="JL922">
        <v>0</v>
      </c>
      <c r="JM922">
        <v>2</v>
      </c>
      <c r="JN922">
        <v>0</v>
      </c>
      <c r="JO922">
        <v>0</v>
      </c>
      <c r="JP922">
        <v>0</v>
      </c>
      <c r="JQ922">
        <v>0</v>
      </c>
      <c r="JR922">
        <v>0</v>
      </c>
      <c r="JS922">
        <v>1</v>
      </c>
      <c r="JT922">
        <v>0</v>
      </c>
      <c r="JU922">
        <v>0</v>
      </c>
      <c r="JV922">
        <v>0</v>
      </c>
      <c r="JW922">
        <v>0</v>
      </c>
      <c r="JX922">
        <v>0</v>
      </c>
      <c r="JY922">
        <v>12</v>
      </c>
      <c r="JZ922">
        <v>5</v>
      </c>
      <c r="KA922">
        <v>3</v>
      </c>
      <c r="KB922">
        <v>1</v>
      </c>
      <c r="KC922">
        <v>1</v>
      </c>
      <c r="KD922">
        <v>0</v>
      </c>
      <c r="KE922">
        <v>0</v>
      </c>
      <c r="KF922">
        <v>0</v>
      </c>
      <c r="KG922">
        <v>0</v>
      </c>
      <c r="KH922">
        <v>0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0</v>
      </c>
      <c r="KO922">
        <v>0</v>
      </c>
      <c r="KP922">
        <v>0</v>
      </c>
      <c r="KQ922">
        <v>5</v>
      </c>
      <c r="KR922">
        <v>0</v>
      </c>
      <c r="KS922">
        <v>0</v>
      </c>
      <c r="KT922">
        <v>0</v>
      </c>
      <c r="KU922">
        <v>0</v>
      </c>
      <c r="KV922">
        <v>0</v>
      </c>
      <c r="KW922">
        <v>0</v>
      </c>
      <c r="KX922">
        <v>0</v>
      </c>
      <c r="KY922">
        <v>0</v>
      </c>
      <c r="KZ922">
        <v>0</v>
      </c>
      <c r="LA922">
        <v>0</v>
      </c>
      <c r="LB922">
        <v>0</v>
      </c>
      <c r="LC922">
        <v>0</v>
      </c>
      <c r="LD922">
        <v>0</v>
      </c>
      <c r="LE922">
        <v>0</v>
      </c>
      <c r="LF922">
        <v>0</v>
      </c>
      <c r="LG922">
        <v>0</v>
      </c>
      <c r="LH922">
        <v>0</v>
      </c>
      <c r="LI922">
        <v>0</v>
      </c>
      <c r="LJ922">
        <v>0</v>
      </c>
      <c r="LK922">
        <v>0</v>
      </c>
      <c r="LL922">
        <v>0</v>
      </c>
      <c r="LM922">
        <v>0</v>
      </c>
    </row>
    <row r="923" spans="1:325">
      <c r="A923" t="s">
        <v>113</v>
      </c>
      <c r="B923" t="s">
        <v>59</v>
      </c>
      <c r="C923" t="str">
        <f>"186301"</f>
        <v>186301</v>
      </c>
      <c r="D923" t="s">
        <v>112</v>
      </c>
      <c r="E923">
        <v>63</v>
      </c>
      <c r="F923">
        <v>1538</v>
      </c>
      <c r="G923">
        <v>1180</v>
      </c>
      <c r="H923">
        <v>258</v>
      </c>
      <c r="I923">
        <v>922</v>
      </c>
      <c r="J923">
        <v>0</v>
      </c>
      <c r="K923">
        <v>10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922</v>
      </c>
      <c r="T923">
        <v>0</v>
      </c>
      <c r="U923">
        <v>0</v>
      </c>
      <c r="V923">
        <v>922</v>
      </c>
      <c r="W923">
        <v>13</v>
      </c>
      <c r="X923">
        <v>8</v>
      </c>
      <c r="Y923">
        <v>5</v>
      </c>
      <c r="Z923">
        <v>0</v>
      </c>
      <c r="AA923">
        <v>909</v>
      </c>
      <c r="AB923">
        <v>359</v>
      </c>
      <c r="AC923">
        <v>79</v>
      </c>
      <c r="AD923">
        <v>73</v>
      </c>
      <c r="AE923">
        <v>4</v>
      </c>
      <c r="AF923">
        <v>12</v>
      </c>
      <c r="AG923">
        <v>6</v>
      </c>
      <c r="AH923">
        <v>82</v>
      </c>
      <c r="AI923">
        <v>13</v>
      </c>
      <c r="AJ923">
        <v>1</v>
      </c>
      <c r="AK923">
        <v>1</v>
      </c>
      <c r="AL923">
        <v>29</v>
      </c>
      <c r="AM923">
        <v>18</v>
      </c>
      <c r="AN923">
        <v>7</v>
      </c>
      <c r="AO923">
        <v>2</v>
      </c>
      <c r="AP923">
        <v>4</v>
      </c>
      <c r="AQ923">
        <v>1</v>
      </c>
      <c r="AR923">
        <v>0</v>
      </c>
      <c r="AS923">
        <v>0</v>
      </c>
      <c r="AT923">
        <v>0</v>
      </c>
      <c r="AU923">
        <v>1</v>
      </c>
      <c r="AV923">
        <v>2</v>
      </c>
      <c r="AW923">
        <v>3</v>
      </c>
      <c r="AX923">
        <v>0</v>
      </c>
      <c r="AY923">
        <v>8</v>
      </c>
      <c r="AZ923">
        <v>1</v>
      </c>
      <c r="BA923">
        <v>0</v>
      </c>
      <c r="BB923">
        <v>5</v>
      </c>
      <c r="BC923">
        <v>0</v>
      </c>
      <c r="BD923">
        <v>0</v>
      </c>
      <c r="BE923">
        <v>4</v>
      </c>
      <c r="BF923">
        <v>3</v>
      </c>
      <c r="BG923">
        <v>359</v>
      </c>
      <c r="BH923">
        <v>213</v>
      </c>
      <c r="BI923">
        <v>84</v>
      </c>
      <c r="BJ923">
        <v>39</v>
      </c>
      <c r="BK923">
        <v>33</v>
      </c>
      <c r="BL923">
        <v>0</v>
      </c>
      <c r="BM923">
        <v>0</v>
      </c>
      <c r="BN923">
        <v>3</v>
      </c>
      <c r="BO923">
        <v>5</v>
      </c>
      <c r="BP923">
        <v>1</v>
      </c>
      <c r="BQ923">
        <v>6</v>
      </c>
      <c r="BR923">
        <v>1</v>
      </c>
      <c r="BS923">
        <v>1</v>
      </c>
      <c r="BT923">
        <v>3</v>
      </c>
      <c r="BU923">
        <v>0</v>
      </c>
      <c r="BV923">
        <v>1</v>
      </c>
      <c r="BW923">
        <v>20</v>
      </c>
      <c r="BX923">
        <v>0</v>
      </c>
      <c r="BY923">
        <v>1</v>
      </c>
      <c r="BZ923">
        <v>0</v>
      </c>
      <c r="CA923">
        <v>0</v>
      </c>
      <c r="CB923">
        <v>4</v>
      </c>
      <c r="CC923">
        <v>0</v>
      </c>
      <c r="CD923">
        <v>1</v>
      </c>
      <c r="CE923">
        <v>2</v>
      </c>
      <c r="CF923">
        <v>1</v>
      </c>
      <c r="CG923">
        <v>0</v>
      </c>
      <c r="CH923">
        <v>0</v>
      </c>
      <c r="CI923">
        <v>0</v>
      </c>
      <c r="CJ923">
        <v>0</v>
      </c>
      <c r="CK923">
        <v>3</v>
      </c>
      <c r="CL923">
        <v>4</v>
      </c>
      <c r="CM923">
        <v>213</v>
      </c>
      <c r="CN923">
        <v>38</v>
      </c>
      <c r="CO923">
        <v>14</v>
      </c>
      <c r="CP923">
        <v>2</v>
      </c>
      <c r="CQ923">
        <v>7</v>
      </c>
      <c r="CR923">
        <v>2</v>
      </c>
      <c r="CS923">
        <v>0</v>
      </c>
      <c r="CT923">
        <v>2</v>
      </c>
      <c r="CU923">
        <v>0</v>
      </c>
      <c r="CV923">
        <v>1</v>
      </c>
      <c r="CW923">
        <v>1</v>
      </c>
      <c r="CX923">
        <v>0</v>
      </c>
      <c r="CY923">
        <v>0</v>
      </c>
      <c r="CZ923">
        <v>0</v>
      </c>
      <c r="DA923">
        <v>1</v>
      </c>
      <c r="DB923">
        <v>3</v>
      </c>
      <c r="DC923">
        <v>1</v>
      </c>
      <c r="DD923">
        <v>4</v>
      </c>
      <c r="DE923">
        <v>38</v>
      </c>
      <c r="DF923">
        <v>53</v>
      </c>
      <c r="DG923">
        <v>24</v>
      </c>
      <c r="DH923">
        <v>3</v>
      </c>
      <c r="DI923">
        <v>2</v>
      </c>
      <c r="DJ923">
        <v>3</v>
      </c>
      <c r="DK923">
        <v>2</v>
      </c>
      <c r="DL923">
        <v>1</v>
      </c>
      <c r="DM923">
        <v>0</v>
      </c>
      <c r="DN923">
        <v>0</v>
      </c>
      <c r="DO923">
        <v>1</v>
      </c>
      <c r="DP923">
        <v>0</v>
      </c>
      <c r="DQ923">
        <v>0</v>
      </c>
      <c r="DR923">
        <v>0</v>
      </c>
      <c r="DS923">
        <v>0</v>
      </c>
      <c r="DT923">
        <v>4</v>
      </c>
      <c r="DU923">
        <v>0</v>
      </c>
      <c r="DV923">
        <v>0</v>
      </c>
      <c r="DW923">
        <v>0</v>
      </c>
      <c r="DX923">
        <v>0</v>
      </c>
      <c r="DY923">
        <v>1</v>
      </c>
      <c r="DZ923">
        <v>0</v>
      </c>
      <c r="EA923">
        <v>1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1</v>
      </c>
      <c r="EH923">
        <v>10</v>
      </c>
      <c r="EI923">
        <v>53</v>
      </c>
      <c r="EJ923">
        <v>19</v>
      </c>
      <c r="EK923">
        <v>12</v>
      </c>
      <c r="EL923">
        <v>0</v>
      </c>
      <c r="EM923">
        <v>1</v>
      </c>
      <c r="EN923">
        <v>0</v>
      </c>
      <c r="EO923">
        <v>0</v>
      </c>
      <c r="EP923">
        <v>0</v>
      </c>
      <c r="EQ923">
        <v>1</v>
      </c>
      <c r="ER923">
        <v>0</v>
      </c>
      <c r="ES923">
        <v>0</v>
      </c>
      <c r="ET923">
        <v>0</v>
      </c>
      <c r="EU923">
        <v>1</v>
      </c>
      <c r="EV923">
        <v>0</v>
      </c>
      <c r="EW923">
        <v>0</v>
      </c>
      <c r="EX923">
        <v>0</v>
      </c>
      <c r="EY923">
        <v>0</v>
      </c>
      <c r="EZ923">
        <v>0</v>
      </c>
      <c r="FA923">
        <v>0</v>
      </c>
      <c r="FB923">
        <v>0</v>
      </c>
      <c r="FC923">
        <v>0</v>
      </c>
      <c r="FD923">
        <v>0</v>
      </c>
      <c r="FE923">
        <v>0</v>
      </c>
      <c r="FF923">
        <v>0</v>
      </c>
      <c r="FG923">
        <v>4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19</v>
      </c>
      <c r="FP923">
        <v>57</v>
      </c>
      <c r="FQ923">
        <v>45</v>
      </c>
      <c r="FR923">
        <v>8</v>
      </c>
      <c r="FS923">
        <v>0</v>
      </c>
      <c r="FT923">
        <v>0</v>
      </c>
      <c r="FU923">
        <v>1</v>
      </c>
      <c r="FV923">
        <v>0</v>
      </c>
      <c r="FW923">
        <v>0</v>
      </c>
      <c r="FX923">
        <v>0</v>
      </c>
      <c r="FY923">
        <v>0</v>
      </c>
      <c r="FZ923">
        <v>0</v>
      </c>
      <c r="GA923">
        <v>1</v>
      </c>
      <c r="GB923">
        <v>0</v>
      </c>
      <c r="GC923">
        <v>0</v>
      </c>
      <c r="GD923">
        <v>0</v>
      </c>
      <c r="GE923">
        <v>0</v>
      </c>
      <c r="GF923">
        <v>0</v>
      </c>
      <c r="GG923">
        <v>0</v>
      </c>
      <c r="GH923">
        <v>0</v>
      </c>
      <c r="GI923">
        <v>0</v>
      </c>
      <c r="GJ923">
        <v>0</v>
      </c>
      <c r="GK923">
        <v>0</v>
      </c>
      <c r="GL923">
        <v>0</v>
      </c>
      <c r="GM923">
        <v>0</v>
      </c>
      <c r="GN923">
        <v>0</v>
      </c>
      <c r="GO923">
        <v>0</v>
      </c>
      <c r="GP923">
        <v>0</v>
      </c>
      <c r="GQ923">
        <v>0</v>
      </c>
      <c r="GR923">
        <v>0</v>
      </c>
      <c r="GS923">
        <v>0</v>
      </c>
      <c r="GT923">
        <v>2</v>
      </c>
      <c r="GU923">
        <v>57</v>
      </c>
      <c r="GV923">
        <v>86</v>
      </c>
      <c r="GW923">
        <v>39</v>
      </c>
      <c r="GX923">
        <v>0</v>
      </c>
      <c r="GY923">
        <v>5</v>
      </c>
      <c r="GZ923">
        <v>3</v>
      </c>
      <c r="HA923">
        <v>5</v>
      </c>
      <c r="HB923">
        <v>2</v>
      </c>
      <c r="HC923">
        <v>0</v>
      </c>
      <c r="HD923">
        <v>3</v>
      </c>
      <c r="HE923">
        <v>1</v>
      </c>
      <c r="HF923">
        <v>1</v>
      </c>
      <c r="HG923">
        <v>0</v>
      </c>
      <c r="HH923">
        <v>0</v>
      </c>
      <c r="HI923">
        <v>1</v>
      </c>
      <c r="HJ923">
        <v>0</v>
      </c>
      <c r="HK923">
        <v>11</v>
      </c>
      <c r="HL923">
        <v>1</v>
      </c>
      <c r="HM923">
        <v>0</v>
      </c>
      <c r="HN923">
        <v>1</v>
      </c>
      <c r="HO923">
        <v>0</v>
      </c>
      <c r="HP923">
        <v>0</v>
      </c>
      <c r="HQ923">
        <v>1</v>
      </c>
      <c r="HR923">
        <v>1</v>
      </c>
      <c r="HS923">
        <v>3</v>
      </c>
      <c r="HT923">
        <v>0</v>
      </c>
      <c r="HU923">
        <v>1</v>
      </c>
      <c r="HV923">
        <v>1</v>
      </c>
      <c r="HW923">
        <v>6</v>
      </c>
      <c r="HX923">
        <v>86</v>
      </c>
      <c r="HY923">
        <v>72</v>
      </c>
      <c r="HZ923">
        <v>36</v>
      </c>
      <c r="IA923">
        <v>15</v>
      </c>
      <c r="IB923">
        <v>0</v>
      </c>
      <c r="IC923">
        <v>1</v>
      </c>
      <c r="ID923">
        <v>0</v>
      </c>
      <c r="IE923">
        <v>4</v>
      </c>
      <c r="IF923">
        <v>1</v>
      </c>
      <c r="IG923">
        <v>0</v>
      </c>
      <c r="IH923">
        <v>0</v>
      </c>
      <c r="II923">
        <v>1</v>
      </c>
      <c r="IJ923">
        <v>1</v>
      </c>
      <c r="IK923">
        <v>0</v>
      </c>
      <c r="IL923">
        <v>0</v>
      </c>
      <c r="IM923">
        <v>0</v>
      </c>
      <c r="IN923">
        <v>2</v>
      </c>
      <c r="IO923">
        <v>0</v>
      </c>
      <c r="IP923">
        <v>0</v>
      </c>
      <c r="IQ923">
        <v>1</v>
      </c>
      <c r="IR923">
        <v>0</v>
      </c>
      <c r="IS923">
        <v>1</v>
      </c>
      <c r="IT923">
        <v>0</v>
      </c>
      <c r="IU923">
        <v>0</v>
      </c>
      <c r="IV923">
        <v>0</v>
      </c>
      <c r="IW923">
        <v>0</v>
      </c>
      <c r="IX923">
        <v>1</v>
      </c>
      <c r="IY923">
        <v>1</v>
      </c>
      <c r="IZ923">
        <v>1</v>
      </c>
      <c r="JA923">
        <v>2</v>
      </c>
      <c r="JB923">
        <v>0</v>
      </c>
      <c r="JC923">
        <v>4</v>
      </c>
      <c r="JD923">
        <v>72</v>
      </c>
      <c r="JE923">
        <v>10</v>
      </c>
      <c r="JF923">
        <v>6</v>
      </c>
      <c r="JG923">
        <v>0</v>
      </c>
      <c r="JH923">
        <v>1</v>
      </c>
      <c r="JI923">
        <v>0</v>
      </c>
      <c r="JJ923">
        <v>1</v>
      </c>
      <c r="JK923">
        <v>0</v>
      </c>
      <c r="JL923">
        <v>0</v>
      </c>
      <c r="JM923">
        <v>0</v>
      </c>
      <c r="JN923">
        <v>0</v>
      </c>
      <c r="JO923">
        <v>2</v>
      </c>
      <c r="JP923">
        <v>0</v>
      </c>
      <c r="JQ923">
        <v>0</v>
      </c>
      <c r="JR923">
        <v>0</v>
      </c>
      <c r="JS923">
        <v>0</v>
      </c>
      <c r="JT923">
        <v>0</v>
      </c>
      <c r="JU923">
        <v>0</v>
      </c>
      <c r="JV923">
        <v>0</v>
      </c>
      <c r="JW923">
        <v>0</v>
      </c>
      <c r="JX923">
        <v>0</v>
      </c>
      <c r="JY923">
        <v>10</v>
      </c>
      <c r="JZ923">
        <v>2</v>
      </c>
      <c r="KA923">
        <v>0</v>
      </c>
      <c r="KB923">
        <v>1</v>
      </c>
      <c r="KC923">
        <v>0</v>
      </c>
      <c r="KD923">
        <v>0</v>
      </c>
      <c r="KE923">
        <v>0</v>
      </c>
      <c r="KF923">
        <v>1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2</v>
      </c>
      <c r="KR923">
        <v>0</v>
      </c>
      <c r="KS923">
        <v>0</v>
      </c>
      <c r="KT923">
        <v>0</v>
      </c>
      <c r="KU923">
        <v>0</v>
      </c>
      <c r="KV923">
        <v>0</v>
      </c>
      <c r="KW923">
        <v>0</v>
      </c>
      <c r="KX923">
        <v>0</v>
      </c>
      <c r="KY923">
        <v>0</v>
      </c>
      <c r="KZ923">
        <v>0</v>
      </c>
      <c r="LA923">
        <v>0</v>
      </c>
      <c r="LB923">
        <v>0</v>
      </c>
      <c r="LC923">
        <v>0</v>
      </c>
      <c r="LD923">
        <v>0</v>
      </c>
      <c r="LE923">
        <v>0</v>
      </c>
      <c r="LF923">
        <v>0</v>
      </c>
      <c r="LG923">
        <v>0</v>
      </c>
      <c r="LH923">
        <v>0</v>
      </c>
      <c r="LI923">
        <v>0</v>
      </c>
      <c r="LJ923">
        <v>0</v>
      </c>
      <c r="LK923">
        <v>0</v>
      </c>
      <c r="LL923">
        <v>0</v>
      </c>
      <c r="LM923">
        <v>0</v>
      </c>
    </row>
    <row r="924" spans="1:325">
      <c r="A924" t="s">
        <v>111</v>
      </c>
      <c r="B924" t="s">
        <v>59</v>
      </c>
      <c r="C924" t="str">
        <f>"186301"</f>
        <v>186301</v>
      </c>
      <c r="D924" t="s">
        <v>110</v>
      </c>
      <c r="E924">
        <v>64</v>
      </c>
      <c r="F924">
        <v>1298</v>
      </c>
      <c r="G924">
        <v>990</v>
      </c>
      <c r="H924">
        <v>208</v>
      </c>
      <c r="I924">
        <v>782</v>
      </c>
      <c r="J924">
        <v>0</v>
      </c>
      <c r="K924">
        <v>10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782</v>
      </c>
      <c r="T924">
        <v>0</v>
      </c>
      <c r="U924">
        <v>0</v>
      </c>
      <c r="V924">
        <v>782</v>
      </c>
      <c r="W924">
        <v>4</v>
      </c>
      <c r="X924">
        <v>2</v>
      </c>
      <c r="Y924">
        <v>2</v>
      </c>
      <c r="Z924">
        <v>0</v>
      </c>
      <c r="AA924">
        <v>778</v>
      </c>
      <c r="AB924">
        <v>273</v>
      </c>
      <c r="AC924">
        <v>56</v>
      </c>
      <c r="AD924">
        <v>54</v>
      </c>
      <c r="AE924">
        <v>4</v>
      </c>
      <c r="AF924">
        <v>5</v>
      </c>
      <c r="AG924">
        <v>9</v>
      </c>
      <c r="AH924">
        <v>43</v>
      </c>
      <c r="AI924">
        <v>11</v>
      </c>
      <c r="AJ924">
        <v>3</v>
      </c>
      <c r="AK924">
        <v>1</v>
      </c>
      <c r="AL924">
        <v>21</v>
      </c>
      <c r="AM924">
        <v>20</v>
      </c>
      <c r="AN924">
        <v>4</v>
      </c>
      <c r="AO924">
        <v>3</v>
      </c>
      <c r="AP924">
        <v>4</v>
      </c>
      <c r="AQ924">
        <v>2</v>
      </c>
      <c r="AR924">
        <v>3</v>
      </c>
      <c r="AS924">
        <v>0</v>
      </c>
      <c r="AT924">
        <v>2</v>
      </c>
      <c r="AU924">
        <v>2</v>
      </c>
      <c r="AV924">
        <v>3</v>
      </c>
      <c r="AW924">
        <v>3</v>
      </c>
      <c r="AX924">
        <v>1</v>
      </c>
      <c r="AY924">
        <v>2</v>
      </c>
      <c r="AZ924">
        <v>0</v>
      </c>
      <c r="BA924">
        <v>2</v>
      </c>
      <c r="BB924">
        <v>2</v>
      </c>
      <c r="BC924">
        <v>2</v>
      </c>
      <c r="BD924">
        <v>2</v>
      </c>
      <c r="BE924">
        <v>3</v>
      </c>
      <c r="BF924">
        <v>6</v>
      </c>
      <c r="BG924">
        <v>273</v>
      </c>
      <c r="BH924">
        <v>203</v>
      </c>
      <c r="BI924">
        <v>70</v>
      </c>
      <c r="BJ924">
        <v>25</v>
      </c>
      <c r="BK924">
        <v>37</v>
      </c>
      <c r="BL924">
        <v>2</v>
      </c>
      <c r="BM924">
        <v>1</v>
      </c>
      <c r="BN924">
        <v>2</v>
      </c>
      <c r="BO924">
        <v>14</v>
      </c>
      <c r="BP924">
        <v>1</v>
      </c>
      <c r="BQ924">
        <v>5</v>
      </c>
      <c r="BR924">
        <v>2</v>
      </c>
      <c r="BS924">
        <v>0</v>
      </c>
      <c r="BT924">
        <v>0</v>
      </c>
      <c r="BU924">
        <v>0</v>
      </c>
      <c r="BV924">
        <v>0</v>
      </c>
      <c r="BW924">
        <v>29</v>
      </c>
      <c r="BX924">
        <v>0</v>
      </c>
      <c r="BY924">
        <v>0</v>
      </c>
      <c r="BZ924">
        <v>0</v>
      </c>
      <c r="CA924">
        <v>0</v>
      </c>
      <c r="CB924">
        <v>1</v>
      </c>
      <c r="CC924">
        <v>1</v>
      </c>
      <c r="CD924">
        <v>2</v>
      </c>
      <c r="CE924">
        <v>0</v>
      </c>
      <c r="CF924">
        <v>1</v>
      </c>
      <c r="CG924">
        <v>0</v>
      </c>
      <c r="CH924">
        <v>1</v>
      </c>
      <c r="CI924">
        <v>2</v>
      </c>
      <c r="CJ924">
        <v>0</v>
      </c>
      <c r="CK924">
        <v>1</v>
      </c>
      <c r="CL924">
        <v>6</v>
      </c>
      <c r="CM924">
        <v>203</v>
      </c>
      <c r="CN924">
        <v>37</v>
      </c>
      <c r="CO924">
        <v>17</v>
      </c>
      <c r="CP924">
        <v>3</v>
      </c>
      <c r="CQ924">
        <v>3</v>
      </c>
      <c r="CR924">
        <v>0</v>
      </c>
      <c r="CS924">
        <v>5</v>
      </c>
      <c r="CT924">
        <v>1</v>
      </c>
      <c r="CU924">
        <v>2</v>
      </c>
      <c r="CV924">
        <v>1</v>
      </c>
      <c r="CW924">
        <v>0</v>
      </c>
      <c r="CX924">
        <v>0</v>
      </c>
      <c r="CY924">
        <v>1</v>
      </c>
      <c r="CZ924">
        <v>2</v>
      </c>
      <c r="DA924">
        <v>0</v>
      </c>
      <c r="DB924">
        <v>2</v>
      </c>
      <c r="DC924">
        <v>0</v>
      </c>
      <c r="DD924">
        <v>0</v>
      </c>
      <c r="DE924">
        <v>37</v>
      </c>
      <c r="DF924">
        <v>34</v>
      </c>
      <c r="DG924">
        <v>16</v>
      </c>
      <c r="DH924">
        <v>1</v>
      </c>
      <c r="DI924">
        <v>1</v>
      </c>
      <c r="DJ924">
        <v>1</v>
      </c>
      <c r="DK924">
        <v>1</v>
      </c>
      <c r="DL924">
        <v>0</v>
      </c>
      <c r="DM924">
        <v>1</v>
      </c>
      <c r="DN924">
        <v>1</v>
      </c>
      <c r="DO924">
        <v>0</v>
      </c>
      <c r="DP924">
        <v>0</v>
      </c>
      <c r="DQ924">
        <v>0</v>
      </c>
      <c r="DR924">
        <v>1</v>
      </c>
      <c r="DS924">
        <v>0</v>
      </c>
      <c r="DT924">
        <v>1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2</v>
      </c>
      <c r="EA924">
        <v>0</v>
      </c>
      <c r="EB924">
        <v>0</v>
      </c>
      <c r="EC924">
        <v>1</v>
      </c>
      <c r="ED924">
        <v>0</v>
      </c>
      <c r="EE924">
        <v>0</v>
      </c>
      <c r="EF924">
        <v>0</v>
      </c>
      <c r="EG924">
        <v>0</v>
      </c>
      <c r="EH924">
        <v>7</v>
      </c>
      <c r="EI924">
        <v>34</v>
      </c>
      <c r="EJ924">
        <v>16</v>
      </c>
      <c r="EK924">
        <v>4</v>
      </c>
      <c r="EL924">
        <v>0</v>
      </c>
      <c r="EM924">
        <v>2</v>
      </c>
      <c r="EN924">
        <v>0</v>
      </c>
      <c r="EO924">
        <v>0</v>
      </c>
      <c r="EP924">
        <v>0</v>
      </c>
      <c r="EQ924">
        <v>1</v>
      </c>
      <c r="ER924">
        <v>0</v>
      </c>
      <c r="ES924">
        <v>0</v>
      </c>
      <c r="ET924">
        <v>3</v>
      </c>
      <c r="EU924">
        <v>0</v>
      </c>
      <c r="EV924">
        <v>0</v>
      </c>
      <c r="EW924">
        <v>0</v>
      </c>
      <c r="EX924">
        <v>0</v>
      </c>
      <c r="EY924">
        <v>1</v>
      </c>
      <c r="EZ924">
        <v>0</v>
      </c>
      <c r="FA924">
        <v>0</v>
      </c>
      <c r="FB924">
        <v>0</v>
      </c>
      <c r="FC924">
        <v>1</v>
      </c>
      <c r="FD924">
        <v>0</v>
      </c>
      <c r="FE924">
        <v>0</v>
      </c>
      <c r="FF924">
        <v>0</v>
      </c>
      <c r="FG924">
        <v>0</v>
      </c>
      <c r="FH924">
        <v>0</v>
      </c>
      <c r="FI924">
        <v>1</v>
      </c>
      <c r="FJ924">
        <v>0</v>
      </c>
      <c r="FK924">
        <v>0</v>
      </c>
      <c r="FL924">
        <v>0</v>
      </c>
      <c r="FM924">
        <v>0</v>
      </c>
      <c r="FN924">
        <v>3</v>
      </c>
      <c r="FO924">
        <v>16</v>
      </c>
      <c r="FP924">
        <v>73</v>
      </c>
      <c r="FQ924">
        <v>50</v>
      </c>
      <c r="FR924">
        <v>7</v>
      </c>
      <c r="FS924">
        <v>0</v>
      </c>
      <c r="FT924">
        <v>0</v>
      </c>
      <c r="FU924">
        <v>3</v>
      </c>
      <c r="FV924">
        <v>0</v>
      </c>
      <c r="FW924">
        <v>0</v>
      </c>
      <c r="FX924">
        <v>0</v>
      </c>
      <c r="FY924">
        <v>0</v>
      </c>
      <c r="FZ924">
        <v>0</v>
      </c>
      <c r="GA924">
        <v>5</v>
      </c>
      <c r="GB924">
        <v>0</v>
      </c>
      <c r="GC924">
        <v>0</v>
      </c>
      <c r="GD924">
        <v>0</v>
      </c>
      <c r="GE924">
        <v>0</v>
      </c>
      <c r="GF924">
        <v>0</v>
      </c>
      <c r="GG924">
        <v>0</v>
      </c>
      <c r="GH924">
        <v>5</v>
      </c>
      <c r="GI924">
        <v>0</v>
      </c>
      <c r="GJ924">
        <v>1</v>
      </c>
      <c r="GK924">
        <v>1</v>
      </c>
      <c r="GL924">
        <v>0</v>
      </c>
      <c r="GM924">
        <v>0</v>
      </c>
      <c r="GN924">
        <v>0</v>
      </c>
      <c r="GO924">
        <v>0</v>
      </c>
      <c r="GP924">
        <v>0</v>
      </c>
      <c r="GQ924">
        <v>0</v>
      </c>
      <c r="GR924">
        <v>0</v>
      </c>
      <c r="GS924">
        <v>0</v>
      </c>
      <c r="GT924">
        <v>1</v>
      </c>
      <c r="GU924">
        <v>73</v>
      </c>
      <c r="GV924">
        <v>60</v>
      </c>
      <c r="GW924">
        <v>26</v>
      </c>
      <c r="GX924">
        <v>0</v>
      </c>
      <c r="GY924">
        <v>1</v>
      </c>
      <c r="GZ924">
        <v>3</v>
      </c>
      <c r="HA924">
        <v>3</v>
      </c>
      <c r="HB924">
        <v>4</v>
      </c>
      <c r="HC924">
        <v>0</v>
      </c>
      <c r="HD924">
        <v>1</v>
      </c>
      <c r="HE924">
        <v>1</v>
      </c>
      <c r="HF924">
        <v>3</v>
      </c>
      <c r="HG924">
        <v>4</v>
      </c>
      <c r="HH924">
        <v>2</v>
      </c>
      <c r="HI924">
        <v>1</v>
      </c>
      <c r="HJ924">
        <v>0</v>
      </c>
      <c r="HK924">
        <v>3</v>
      </c>
      <c r="HL924">
        <v>0</v>
      </c>
      <c r="HM924">
        <v>2</v>
      </c>
      <c r="HN924">
        <v>1</v>
      </c>
      <c r="HO924">
        <v>0</v>
      </c>
      <c r="HP924">
        <v>0</v>
      </c>
      <c r="HQ924">
        <v>1</v>
      </c>
      <c r="HR924">
        <v>2</v>
      </c>
      <c r="HS924">
        <v>0</v>
      </c>
      <c r="HT924">
        <v>0</v>
      </c>
      <c r="HU924">
        <v>1</v>
      </c>
      <c r="HV924">
        <v>0</v>
      </c>
      <c r="HW924">
        <v>1</v>
      </c>
      <c r="HX924">
        <v>60</v>
      </c>
      <c r="HY924">
        <v>76</v>
      </c>
      <c r="HZ924">
        <v>47</v>
      </c>
      <c r="IA924">
        <v>4</v>
      </c>
      <c r="IB924">
        <v>1</v>
      </c>
      <c r="IC924">
        <v>3</v>
      </c>
      <c r="ID924">
        <v>2</v>
      </c>
      <c r="IE924">
        <v>2</v>
      </c>
      <c r="IF924">
        <v>9</v>
      </c>
      <c r="IG924">
        <v>0</v>
      </c>
      <c r="IH924">
        <v>0</v>
      </c>
      <c r="II924">
        <v>1</v>
      </c>
      <c r="IJ924">
        <v>1</v>
      </c>
      <c r="IK924">
        <v>0</v>
      </c>
      <c r="IL924">
        <v>1</v>
      </c>
      <c r="IM924">
        <v>1</v>
      </c>
      <c r="IN924">
        <v>0</v>
      </c>
      <c r="IO924">
        <v>0</v>
      </c>
      <c r="IP924">
        <v>0</v>
      </c>
      <c r="IQ924">
        <v>0</v>
      </c>
      <c r="IR924">
        <v>1</v>
      </c>
      <c r="IS924">
        <v>0</v>
      </c>
      <c r="IT924">
        <v>0</v>
      </c>
      <c r="IU924">
        <v>0</v>
      </c>
      <c r="IV924">
        <v>1</v>
      </c>
      <c r="IW924">
        <v>0</v>
      </c>
      <c r="IX924">
        <v>1</v>
      </c>
      <c r="IY924">
        <v>0</v>
      </c>
      <c r="IZ924">
        <v>0</v>
      </c>
      <c r="JA924">
        <v>1</v>
      </c>
      <c r="JB924">
        <v>0</v>
      </c>
      <c r="JC924">
        <v>0</v>
      </c>
      <c r="JD924">
        <v>76</v>
      </c>
      <c r="JE924">
        <v>2</v>
      </c>
      <c r="JF924">
        <v>0</v>
      </c>
      <c r="JG924">
        <v>0</v>
      </c>
      <c r="JH924">
        <v>0</v>
      </c>
      <c r="JI924">
        <v>0</v>
      </c>
      <c r="JJ924">
        <v>2</v>
      </c>
      <c r="JK924">
        <v>0</v>
      </c>
      <c r="JL924">
        <v>0</v>
      </c>
      <c r="JM924">
        <v>0</v>
      </c>
      <c r="JN924">
        <v>0</v>
      </c>
      <c r="JO924">
        <v>0</v>
      </c>
      <c r="JP924">
        <v>0</v>
      </c>
      <c r="JQ924">
        <v>0</v>
      </c>
      <c r="JR924">
        <v>0</v>
      </c>
      <c r="JS924">
        <v>0</v>
      </c>
      <c r="JT924">
        <v>0</v>
      </c>
      <c r="JU924">
        <v>0</v>
      </c>
      <c r="JV924">
        <v>0</v>
      </c>
      <c r="JW924">
        <v>0</v>
      </c>
      <c r="JX924">
        <v>0</v>
      </c>
      <c r="JY924">
        <v>2</v>
      </c>
      <c r="JZ924">
        <v>3</v>
      </c>
      <c r="KA924">
        <v>0</v>
      </c>
      <c r="KB924">
        <v>0</v>
      </c>
      <c r="KC924">
        <v>1</v>
      </c>
      <c r="KD924">
        <v>0</v>
      </c>
      <c r="KE924">
        <v>0</v>
      </c>
      <c r="KF924">
        <v>0</v>
      </c>
      <c r="KG924">
        <v>0</v>
      </c>
      <c r="KH924">
        <v>0</v>
      </c>
      <c r="KI924">
        <v>1</v>
      </c>
      <c r="KJ924">
        <v>0</v>
      </c>
      <c r="KK924">
        <v>0</v>
      </c>
      <c r="KL924">
        <v>0</v>
      </c>
      <c r="KM924">
        <v>1</v>
      </c>
      <c r="KN924">
        <v>0</v>
      </c>
      <c r="KO924">
        <v>0</v>
      </c>
      <c r="KP924">
        <v>0</v>
      </c>
      <c r="KQ924">
        <v>3</v>
      </c>
      <c r="KR924">
        <v>1</v>
      </c>
      <c r="KS924">
        <v>1</v>
      </c>
      <c r="KT924">
        <v>0</v>
      </c>
      <c r="KU924">
        <v>0</v>
      </c>
      <c r="KV924">
        <v>0</v>
      </c>
      <c r="KW924">
        <v>0</v>
      </c>
      <c r="KX924">
        <v>0</v>
      </c>
      <c r="KY924">
        <v>0</v>
      </c>
      <c r="KZ924">
        <v>0</v>
      </c>
      <c r="LA924">
        <v>0</v>
      </c>
      <c r="LB924">
        <v>0</v>
      </c>
      <c r="LC924">
        <v>0</v>
      </c>
      <c r="LD924">
        <v>0</v>
      </c>
      <c r="LE924">
        <v>0</v>
      </c>
      <c r="LF924">
        <v>0</v>
      </c>
      <c r="LG924">
        <v>0</v>
      </c>
      <c r="LH924">
        <v>0</v>
      </c>
      <c r="LI924">
        <v>0</v>
      </c>
      <c r="LJ924">
        <v>0</v>
      </c>
      <c r="LK924">
        <v>0</v>
      </c>
      <c r="LL924">
        <v>0</v>
      </c>
      <c r="LM924">
        <v>1</v>
      </c>
    </row>
    <row r="925" spans="1:325">
      <c r="A925" t="s">
        <v>109</v>
      </c>
      <c r="B925" t="s">
        <v>59</v>
      </c>
      <c r="C925" t="str">
        <f>"186301"</f>
        <v>186301</v>
      </c>
      <c r="D925" t="s">
        <v>108</v>
      </c>
      <c r="E925">
        <v>65</v>
      </c>
      <c r="F925">
        <v>1472</v>
      </c>
      <c r="G925">
        <v>1110</v>
      </c>
      <c r="H925">
        <v>176</v>
      </c>
      <c r="I925">
        <v>934</v>
      </c>
      <c r="J925">
        <v>0</v>
      </c>
      <c r="K925">
        <v>9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934</v>
      </c>
      <c r="T925">
        <v>0</v>
      </c>
      <c r="U925">
        <v>0</v>
      </c>
      <c r="V925">
        <v>934</v>
      </c>
      <c r="W925">
        <v>7</v>
      </c>
      <c r="X925">
        <v>3</v>
      </c>
      <c r="Y925">
        <v>4</v>
      </c>
      <c r="Z925">
        <v>0</v>
      </c>
      <c r="AA925">
        <v>927</v>
      </c>
      <c r="AB925">
        <v>408</v>
      </c>
      <c r="AC925">
        <v>94</v>
      </c>
      <c r="AD925">
        <v>93</v>
      </c>
      <c r="AE925">
        <v>2</v>
      </c>
      <c r="AF925">
        <v>17</v>
      </c>
      <c r="AG925">
        <v>6</v>
      </c>
      <c r="AH925">
        <v>76</v>
      </c>
      <c r="AI925">
        <v>4</v>
      </c>
      <c r="AJ925">
        <v>2</v>
      </c>
      <c r="AK925">
        <v>0</v>
      </c>
      <c r="AL925">
        <v>38</v>
      </c>
      <c r="AM925">
        <v>33</v>
      </c>
      <c r="AN925">
        <v>8</v>
      </c>
      <c r="AO925">
        <v>1</v>
      </c>
      <c r="AP925">
        <v>4</v>
      </c>
      <c r="AQ925">
        <v>2</v>
      </c>
      <c r="AR925">
        <v>6</v>
      </c>
      <c r="AS925">
        <v>1</v>
      </c>
      <c r="AT925">
        <v>2</v>
      </c>
      <c r="AU925">
        <v>0</v>
      </c>
      <c r="AV925">
        <v>4</v>
      </c>
      <c r="AW925">
        <v>1</v>
      </c>
      <c r="AX925">
        <v>2</v>
      </c>
      <c r="AY925">
        <v>4</v>
      </c>
      <c r="AZ925">
        <v>0</v>
      </c>
      <c r="BA925">
        <v>1</v>
      </c>
      <c r="BB925">
        <v>0</v>
      </c>
      <c r="BC925">
        <v>1</v>
      </c>
      <c r="BD925">
        <v>1</v>
      </c>
      <c r="BE925">
        <v>0</v>
      </c>
      <c r="BF925">
        <v>5</v>
      </c>
      <c r="BG925">
        <v>408</v>
      </c>
      <c r="BH925">
        <v>198</v>
      </c>
      <c r="BI925">
        <v>67</v>
      </c>
      <c r="BJ925">
        <v>28</v>
      </c>
      <c r="BK925">
        <v>42</v>
      </c>
      <c r="BL925">
        <v>2</v>
      </c>
      <c r="BM925">
        <v>2</v>
      </c>
      <c r="BN925">
        <v>3</v>
      </c>
      <c r="BO925">
        <v>7</v>
      </c>
      <c r="BP925">
        <v>2</v>
      </c>
      <c r="BQ925">
        <v>5</v>
      </c>
      <c r="BR925">
        <v>0</v>
      </c>
      <c r="BS925">
        <v>1</v>
      </c>
      <c r="BT925">
        <v>0</v>
      </c>
      <c r="BU925">
        <v>0</v>
      </c>
      <c r="BV925">
        <v>0</v>
      </c>
      <c r="BW925">
        <v>26</v>
      </c>
      <c r="BX925">
        <v>1</v>
      </c>
      <c r="BY925">
        <v>0</v>
      </c>
      <c r="BZ925">
        <v>0</v>
      </c>
      <c r="CA925">
        <v>0</v>
      </c>
      <c r="CB925">
        <v>1</v>
      </c>
      <c r="CC925">
        <v>0</v>
      </c>
      <c r="CD925">
        <v>0</v>
      </c>
      <c r="CE925">
        <v>1</v>
      </c>
      <c r="CF925">
        <v>0</v>
      </c>
      <c r="CG925">
        <v>1</v>
      </c>
      <c r="CH925">
        <v>0</v>
      </c>
      <c r="CI925">
        <v>0</v>
      </c>
      <c r="CJ925">
        <v>0</v>
      </c>
      <c r="CK925">
        <v>0</v>
      </c>
      <c r="CL925">
        <v>9</v>
      </c>
      <c r="CM925">
        <v>198</v>
      </c>
      <c r="CN925">
        <v>20</v>
      </c>
      <c r="CO925">
        <v>6</v>
      </c>
      <c r="CP925">
        <v>2</v>
      </c>
      <c r="CQ925">
        <v>1</v>
      </c>
      <c r="CR925">
        <v>2</v>
      </c>
      <c r="CS925">
        <v>1</v>
      </c>
      <c r="CT925">
        <v>2</v>
      </c>
      <c r="CU925">
        <v>0</v>
      </c>
      <c r="CV925">
        <v>1</v>
      </c>
      <c r="CW925">
        <v>0</v>
      </c>
      <c r="CX925">
        <v>1</v>
      </c>
      <c r="CY925">
        <v>0</v>
      </c>
      <c r="CZ925">
        <v>2</v>
      </c>
      <c r="DA925">
        <v>0</v>
      </c>
      <c r="DB925">
        <v>0</v>
      </c>
      <c r="DC925">
        <v>0</v>
      </c>
      <c r="DD925">
        <v>2</v>
      </c>
      <c r="DE925">
        <v>20</v>
      </c>
      <c r="DF925">
        <v>45</v>
      </c>
      <c r="DG925">
        <v>19</v>
      </c>
      <c r="DH925">
        <v>0</v>
      </c>
      <c r="DI925">
        <v>0</v>
      </c>
      <c r="DJ925">
        <v>1</v>
      </c>
      <c r="DK925">
        <v>0</v>
      </c>
      <c r="DL925">
        <v>1</v>
      </c>
      <c r="DM925">
        <v>0</v>
      </c>
      <c r="DN925">
        <v>2</v>
      </c>
      <c r="DO925">
        <v>0</v>
      </c>
      <c r="DP925">
        <v>0</v>
      </c>
      <c r="DQ925">
        <v>3</v>
      </c>
      <c r="DR925">
        <v>0</v>
      </c>
      <c r="DS925">
        <v>0</v>
      </c>
      <c r="DT925">
        <v>0</v>
      </c>
      <c r="DU925">
        <v>1</v>
      </c>
      <c r="DV925">
        <v>0</v>
      </c>
      <c r="DW925">
        <v>1</v>
      </c>
      <c r="DX925">
        <v>0</v>
      </c>
      <c r="DY925">
        <v>0</v>
      </c>
      <c r="DZ925">
        <v>0</v>
      </c>
      <c r="EA925">
        <v>1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16</v>
      </c>
      <c r="EI925">
        <v>45</v>
      </c>
      <c r="EJ925">
        <v>29</v>
      </c>
      <c r="EK925">
        <v>8</v>
      </c>
      <c r="EL925">
        <v>3</v>
      </c>
      <c r="EM925">
        <v>0</v>
      </c>
      <c r="EN925">
        <v>0</v>
      </c>
      <c r="EO925">
        <v>0</v>
      </c>
      <c r="EP925">
        <v>0</v>
      </c>
      <c r="EQ925">
        <v>2</v>
      </c>
      <c r="ER925">
        <v>0</v>
      </c>
      <c r="ES925">
        <v>1</v>
      </c>
      <c r="ET925">
        <v>2</v>
      </c>
      <c r="EU925">
        <v>0</v>
      </c>
      <c r="EV925">
        <v>0</v>
      </c>
      <c r="EW925">
        <v>1</v>
      </c>
      <c r="EX925">
        <v>0</v>
      </c>
      <c r="EY925">
        <v>3</v>
      </c>
      <c r="EZ925">
        <v>1</v>
      </c>
      <c r="FA925">
        <v>1</v>
      </c>
      <c r="FB925">
        <v>0</v>
      </c>
      <c r="FC925">
        <v>0</v>
      </c>
      <c r="FD925">
        <v>2</v>
      </c>
      <c r="FE925">
        <v>0</v>
      </c>
      <c r="FF925">
        <v>0</v>
      </c>
      <c r="FG925">
        <v>2</v>
      </c>
      <c r="FH925">
        <v>0</v>
      </c>
      <c r="FI925">
        <v>1</v>
      </c>
      <c r="FJ925">
        <v>0</v>
      </c>
      <c r="FK925">
        <v>0</v>
      </c>
      <c r="FL925">
        <v>0</v>
      </c>
      <c r="FM925">
        <v>0</v>
      </c>
      <c r="FN925">
        <v>2</v>
      </c>
      <c r="FO925">
        <v>29</v>
      </c>
      <c r="FP925">
        <v>65</v>
      </c>
      <c r="FQ925">
        <v>44</v>
      </c>
      <c r="FR925">
        <v>6</v>
      </c>
      <c r="FS925">
        <v>1</v>
      </c>
      <c r="FT925">
        <v>0</v>
      </c>
      <c r="FU925">
        <v>3</v>
      </c>
      <c r="FV925">
        <v>1</v>
      </c>
      <c r="FW925">
        <v>0</v>
      </c>
      <c r="FX925">
        <v>0</v>
      </c>
      <c r="FY925">
        <v>0</v>
      </c>
      <c r="FZ925">
        <v>0</v>
      </c>
      <c r="GA925">
        <v>5</v>
      </c>
      <c r="GB925">
        <v>0</v>
      </c>
      <c r="GC925">
        <v>0</v>
      </c>
      <c r="GD925">
        <v>0</v>
      </c>
      <c r="GE925">
        <v>0</v>
      </c>
      <c r="GF925">
        <v>0</v>
      </c>
      <c r="GG925">
        <v>1</v>
      </c>
      <c r="GH925">
        <v>2</v>
      </c>
      <c r="GI925">
        <v>0</v>
      </c>
      <c r="GJ925">
        <v>0</v>
      </c>
      <c r="GK925">
        <v>0</v>
      </c>
      <c r="GL925">
        <v>0</v>
      </c>
      <c r="GM925">
        <v>0</v>
      </c>
      <c r="GN925">
        <v>0</v>
      </c>
      <c r="GO925">
        <v>1</v>
      </c>
      <c r="GP925">
        <v>0</v>
      </c>
      <c r="GQ925">
        <v>0</v>
      </c>
      <c r="GR925">
        <v>0</v>
      </c>
      <c r="GS925">
        <v>0</v>
      </c>
      <c r="GT925">
        <v>1</v>
      </c>
      <c r="GU925">
        <v>65</v>
      </c>
      <c r="GV925">
        <v>76</v>
      </c>
      <c r="GW925">
        <v>36</v>
      </c>
      <c r="GX925">
        <v>1</v>
      </c>
      <c r="GY925">
        <v>10</v>
      </c>
      <c r="GZ925">
        <v>2</v>
      </c>
      <c r="HA925">
        <v>4</v>
      </c>
      <c r="HB925">
        <v>1</v>
      </c>
      <c r="HC925">
        <v>0</v>
      </c>
      <c r="HD925">
        <v>0</v>
      </c>
      <c r="HE925">
        <v>0</v>
      </c>
      <c r="HF925">
        <v>4</v>
      </c>
      <c r="HG925">
        <v>2</v>
      </c>
      <c r="HH925">
        <v>0</v>
      </c>
      <c r="HI925">
        <v>0</v>
      </c>
      <c r="HJ925">
        <v>1</v>
      </c>
      <c r="HK925">
        <v>3</v>
      </c>
      <c r="HL925">
        <v>0</v>
      </c>
      <c r="HM925">
        <v>0</v>
      </c>
      <c r="HN925">
        <v>2</v>
      </c>
      <c r="HO925">
        <v>1</v>
      </c>
      <c r="HP925">
        <v>0</v>
      </c>
      <c r="HQ925">
        <v>0</v>
      </c>
      <c r="HR925">
        <v>3</v>
      </c>
      <c r="HS925">
        <v>2</v>
      </c>
      <c r="HT925">
        <v>2</v>
      </c>
      <c r="HU925">
        <v>0</v>
      </c>
      <c r="HV925">
        <v>0</v>
      </c>
      <c r="HW925">
        <v>2</v>
      </c>
      <c r="HX925">
        <v>76</v>
      </c>
      <c r="HY925">
        <v>75</v>
      </c>
      <c r="HZ925">
        <v>44</v>
      </c>
      <c r="IA925">
        <v>14</v>
      </c>
      <c r="IB925">
        <v>2</v>
      </c>
      <c r="IC925">
        <v>0</v>
      </c>
      <c r="ID925">
        <v>0</v>
      </c>
      <c r="IE925">
        <v>4</v>
      </c>
      <c r="IF925">
        <v>1</v>
      </c>
      <c r="IG925">
        <v>1</v>
      </c>
      <c r="IH925">
        <v>0</v>
      </c>
      <c r="II925">
        <v>0</v>
      </c>
      <c r="IJ925">
        <v>1</v>
      </c>
      <c r="IK925">
        <v>0</v>
      </c>
      <c r="IL925">
        <v>0</v>
      </c>
      <c r="IM925">
        <v>0</v>
      </c>
      <c r="IN925">
        <v>0</v>
      </c>
      <c r="IO925">
        <v>1</v>
      </c>
      <c r="IP925">
        <v>0</v>
      </c>
      <c r="IQ925">
        <v>0</v>
      </c>
      <c r="IR925">
        <v>1</v>
      </c>
      <c r="IS925">
        <v>0</v>
      </c>
      <c r="IT925">
        <v>1</v>
      </c>
      <c r="IU925">
        <v>0</v>
      </c>
      <c r="IV925">
        <v>0</v>
      </c>
      <c r="IW925">
        <v>0</v>
      </c>
      <c r="IX925">
        <v>0</v>
      </c>
      <c r="IY925">
        <v>0</v>
      </c>
      <c r="IZ925">
        <v>3</v>
      </c>
      <c r="JA925">
        <v>0</v>
      </c>
      <c r="JB925">
        <v>0</v>
      </c>
      <c r="JC925">
        <v>2</v>
      </c>
      <c r="JD925">
        <v>75</v>
      </c>
      <c r="JE925">
        <v>6</v>
      </c>
      <c r="JF925">
        <v>3</v>
      </c>
      <c r="JG925">
        <v>0</v>
      </c>
      <c r="JH925">
        <v>1</v>
      </c>
      <c r="JI925">
        <v>1</v>
      </c>
      <c r="JJ925">
        <v>0</v>
      </c>
      <c r="JK925">
        <v>1</v>
      </c>
      <c r="JL925">
        <v>0</v>
      </c>
      <c r="JM925">
        <v>0</v>
      </c>
      <c r="JN925">
        <v>0</v>
      </c>
      <c r="JO925">
        <v>0</v>
      </c>
      <c r="JP925">
        <v>0</v>
      </c>
      <c r="JQ925">
        <v>0</v>
      </c>
      <c r="JR925">
        <v>0</v>
      </c>
      <c r="JS925">
        <v>0</v>
      </c>
      <c r="JT925">
        <v>0</v>
      </c>
      <c r="JU925">
        <v>0</v>
      </c>
      <c r="JV925">
        <v>0</v>
      </c>
      <c r="JW925">
        <v>0</v>
      </c>
      <c r="JX925">
        <v>0</v>
      </c>
      <c r="JY925">
        <v>6</v>
      </c>
      <c r="JZ925">
        <v>5</v>
      </c>
      <c r="KA925">
        <v>3</v>
      </c>
      <c r="KB925">
        <v>1</v>
      </c>
      <c r="KC925">
        <v>0</v>
      </c>
      <c r="KD925">
        <v>0</v>
      </c>
      <c r="KE925">
        <v>0</v>
      </c>
      <c r="KF925">
        <v>0</v>
      </c>
      <c r="KG925">
        <v>0</v>
      </c>
      <c r="KH925">
        <v>0</v>
      </c>
      <c r="KI925">
        <v>0</v>
      </c>
      <c r="KJ925">
        <v>0</v>
      </c>
      <c r="KK925">
        <v>0</v>
      </c>
      <c r="KL925">
        <v>0</v>
      </c>
      <c r="KM925">
        <v>0</v>
      </c>
      <c r="KN925">
        <v>0</v>
      </c>
      <c r="KO925">
        <v>0</v>
      </c>
      <c r="KP925">
        <v>1</v>
      </c>
      <c r="KQ925">
        <v>5</v>
      </c>
      <c r="KR925">
        <v>0</v>
      </c>
      <c r="KS925">
        <v>0</v>
      </c>
      <c r="KT925">
        <v>0</v>
      </c>
      <c r="KU925">
        <v>0</v>
      </c>
      <c r="KV925">
        <v>0</v>
      </c>
      <c r="KW925">
        <v>0</v>
      </c>
      <c r="KX925">
        <v>0</v>
      </c>
      <c r="KY925">
        <v>0</v>
      </c>
      <c r="KZ925">
        <v>0</v>
      </c>
      <c r="LA925">
        <v>0</v>
      </c>
      <c r="LB925">
        <v>0</v>
      </c>
      <c r="LC925">
        <v>0</v>
      </c>
      <c r="LD925">
        <v>0</v>
      </c>
      <c r="LE925">
        <v>0</v>
      </c>
      <c r="LF925">
        <v>0</v>
      </c>
      <c r="LG925">
        <v>0</v>
      </c>
      <c r="LH925">
        <v>0</v>
      </c>
      <c r="LI925">
        <v>0</v>
      </c>
      <c r="LJ925">
        <v>0</v>
      </c>
      <c r="LK925">
        <v>0</v>
      </c>
      <c r="LL925">
        <v>0</v>
      </c>
      <c r="LM925">
        <v>0</v>
      </c>
    </row>
    <row r="926" spans="1:325">
      <c r="A926" t="s">
        <v>107</v>
      </c>
      <c r="B926" t="s">
        <v>59</v>
      </c>
      <c r="C926" t="str">
        <f>"186301"</f>
        <v>186301</v>
      </c>
      <c r="D926" t="s">
        <v>105</v>
      </c>
      <c r="E926">
        <v>66</v>
      </c>
      <c r="F926">
        <v>1667</v>
      </c>
      <c r="G926">
        <v>1280</v>
      </c>
      <c r="H926">
        <v>196</v>
      </c>
      <c r="I926">
        <v>1084</v>
      </c>
      <c r="J926">
        <v>0</v>
      </c>
      <c r="K926">
        <v>6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1084</v>
      </c>
      <c r="T926">
        <v>0</v>
      </c>
      <c r="U926">
        <v>0</v>
      </c>
      <c r="V926">
        <v>1084</v>
      </c>
      <c r="W926">
        <v>9</v>
      </c>
      <c r="X926">
        <v>6</v>
      </c>
      <c r="Y926">
        <v>1</v>
      </c>
      <c r="Z926">
        <v>0</v>
      </c>
      <c r="AA926">
        <v>1075</v>
      </c>
      <c r="AB926">
        <v>468</v>
      </c>
      <c r="AC926">
        <v>67</v>
      </c>
      <c r="AD926">
        <v>122</v>
      </c>
      <c r="AE926">
        <v>4</v>
      </c>
      <c r="AF926">
        <v>15</v>
      </c>
      <c r="AG926">
        <v>5</v>
      </c>
      <c r="AH926">
        <v>72</v>
      </c>
      <c r="AI926">
        <v>18</v>
      </c>
      <c r="AJ926">
        <v>4</v>
      </c>
      <c r="AK926">
        <v>1</v>
      </c>
      <c r="AL926">
        <v>40</v>
      </c>
      <c r="AM926">
        <v>77</v>
      </c>
      <c r="AN926">
        <v>11</v>
      </c>
      <c r="AO926">
        <v>3</v>
      </c>
      <c r="AP926">
        <v>5</v>
      </c>
      <c r="AQ926">
        <v>4</v>
      </c>
      <c r="AR926">
        <v>3</v>
      </c>
      <c r="AS926">
        <v>2</v>
      </c>
      <c r="AT926">
        <v>0</v>
      </c>
      <c r="AU926">
        <v>2</v>
      </c>
      <c r="AV926">
        <v>0</v>
      </c>
      <c r="AW926">
        <v>3</v>
      </c>
      <c r="AX926">
        <v>2</v>
      </c>
      <c r="AY926">
        <v>0</v>
      </c>
      <c r="AZ926">
        <v>3</v>
      </c>
      <c r="BA926">
        <v>0</v>
      </c>
      <c r="BB926">
        <v>0</v>
      </c>
      <c r="BC926">
        <v>2</v>
      </c>
      <c r="BD926">
        <v>0</v>
      </c>
      <c r="BE926">
        <v>2</v>
      </c>
      <c r="BF926">
        <v>1</v>
      </c>
      <c r="BG926">
        <v>468</v>
      </c>
      <c r="BH926">
        <v>224</v>
      </c>
      <c r="BI926">
        <v>117</v>
      </c>
      <c r="BJ926">
        <v>33</v>
      </c>
      <c r="BK926">
        <v>22</v>
      </c>
      <c r="BL926">
        <v>2</v>
      </c>
      <c r="BM926">
        <v>0</v>
      </c>
      <c r="BN926">
        <v>0</v>
      </c>
      <c r="BO926">
        <v>15</v>
      </c>
      <c r="BP926">
        <v>3</v>
      </c>
      <c r="BQ926">
        <v>9</v>
      </c>
      <c r="BR926">
        <v>0</v>
      </c>
      <c r="BS926">
        <v>0</v>
      </c>
      <c r="BT926">
        <v>1</v>
      </c>
      <c r="BU926">
        <v>1</v>
      </c>
      <c r="BV926">
        <v>1</v>
      </c>
      <c r="BW926">
        <v>12</v>
      </c>
      <c r="BX926">
        <v>0</v>
      </c>
      <c r="BY926">
        <v>1</v>
      </c>
      <c r="BZ926">
        <v>0</v>
      </c>
      <c r="CA926">
        <v>0</v>
      </c>
      <c r="CB926">
        <v>0</v>
      </c>
      <c r="CC926">
        <v>1</v>
      </c>
      <c r="CD926">
        <v>0</v>
      </c>
      <c r="CE926">
        <v>0</v>
      </c>
      <c r="CF926">
        <v>0</v>
      </c>
      <c r="CG926">
        <v>1</v>
      </c>
      <c r="CH926">
        <v>0</v>
      </c>
      <c r="CI926">
        <v>0</v>
      </c>
      <c r="CJ926">
        <v>0</v>
      </c>
      <c r="CK926">
        <v>0</v>
      </c>
      <c r="CL926">
        <v>5</v>
      </c>
      <c r="CM926">
        <v>224</v>
      </c>
      <c r="CN926">
        <v>31</v>
      </c>
      <c r="CO926">
        <v>14</v>
      </c>
      <c r="CP926">
        <v>4</v>
      </c>
      <c r="CQ926">
        <v>3</v>
      </c>
      <c r="CR926">
        <v>1</v>
      </c>
      <c r="CS926">
        <v>2</v>
      </c>
      <c r="CT926">
        <v>1</v>
      </c>
      <c r="CU926">
        <v>1</v>
      </c>
      <c r="CV926">
        <v>0</v>
      </c>
      <c r="CW926">
        <v>1</v>
      </c>
      <c r="CX926">
        <v>0</v>
      </c>
      <c r="CY926">
        <v>0</v>
      </c>
      <c r="CZ926">
        <v>1</v>
      </c>
      <c r="DA926">
        <v>0</v>
      </c>
      <c r="DB926">
        <v>0</v>
      </c>
      <c r="DC926">
        <v>0</v>
      </c>
      <c r="DD926">
        <v>3</v>
      </c>
      <c r="DE926">
        <v>31</v>
      </c>
      <c r="DF926">
        <v>51</v>
      </c>
      <c r="DG926">
        <v>28</v>
      </c>
      <c r="DH926">
        <v>4</v>
      </c>
      <c r="DI926">
        <v>5</v>
      </c>
      <c r="DJ926">
        <v>1</v>
      </c>
      <c r="DK926">
        <v>0</v>
      </c>
      <c r="DL926">
        <v>1</v>
      </c>
      <c r="DM926">
        <v>0</v>
      </c>
      <c r="DN926">
        <v>2</v>
      </c>
      <c r="DO926">
        <v>0</v>
      </c>
      <c r="DP926">
        <v>0</v>
      </c>
      <c r="DQ926">
        <v>1</v>
      </c>
      <c r="DR926">
        <v>2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1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1</v>
      </c>
      <c r="EG926">
        <v>1</v>
      </c>
      <c r="EH926">
        <v>4</v>
      </c>
      <c r="EI926">
        <v>51</v>
      </c>
      <c r="EJ926">
        <v>17</v>
      </c>
      <c r="EK926">
        <v>8</v>
      </c>
      <c r="EL926">
        <v>1</v>
      </c>
      <c r="EM926">
        <v>2</v>
      </c>
      <c r="EN926">
        <v>0</v>
      </c>
      <c r="EO926">
        <v>0</v>
      </c>
      <c r="EP926">
        <v>1</v>
      </c>
      <c r="EQ926">
        <v>0</v>
      </c>
      <c r="ER926">
        <v>0</v>
      </c>
      <c r="ES926">
        <v>0</v>
      </c>
      <c r="ET926">
        <v>1</v>
      </c>
      <c r="EU926">
        <v>1</v>
      </c>
      <c r="EV926">
        <v>1</v>
      </c>
      <c r="EW926">
        <v>0</v>
      </c>
      <c r="EX926">
        <v>0</v>
      </c>
      <c r="EY926">
        <v>0</v>
      </c>
      <c r="EZ926">
        <v>0</v>
      </c>
      <c r="FA926">
        <v>0</v>
      </c>
      <c r="FB926">
        <v>0</v>
      </c>
      <c r="FC926">
        <v>0</v>
      </c>
      <c r="FD926">
        <v>0</v>
      </c>
      <c r="FE926">
        <v>0</v>
      </c>
      <c r="FF926">
        <v>0</v>
      </c>
      <c r="FG926">
        <v>0</v>
      </c>
      <c r="FH926">
        <v>0</v>
      </c>
      <c r="FI926">
        <v>1</v>
      </c>
      <c r="FJ926">
        <v>0</v>
      </c>
      <c r="FK926">
        <v>0</v>
      </c>
      <c r="FL926">
        <v>0</v>
      </c>
      <c r="FM926">
        <v>0</v>
      </c>
      <c r="FN926">
        <v>1</v>
      </c>
      <c r="FO926">
        <v>17</v>
      </c>
      <c r="FP926">
        <v>93</v>
      </c>
      <c r="FQ926">
        <v>55</v>
      </c>
      <c r="FR926">
        <v>15</v>
      </c>
      <c r="FS926">
        <v>0</v>
      </c>
      <c r="FT926">
        <v>2</v>
      </c>
      <c r="FU926">
        <v>6</v>
      </c>
      <c r="FV926">
        <v>0</v>
      </c>
      <c r="FW926">
        <v>0</v>
      </c>
      <c r="FX926">
        <v>0</v>
      </c>
      <c r="FY926">
        <v>0</v>
      </c>
      <c r="FZ926">
        <v>0</v>
      </c>
      <c r="GA926">
        <v>2</v>
      </c>
      <c r="GB926">
        <v>0</v>
      </c>
      <c r="GC926">
        <v>0</v>
      </c>
      <c r="GD926">
        <v>0</v>
      </c>
      <c r="GE926">
        <v>0</v>
      </c>
      <c r="GF926">
        <v>1</v>
      </c>
      <c r="GG926">
        <v>0</v>
      </c>
      <c r="GH926">
        <v>3</v>
      </c>
      <c r="GI926">
        <v>0</v>
      </c>
      <c r="GJ926">
        <v>0</v>
      </c>
      <c r="GK926">
        <v>1</v>
      </c>
      <c r="GL926">
        <v>0</v>
      </c>
      <c r="GM926">
        <v>0</v>
      </c>
      <c r="GN926">
        <v>0</v>
      </c>
      <c r="GO926">
        <v>0</v>
      </c>
      <c r="GP926">
        <v>0</v>
      </c>
      <c r="GQ926">
        <v>2</v>
      </c>
      <c r="GR926">
        <v>0</v>
      </c>
      <c r="GS926">
        <v>1</v>
      </c>
      <c r="GT926">
        <v>5</v>
      </c>
      <c r="GU926">
        <v>93</v>
      </c>
      <c r="GV926">
        <v>98</v>
      </c>
      <c r="GW926">
        <v>47</v>
      </c>
      <c r="GX926">
        <v>0</v>
      </c>
      <c r="GY926">
        <v>14</v>
      </c>
      <c r="GZ926">
        <v>2</v>
      </c>
      <c r="HA926">
        <v>5</v>
      </c>
      <c r="HB926">
        <v>3</v>
      </c>
      <c r="HC926">
        <v>0</v>
      </c>
      <c r="HD926">
        <v>2</v>
      </c>
      <c r="HE926">
        <v>0</v>
      </c>
      <c r="HF926">
        <v>4</v>
      </c>
      <c r="HG926">
        <v>1</v>
      </c>
      <c r="HH926">
        <v>4</v>
      </c>
      <c r="HI926">
        <v>1</v>
      </c>
      <c r="HJ926">
        <v>1</v>
      </c>
      <c r="HK926">
        <v>4</v>
      </c>
      <c r="HL926">
        <v>1</v>
      </c>
      <c r="HM926">
        <v>1</v>
      </c>
      <c r="HN926">
        <v>1</v>
      </c>
      <c r="HO926">
        <v>2</v>
      </c>
      <c r="HP926">
        <v>0</v>
      </c>
      <c r="HQ926">
        <v>0</v>
      </c>
      <c r="HR926">
        <v>1</v>
      </c>
      <c r="HS926">
        <v>1</v>
      </c>
      <c r="HT926">
        <v>1</v>
      </c>
      <c r="HU926">
        <v>0</v>
      </c>
      <c r="HV926">
        <v>0</v>
      </c>
      <c r="HW926">
        <v>2</v>
      </c>
      <c r="HX926">
        <v>98</v>
      </c>
      <c r="HY926">
        <v>82</v>
      </c>
      <c r="HZ926">
        <v>46</v>
      </c>
      <c r="IA926">
        <v>7</v>
      </c>
      <c r="IB926">
        <v>1</v>
      </c>
      <c r="IC926">
        <v>1</v>
      </c>
      <c r="ID926">
        <v>1</v>
      </c>
      <c r="IE926">
        <v>2</v>
      </c>
      <c r="IF926">
        <v>4</v>
      </c>
      <c r="IG926">
        <v>0</v>
      </c>
      <c r="IH926">
        <v>1</v>
      </c>
      <c r="II926">
        <v>1</v>
      </c>
      <c r="IJ926">
        <v>1</v>
      </c>
      <c r="IK926">
        <v>0</v>
      </c>
      <c r="IL926">
        <v>0</v>
      </c>
      <c r="IM926">
        <v>1</v>
      </c>
      <c r="IN926">
        <v>3</v>
      </c>
      <c r="IO926">
        <v>0</v>
      </c>
      <c r="IP926">
        <v>0</v>
      </c>
      <c r="IQ926">
        <v>1</v>
      </c>
      <c r="IR926">
        <v>2</v>
      </c>
      <c r="IS926">
        <v>0</v>
      </c>
      <c r="IT926">
        <v>0</v>
      </c>
      <c r="IU926">
        <v>0</v>
      </c>
      <c r="IV926">
        <v>3</v>
      </c>
      <c r="IW926">
        <v>0</v>
      </c>
      <c r="IX926">
        <v>0</v>
      </c>
      <c r="IY926">
        <v>2</v>
      </c>
      <c r="IZ926">
        <v>1</v>
      </c>
      <c r="JA926">
        <v>2</v>
      </c>
      <c r="JB926">
        <v>0</v>
      </c>
      <c r="JC926">
        <v>2</v>
      </c>
      <c r="JD926">
        <v>82</v>
      </c>
      <c r="JE926">
        <v>7</v>
      </c>
      <c r="JF926">
        <v>2</v>
      </c>
      <c r="JG926">
        <v>2</v>
      </c>
      <c r="JH926">
        <v>0</v>
      </c>
      <c r="JI926">
        <v>0</v>
      </c>
      <c r="JJ926">
        <v>0</v>
      </c>
      <c r="JK926">
        <v>0</v>
      </c>
      <c r="JL926">
        <v>0</v>
      </c>
      <c r="JM926">
        <v>1</v>
      </c>
      <c r="JN926">
        <v>0</v>
      </c>
      <c r="JO926">
        <v>0</v>
      </c>
      <c r="JP926">
        <v>2</v>
      </c>
      <c r="JQ926">
        <v>0</v>
      </c>
      <c r="JR926">
        <v>0</v>
      </c>
      <c r="JS926">
        <v>0</v>
      </c>
      <c r="JT926">
        <v>0</v>
      </c>
      <c r="JU926">
        <v>0</v>
      </c>
      <c r="JV926">
        <v>0</v>
      </c>
      <c r="JW926">
        <v>0</v>
      </c>
      <c r="JX926">
        <v>0</v>
      </c>
      <c r="JY926">
        <v>7</v>
      </c>
      <c r="JZ926">
        <v>4</v>
      </c>
      <c r="KA926">
        <v>4</v>
      </c>
      <c r="KB926">
        <v>0</v>
      </c>
      <c r="KC926">
        <v>0</v>
      </c>
      <c r="KD926">
        <v>0</v>
      </c>
      <c r="KE926">
        <v>0</v>
      </c>
      <c r="KF926">
        <v>0</v>
      </c>
      <c r="KG926">
        <v>0</v>
      </c>
      <c r="KH926">
        <v>0</v>
      </c>
      <c r="KI926">
        <v>0</v>
      </c>
      <c r="KJ926">
        <v>0</v>
      </c>
      <c r="KK926">
        <v>0</v>
      </c>
      <c r="KL926">
        <v>0</v>
      </c>
      <c r="KM926">
        <v>0</v>
      </c>
      <c r="KN926">
        <v>0</v>
      </c>
      <c r="KO926">
        <v>0</v>
      </c>
      <c r="KP926">
        <v>0</v>
      </c>
      <c r="KQ926">
        <v>4</v>
      </c>
      <c r="KR926">
        <v>0</v>
      </c>
      <c r="KS926">
        <v>0</v>
      </c>
      <c r="KT926">
        <v>0</v>
      </c>
      <c r="KU926">
        <v>0</v>
      </c>
      <c r="KV926">
        <v>0</v>
      </c>
      <c r="KW926">
        <v>0</v>
      </c>
      <c r="KX926">
        <v>0</v>
      </c>
      <c r="KY926">
        <v>0</v>
      </c>
      <c r="KZ926">
        <v>0</v>
      </c>
      <c r="LA926">
        <v>0</v>
      </c>
      <c r="LB926">
        <v>0</v>
      </c>
      <c r="LC926">
        <v>0</v>
      </c>
      <c r="LD926">
        <v>0</v>
      </c>
      <c r="LE926">
        <v>0</v>
      </c>
      <c r="LF926">
        <v>0</v>
      </c>
      <c r="LG926">
        <v>0</v>
      </c>
      <c r="LH926">
        <v>0</v>
      </c>
      <c r="LI926">
        <v>0</v>
      </c>
      <c r="LJ926">
        <v>0</v>
      </c>
      <c r="LK926">
        <v>0</v>
      </c>
      <c r="LL926">
        <v>0</v>
      </c>
      <c r="LM926">
        <v>0</v>
      </c>
    </row>
    <row r="927" spans="1:325">
      <c r="A927" t="s">
        <v>106</v>
      </c>
      <c r="B927" t="s">
        <v>59</v>
      </c>
      <c r="C927" t="str">
        <f>"186301"</f>
        <v>186301</v>
      </c>
      <c r="D927" t="s">
        <v>105</v>
      </c>
      <c r="E927">
        <v>67</v>
      </c>
      <c r="F927">
        <v>1652</v>
      </c>
      <c r="G927">
        <v>1260</v>
      </c>
      <c r="H927">
        <v>257</v>
      </c>
      <c r="I927">
        <v>1003</v>
      </c>
      <c r="J927">
        <v>0</v>
      </c>
      <c r="K927">
        <v>17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1003</v>
      </c>
      <c r="T927">
        <v>0</v>
      </c>
      <c r="U927">
        <v>0</v>
      </c>
      <c r="V927">
        <v>1003</v>
      </c>
      <c r="W927">
        <v>13</v>
      </c>
      <c r="X927">
        <v>5</v>
      </c>
      <c r="Y927">
        <v>8</v>
      </c>
      <c r="Z927">
        <v>0</v>
      </c>
      <c r="AA927">
        <v>990</v>
      </c>
      <c r="AB927">
        <v>397</v>
      </c>
      <c r="AC927">
        <v>79</v>
      </c>
      <c r="AD927">
        <v>97</v>
      </c>
      <c r="AE927">
        <v>2</v>
      </c>
      <c r="AF927">
        <v>15</v>
      </c>
      <c r="AG927">
        <v>7</v>
      </c>
      <c r="AH927">
        <v>63</v>
      </c>
      <c r="AI927">
        <v>11</v>
      </c>
      <c r="AJ927">
        <v>2</v>
      </c>
      <c r="AK927">
        <v>0</v>
      </c>
      <c r="AL927">
        <v>26</v>
      </c>
      <c r="AM927">
        <v>57</v>
      </c>
      <c r="AN927">
        <v>5</v>
      </c>
      <c r="AO927">
        <v>1</v>
      </c>
      <c r="AP927">
        <v>3</v>
      </c>
      <c r="AQ927">
        <v>4</v>
      </c>
      <c r="AR927">
        <v>2</v>
      </c>
      <c r="AS927">
        <v>2</v>
      </c>
      <c r="AT927">
        <v>3</v>
      </c>
      <c r="AU927">
        <v>0</v>
      </c>
      <c r="AV927">
        <v>0</v>
      </c>
      <c r="AW927">
        <v>1</v>
      </c>
      <c r="AX927">
        <v>1</v>
      </c>
      <c r="AY927">
        <v>2</v>
      </c>
      <c r="AZ927">
        <v>1</v>
      </c>
      <c r="BA927">
        <v>0</v>
      </c>
      <c r="BB927">
        <v>2</v>
      </c>
      <c r="BC927">
        <v>0</v>
      </c>
      <c r="BD927">
        <v>0</v>
      </c>
      <c r="BE927">
        <v>2</v>
      </c>
      <c r="BF927">
        <v>9</v>
      </c>
      <c r="BG927">
        <v>397</v>
      </c>
      <c r="BH927">
        <v>206</v>
      </c>
      <c r="BI927">
        <v>96</v>
      </c>
      <c r="BJ927">
        <v>28</v>
      </c>
      <c r="BK927">
        <v>31</v>
      </c>
      <c r="BL927">
        <v>3</v>
      </c>
      <c r="BM927">
        <v>3</v>
      </c>
      <c r="BN927">
        <v>1</v>
      </c>
      <c r="BO927">
        <v>9</v>
      </c>
      <c r="BP927">
        <v>3</v>
      </c>
      <c r="BQ927">
        <v>7</v>
      </c>
      <c r="BR927">
        <v>0</v>
      </c>
      <c r="BS927">
        <v>0</v>
      </c>
      <c r="BT927">
        <v>3</v>
      </c>
      <c r="BU927">
        <v>0</v>
      </c>
      <c r="BV927">
        <v>0</v>
      </c>
      <c r="BW927">
        <v>7</v>
      </c>
      <c r="BX927">
        <v>0</v>
      </c>
      <c r="BY927">
        <v>1</v>
      </c>
      <c r="BZ927">
        <v>0</v>
      </c>
      <c r="CA927">
        <v>1</v>
      </c>
      <c r="CB927">
        <v>1</v>
      </c>
      <c r="CC927">
        <v>0</v>
      </c>
      <c r="CD927">
        <v>1</v>
      </c>
      <c r="CE927">
        <v>1</v>
      </c>
      <c r="CF927">
        <v>1</v>
      </c>
      <c r="CG927">
        <v>0</v>
      </c>
      <c r="CH927">
        <v>2</v>
      </c>
      <c r="CI927">
        <v>0</v>
      </c>
      <c r="CJ927">
        <v>1</v>
      </c>
      <c r="CK927">
        <v>0</v>
      </c>
      <c r="CL927">
        <v>6</v>
      </c>
      <c r="CM927">
        <v>206</v>
      </c>
      <c r="CN927">
        <v>47</v>
      </c>
      <c r="CO927">
        <v>15</v>
      </c>
      <c r="CP927">
        <v>6</v>
      </c>
      <c r="CQ927">
        <v>14</v>
      </c>
      <c r="CR927">
        <v>2</v>
      </c>
      <c r="CS927">
        <v>1</v>
      </c>
      <c r="CT927">
        <v>1</v>
      </c>
      <c r="CU927">
        <v>0</v>
      </c>
      <c r="CV927">
        <v>1</v>
      </c>
      <c r="CW927">
        <v>0</v>
      </c>
      <c r="CX927">
        <v>1</v>
      </c>
      <c r="CY927">
        <v>2</v>
      </c>
      <c r="CZ927">
        <v>0</v>
      </c>
      <c r="DA927">
        <v>2</v>
      </c>
      <c r="DB927">
        <v>0</v>
      </c>
      <c r="DC927">
        <v>2</v>
      </c>
      <c r="DD927">
        <v>0</v>
      </c>
      <c r="DE927">
        <v>47</v>
      </c>
      <c r="DF927">
        <v>55</v>
      </c>
      <c r="DG927">
        <v>30</v>
      </c>
      <c r="DH927">
        <v>0</v>
      </c>
      <c r="DI927">
        <v>1</v>
      </c>
      <c r="DJ927">
        <v>5</v>
      </c>
      <c r="DK927">
        <v>1</v>
      </c>
      <c r="DL927">
        <v>3</v>
      </c>
      <c r="DM927">
        <v>3</v>
      </c>
      <c r="DN927">
        <v>0</v>
      </c>
      <c r="DO927">
        <v>1</v>
      </c>
      <c r="DP927">
        <v>0</v>
      </c>
      <c r="DQ927">
        <v>0</v>
      </c>
      <c r="DR927">
        <v>1</v>
      </c>
      <c r="DS927">
        <v>0</v>
      </c>
      <c r="DT927">
        <v>0</v>
      </c>
      <c r="DU927">
        <v>2</v>
      </c>
      <c r="DV927">
        <v>0</v>
      </c>
      <c r="DW927">
        <v>0</v>
      </c>
      <c r="DX927">
        <v>0</v>
      </c>
      <c r="DY927">
        <v>1</v>
      </c>
      <c r="DZ927">
        <v>1</v>
      </c>
      <c r="EA927">
        <v>2</v>
      </c>
      <c r="EB927">
        <v>0</v>
      </c>
      <c r="EC927">
        <v>0</v>
      </c>
      <c r="ED927">
        <v>0</v>
      </c>
      <c r="EE927">
        <v>0</v>
      </c>
      <c r="EF927">
        <v>1</v>
      </c>
      <c r="EG927">
        <v>0</v>
      </c>
      <c r="EH927">
        <v>3</v>
      </c>
      <c r="EI927">
        <v>55</v>
      </c>
      <c r="EJ927">
        <v>23</v>
      </c>
      <c r="EK927">
        <v>8</v>
      </c>
      <c r="EL927">
        <v>2</v>
      </c>
      <c r="EM927">
        <v>4</v>
      </c>
      <c r="EN927">
        <v>1</v>
      </c>
      <c r="EO927">
        <v>0</v>
      </c>
      <c r="EP927">
        <v>0</v>
      </c>
      <c r="EQ927">
        <v>1</v>
      </c>
      <c r="ER927">
        <v>0</v>
      </c>
      <c r="ES927">
        <v>0</v>
      </c>
      <c r="ET927">
        <v>0</v>
      </c>
      <c r="EU927">
        <v>1</v>
      </c>
      <c r="EV927">
        <v>0</v>
      </c>
      <c r="EW927">
        <v>0</v>
      </c>
      <c r="EX927">
        <v>2</v>
      </c>
      <c r="EY927">
        <v>1</v>
      </c>
      <c r="EZ927">
        <v>0</v>
      </c>
      <c r="FA927">
        <v>0</v>
      </c>
      <c r="FB927">
        <v>0</v>
      </c>
      <c r="FC927">
        <v>0</v>
      </c>
      <c r="FD927">
        <v>0</v>
      </c>
      <c r="FE927">
        <v>0</v>
      </c>
      <c r="FF927">
        <v>0</v>
      </c>
      <c r="FG927">
        <v>1</v>
      </c>
      <c r="FH927">
        <v>0</v>
      </c>
      <c r="FI927">
        <v>0</v>
      </c>
      <c r="FJ927">
        <v>0</v>
      </c>
      <c r="FK927">
        <v>0</v>
      </c>
      <c r="FL927">
        <v>0</v>
      </c>
      <c r="FM927">
        <v>0</v>
      </c>
      <c r="FN927">
        <v>2</v>
      </c>
      <c r="FO927">
        <v>23</v>
      </c>
      <c r="FP927">
        <v>80</v>
      </c>
      <c r="FQ927">
        <v>36</v>
      </c>
      <c r="FR927">
        <v>20</v>
      </c>
      <c r="FS927">
        <v>1</v>
      </c>
      <c r="FT927">
        <v>0</v>
      </c>
      <c r="FU927">
        <v>8</v>
      </c>
      <c r="FV927">
        <v>1</v>
      </c>
      <c r="FW927">
        <v>0</v>
      </c>
      <c r="FX927">
        <v>0</v>
      </c>
      <c r="FY927">
        <v>0</v>
      </c>
      <c r="FZ927">
        <v>0</v>
      </c>
      <c r="GA927">
        <v>6</v>
      </c>
      <c r="GB927">
        <v>0</v>
      </c>
      <c r="GC927">
        <v>0</v>
      </c>
      <c r="GD927">
        <v>0</v>
      </c>
      <c r="GE927">
        <v>0</v>
      </c>
      <c r="GF927">
        <v>0</v>
      </c>
      <c r="GG927">
        <v>0</v>
      </c>
      <c r="GH927">
        <v>1</v>
      </c>
      <c r="GI927">
        <v>0</v>
      </c>
      <c r="GJ927">
        <v>0</v>
      </c>
      <c r="GK927">
        <v>2</v>
      </c>
      <c r="GL927">
        <v>1</v>
      </c>
      <c r="GM927">
        <v>0</v>
      </c>
      <c r="GN927">
        <v>1</v>
      </c>
      <c r="GO927">
        <v>0</v>
      </c>
      <c r="GP927">
        <v>0</v>
      </c>
      <c r="GQ927">
        <v>0</v>
      </c>
      <c r="GR927">
        <v>0</v>
      </c>
      <c r="GS927">
        <v>2</v>
      </c>
      <c r="GT927">
        <v>1</v>
      </c>
      <c r="GU927">
        <v>80</v>
      </c>
      <c r="GV927">
        <v>84</v>
      </c>
      <c r="GW927">
        <v>31</v>
      </c>
      <c r="GX927">
        <v>3</v>
      </c>
      <c r="GY927">
        <v>10</v>
      </c>
      <c r="GZ927">
        <v>1</v>
      </c>
      <c r="HA927">
        <v>6</v>
      </c>
      <c r="HB927">
        <v>1</v>
      </c>
      <c r="HC927">
        <v>6</v>
      </c>
      <c r="HD927">
        <v>0</v>
      </c>
      <c r="HE927">
        <v>0</v>
      </c>
      <c r="HF927">
        <v>5</v>
      </c>
      <c r="HG927">
        <v>5</v>
      </c>
      <c r="HH927">
        <v>1</v>
      </c>
      <c r="HI927">
        <v>2</v>
      </c>
      <c r="HJ927">
        <v>0</v>
      </c>
      <c r="HK927">
        <v>2</v>
      </c>
      <c r="HL927">
        <v>1</v>
      </c>
      <c r="HM927">
        <v>0</v>
      </c>
      <c r="HN927">
        <v>1</v>
      </c>
      <c r="HO927">
        <v>0</v>
      </c>
      <c r="HP927">
        <v>0</v>
      </c>
      <c r="HQ927">
        <v>1</v>
      </c>
      <c r="HR927">
        <v>0</v>
      </c>
      <c r="HS927">
        <v>0</v>
      </c>
      <c r="HT927">
        <v>0</v>
      </c>
      <c r="HU927">
        <v>4</v>
      </c>
      <c r="HV927">
        <v>1</v>
      </c>
      <c r="HW927">
        <v>3</v>
      </c>
      <c r="HX927">
        <v>84</v>
      </c>
      <c r="HY927">
        <v>90</v>
      </c>
      <c r="HZ927">
        <v>49</v>
      </c>
      <c r="IA927">
        <v>8</v>
      </c>
      <c r="IB927">
        <v>0</v>
      </c>
      <c r="IC927">
        <v>0</v>
      </c>
      <c r="ID927">
        <v>1</v>
      </c>
      <c r="IE927">
        <v>3</v>
      </c>
      <c r="IF927">
        <v>2</v>
      </c>
      <c r="IG927">
        <v>0</v>
      </c>
      <c r="IH927">
        <v>3</v>
      </c>
      <c r="II927">
        <v>5</v>
      </c>
      <c r="IJ927">
        <v>0</v>
      </c>
      <c r="IK927">
        <v>0</v>
      </c>
      <c r="IL927">
        <v>3</v>
      </c>
      <c r="IM927">
        <v>1</v>
      </c>
      <c r="IN927">
        <v>2</v>
      </c>
      <c r="IO927">
        <v>0</v>
      </c>
      <c r="IP927">
        <v>0</v>
      </c>
      <c r="IQ927">
        <v>0</v>
      </c>
      <c r="IR927">
        <v>0</v>
      </c>
      <c r="IS927">
        <v>0</v>
      </c>
      <c r="IT927">
        <v>0</v>
      </c>
      <c r="IU927">
        <v>0</v>
      </c>
      <c r="IV927">
        <v>6</v>
      </c>
      <c r="IW927">
        <v>2</v>
      </c>
      <c r="IX927">
        <v>0</v>
      </c>
      <c r="IY927">
        <v>0</v>
      </c>
      <c r="IZ927">
        <v>1</v>
      </c>
      <c r="JA927">
        <v>1</v>
      </c>
      <c r="JB927">
        <v>0</v>
      </c>
      <c r="JC927">
        <v>3</v>
      </c>
      <c r="JD927">
        <v>90</v>
      </c>
      <c r="JE927">
        <v>6</v>
      </c>
      <c r="JF927">
        <v>3</v>
      </c>
      <c r="JG927">
        <v>0</v>
      </c>
      <c r="JH927">
        <v>1</v>
      </c>
      <c r="JI927">
        <v>1</v>
      </c>
      <c r="JJ927">
        <v>0</v>
      </c>
      <c r="JK927">
        <v>0</v>
      </c>
      <c r="JL927">
        <v>0</v>
      </c>
      <c r="JM927">
        <v>0</v>
      </c>
      <c r="JN927">
        <v>0</v>
      </c>
      <c r="JO927">
        <v>0</v>
      </c>
      <c r="JP927">
        <v>0</v>
      </c>
      <c r="JQ927">
        <v>1</v>
      </c>
      <c r="JR927">
        <v>0</v>
      </c>
      <c r="JS927">
        <v>0</v>
      </c>
      <c r="JT927">
        <v>0</v>
      </c>
      <c r="JU927">
        <v>0</v>
      </c>
      <c r="JV927">
        <v>0</v>
      </c>
      <c r="JW927">
        <v>0</v>
      </c>
      <c r="JX927">
        <v>0</v>
      </c>
      <c r="JY927">
        <v>6</v>
      </c>
      <c r="JZ927">
        <v>2</v>
      </c>
      <c r="KA927">
        <v>1</v>
      </c>
      <c r="KB927">
        <v>0</v>
      </c>
      <c r="KC927">
        <v>0</v>
      </c>
      <c r="KD927">
        <v>0</v>
      </c>
      <c r="KE927">
        <v>0</v>
      </c>
      <c r="KF927">
        <v>0</v>
      </c>
      <c r="KG927">
        <v>0</v>
      </c>
      <c r="KH927">
        <v>0</v>
      </c>
      <c r="KI927">
        <v>1</v>
      </c>
      <c r="KJ927">
        <v>0</v>
      </c>
      <c r="KK927">
        <v>0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2</v>
      </c>
      <c r="KR927">
        <v>0</v>
      </c>
      <c r="KS927">
        <v>0</v>
      </c>
      <c r="KT927">
        <v>0</v>
      </c>
      <c r="KU927">
        <v>0</v>
      </c>
      <c r="KV927">
        <v>0</v>
      </c>
      <c r="KW927">
        <v>0</v>
      </c>
      <c r="KX927">
        <v>0</v>
      </c>
      <c r="KY927">
        <v>0</v>
      </c>
      <c r="KZ927">
        <v>0</v>
      </c>
      <c r="LA927">
        <v>0</v>
      </c>
      <c r="LB927">
        <v>0</v>
      </c>
      <c r="LC927">
        <v>0</v>
      </c>
      <c r="LD927">
        <v>0</v>
      </c>
      <c r="LE927">
        <v>0</v>
      </c>
      <c r="LF927">
        <v>0</v>
      </c>
      <c r="LG927">
        <v>0</v>
      </c>
      <c r="LH927">
        <v>0</v>
      </c>
      <c r="LI927">
        <v>0</v>
      </c>
      <c r="LJ927">
        <v>0</v>
      </c>
      <c r="LK927">
        <v>0</v>
      </c>
      <c r="LL927">
        <v>0</v>
      </c>
      <c r="LM927">
        <v>0</v>
      </c>
    </row>
    <row r="928" spans="1:325">
      <c r="A928" t="s">
        <v>104</v>
      </c>
      <c r="B928" t="s">
        <v>59</v>
      </c>
      <c r="C928" t="str">
        <f>"186301"</f>
        <v>186301</v>
      </c>
      <c r="D928" t="s">
        <v>103</v>
      </c>
      <c r="E928">
        <v>68</v>
      </c>
      <c r="F928">
        <v>1532</v>
      </c>
      <c r="G928">
        <v>1139</v>
      </c>
      <c r="H928">
        <v>238</v>
      </c>
      <c r="I928">
        <v>901</v>
      </c>
      <c r="J928">
        <v>0</v>
      </c>
      <c r="K928">
        <v>34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901</v>
      </c>
      <c r="T928">
        <v>0</v>
      </c>
      <c r="U928">
        <v>0</v>
      </c>
      <c r="V928">
        <v>901</v>
      </c>
      <c r="W928">
        <v>17</v>
      </c>
      <c r="X928">
        <v>10</v>
      </c>
      <c r="Y928">
        <v>5</v>
      </c>
      <c r="Z928">
        <v>0</v>
      </c>
      <c r="AA928">
        <v>884</v>
      </c>
      <c r="AB928">
        <v>398</v>
      </c>
      <c r="AC928">
        <v>81</v>
      </c>
      <c r="AD928">
        <v>156</v>
      </c>
      <c r="AE928">
        <v>2</v>
      </c>
      <c r="AF928">
        <v>8</v>
      </c>
      <c r="AG928">
        <v>5</v>
      </c>
      <c r="AH928">
        <v>60</v>
      </c>
      <c r="AI928">
        <v>7</v>
      </c>
      <c r="AJ928">
        <v>2</v>
      </c>
      <c r="AK928">
        <v>1</v>
      </c>
      <c r="AL928">
        <v>31</v>
      </c>
      <c r="AM928">
        <v>17</v>
      </c>
      <c r="AN928">
        <v>2</v>
      </c>
      <c r="AO928">
        <v>0</v>
      </c>
      <c r="AP928">
        <v>2</v>
      </c>
      <c r="AQ928">
        <v>1</v>
      </c>
      <c r="AR928">
        <v>0</v>
      </c>
      <c r="AS928">
        <v>0</v>
      </c>
      <c r="AT928">
        <v>2</v>
      </c>
      <c r="AU928">
        <v>1</v>
      </c>
      <c r="AV928">
        <v>0</v>
      </c>
      <c r="AW928">
        <v>1</v>
      </c>
      <c r="AX928">
        <v>0</v>
      </c>
      <c r="AY928">
        <v>1</v>
      </c>
      <c r="AZ928">
        <v>2</v>
      </c>
      <c r="BA928">
        <v>0</v>
      </c>
      <c r="BB928">
        <v>5</v>
      </c>
      <c r="BC928">
        <v>4</v>
      </c>
      <c r="BD928">
        <v>1</v>
      </c>
      <c r="BE928">
        <v>2</v>
      </c>
      <c r="BF928">
        <v>4</v>
      </c>
      <c r="BG928">
        <v>398</v>
      </c>
      <c r="BH928">
        <v>140</v>
      </c>
      <c r="BI928">
        <v>64</v>
      </c>
      <c r="BJ928">
        <v>32</v>
      </c>
      <c r="BK928">
        <v>11</v>
      </c>
      <c r="BL928">
        <v>1</v>
      </c>
      <c r="BM928">
        <v>2</v>
      </c>
      <c r="BN928">
        <v>1</v>
      </c>
      <c r="BO928">
        <v>8</v>
      </c>
      <c r="BP928">
        <v>0</v>
      </c>
      <c r="BQ928">
        <v>4</v>
      </c>
      <c r="BR928">
        <v>2</v>
      </c>
      <c r="BS928">
        <v>1</v>
      </c>
      <c r="BT928">
        <v>0</v>
      </c>
      <c r="BU928">
        <v>0</v>
      </c>
      <c r="BV928">
        <v>0</v>
      </c>
      <c r="BW928">
        <v>4</v>
      </c>
      <c r="BX928">
        <v>2</v>
      </c>
      <c r="BY928">
        <v>0</v>
      </c>
      <c r="BZ928">
        <v>1</v>
      </c>
      <c r="CA928">
        <v>1</v>
      </c>
      <c r="CB928">
        <v>1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2</v>
      </c>
      <c r="CL928">
        <v>3</v>
      </c>
      <c r="CM928">
        <v>140</v>
      </c>
      <c r="CN928">
        <v>33</v>
      </c>
      <c r="CO928">
        <v>17</v>
      </c>
      <c r="CP928">
        <v>4</v>
      </c>
      <c r="CQ928">
        <v>2</v>
      </c>
      <c r="CR928">
        <v>1</v>
      </c>
      <c r="CS928">
        <v>0</v>
      </c>
      <c r="CT928">
        <v>1</v>
      </c>
      <c r="CU928">
        <v>1</v>
      </c>
      <c r="CV928">
        <v>0</v>
      </c>
      <c r="CW928">
        <v>0</v>
      </c>
      <c r="CX928">
        <v>1</v>
      </c>
      <c r="CY928">
        <v>0</v>
      </c>
      <c r="CZ928">
        <v>2</v>
      </c>
      <c r="DA928">
        <v>1</v>
      </c>
      <c r="DB928">
        <v>1</v>
      </c>
      <c r="DC928">
        <v>0</v>
      </c>
      <c r="DD928">
        <v>2</v>
      </c>
      <c r="DE928">
        <v>33</v>
      </c>
      <c r="DF928">
        <v>84</v>
      </c>
      <c r="DG928">
        <v>30</v>
      </c>
      <c r="DH928">
        <v>4</v>
      </c>
      <c r="DI928">
        <v>0</v>
      </c>
      <c r="DJ928">
        <v>4</v>
      </c>
      <c r="DK928">
        <v>3</v>
      </c>
      <c r="DL928">
        <v>1</v>
      </c>
      <c r="DM928">
        <v>0</v>
      </c>
      <c r="DN928">
        <v>1</v>
      </c>
      <c r="DO928">
        <v>0</v>
      </c>
      <c r="DP928">
        <v>0</v>
      </c>
      <c r="DQ928">
        <v>21</v>
      </c>
      <c r="DR928">
        <v>2</v>
      </c>
      <c r="DS928">
        <v>1</v>
      </c>
      <c r="DT928">
        <v>7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1</v>
      </c>
      <c r="EB928">
        <v>0</v>
      </c>
      <c r="EC928">
        <v>0</v>
      </c>
      <c r="ED928">
        <v>1</v>
      </c>
      <c r="EE928">
        <v>0</v>
      </c>
      <c r="EF928">
        <v>0</v>
      </c>
      <c r="EG928">
        <v>1</v>
      </c>
      <c r="EH928">
        <v>7</v>
      </c>
      <c r="EI928">
        <v>84</v>
      </c>
      <c r="EJ928">
        <v>9</v>
      </c>
      <c r="EK928">
        <v>4</v>
      </c>
      <c r="EL928">
        <v>1</v>
      </c>
      <c r="EM928">
        <v>0</v>
      </c>
      <c r="EN928">
        <v>1</v>
      </c>
      <c r="EO928">
        <v>0</v>
      </c>
      <c r="EP928">
        <v>0</v>
      </c>
      <c r="EQ928">
        <v>0</v>
      </c>
      <c r="ER928">
        <v>0</v>
      </c>
      <c r="ES928">
        <v>0</v>
      </c>
      <c r="ET928">
        <v>1</v>
      </c>
      <c r="EU928">
        <v>0</v>
      </c>
      <c r="EV928">
        <v>0</v>
      </c>
      <c r="EW928">
        <v>0</v>
      </c>
      <c r="EX928">
        <v>0</v>
      </c>
      <c r="EY928">
        <v>0</v>
      </c>
      <c r="EZ928">
        <v>0</v>
      </c>
      <c r="FA928">
        <v>0</v>
      </c>
      <c r="FB928">
        <v>0</v>
      </c>
      <c r="FC928">
        <v>0</v>
      </c>
      <c r="FD928">
        <v>0</v>
      </c>
      <c r="FE928">
        <v>1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1</v>
      </c>
      <c r="FL928">
        <v>0</v>
      </c>
      <c r="FM928">
        <v>0</v>
      </c>
      <c r="FN928">
        <v>0</v>
      </c>
      <c r="FO928">
        <v>9</v>
      </c>
      <c r="FP928">
        <v>59</v>
      </c>
      <c r="FQ928">
        <v>33</v>
      </c>
      <c r="FR928">
        <v>11</v>
      </c>
      <c r="FS928">
        <v>1</v>
      </c>
      <c r="FT928">
        <v>0</v>
      </c>
      <c r="FU928">
        <v>4</v>
      </c>
      <c r="FV928">
        <v>1</v>
      </c>
      <c r="FW928">
        <v>2</v>
      </c>
      <c r="FX928">
        <v>0</v>
      </c>
      <c r="FY928">
        <v>0</v>
      </c>
      <c r="FZ928">
        <v>0</v>
      </c>
      <c r="GA928">
        <v>1</v>
      </c>
      <c r="GB928">
        <v>0</v>
      </c>
      <c r="GC928">
        <v>0</v>
      </c>
      <c r="GD928">
        <v>0</v>
      </c>
      <c r="GE928">
        <v>1</v>
      </c>
      <c r="GF928">
        <v>0</v>
      </c>
      <c r="GG928">
        <v>0</v>
      </c>
      <c r="GH928">
        <v>1</v>
      </c>
      <c r="GI928">
        <v>0</v>
      </c>
      <c r="GJ928">
        <v>0</v>
      </c>
      <c r="GK928">
        <v>0</v>
      </c>
      <c r="GL928">
        <v>0</v>
      </c>
      <c r="GM928">
        <v>0</v>
      </c>
      <c r="GN928">
        <v>0</v>
      </c>
      <c r="GO928">
        <v>0</v>
      </c>
      <c r="GP928">
        <v>2</v>
      </c>
      <c r="GQ928">
        <v>0</v>
      </c>
      <c r="GR928">
        <v>0</v>
      </c>
      <c r="GS928">
        <v>2</v>
      </c>
      <c r="GT928">
        <v>0</v>
      </c>
      <c r="GU928">
        <v>59</v>
      </c>
      <c r="GV928">
        <v>100</v>
      </c>
      <c r="GW928">
        <v>35</v>
      </c>
      <c r="GX928">
        <v>7</v>
      </c>
      <c r="GY928">
        <v>14</v>
      </c>
      <c r="GZ928">
        <v>1</v>
      </c>
      <c r="HA928">
        <v>14</v>
      </c>
      <c r="HB928">
        <v>2</v>
      </c>
      <c r="HC928">
        <v>0</v>
      </c>
      <c r="HD928">
        <v>0</v>
      </c>
      <c r="HE928">
        <v>3</v>
      </c>
      <c r="HF928">
        <v>6</v>
      </c>
      <c r="HG928">
        <v>1</v>
      </c>
      <c r="HH928">
        <v>2</v>
      </c>
      <c r="HI928">
        <v>0</v>
      </c>
      <c r="HJ928">
        <v>1</v>
      </c>
      <c r="HK928">
        <v>3</v>
      </c>
      <c r="HL928">
        <v>0</v>
      </c>
      <c r="HM928">
        <v>1</v>
      </c>
      <c r="HN928">
        <v>0</v>
      </c>
      <c r="HO928">
        <v>0</v>
      </c>
      <c r="HP928">
        <v>0</v>
      </c>
      <c r="HQ928">
        <v>1</v>
      </c>
      <c r="HR928">
        <v>0</v>
      </c>
      <c r="HS928">
        <v>4</v>
      </c>
      <c r="HT928">
        <v>2</v>
      </c>
      <c r="HU928">
        <v>0</v>
      </c>
      <c r="HV928">
        <v>0</v>
      </c>
      <c r="HW928">
        <v>3</v>
      </c>
      <c r="HX928">
        <v>100</v>
      </c>
      <c r="HY928">
        <v>48</v>
      </c>
      <c r="HZ928">
        <v>18</v>
      </c>
      <c r="IA928">
        <v>4</v>
      </c>
      <c r="IB928">
        <v>1</v>
      </c>
      <c r="IC928">
        <v>0</v>
      </c>
      <c r="ID928">
        <v>0</v>
      </c>
      <c r="IE928">
        <v>3</v>
      </c>
      <c r="IF928">
        <v>3</v>
      </c>
      <c r="IG928">
        <v>3</v>
      </c>
      <c r="IH928">
        <v>0</v>
      </c>
      <c r="II928">
        <v>1</v>
      </c>
      <c r="IJ928">
        <v>0</v>
      </c>
      <c r="IK928">
        <v>0</v>
      </c>
      <c r="IL928">
        <v>0</v>
      </c>
      <c r="IM928">
        <v>0</v>
      </c>
      <c r="IN928">
        <v>1</v>
      </c>
      <c r="IO928">
        <v>2</v>
      </c>
      <c r="IP928">
        <v>1</v>
      </c>
      <c r="IQ928">
        <v>2</v>
      </c>
      <c r="IR928">
        <v>1</v>
      </c>
      <c r="IS928">
        <v>0</v>
      </c>
      <c r="IT928">
        <v>0</v>
      </c>
      <c r="IU928">
        <v>0</v>
      </c>
      <c r="IV928">
        <v>0</v>
      </c>
      <c r="IW928">
        <v>0</v>
      </c>
      <c r="IX928">
        <v>0</v>
      </c>
      <c r="IY928">
        <v>0</v>
      </c>
      <c r="IZ928">
        <v>0</v>
      </c>
      <c r="JA928">
        <v>1</v>
      </c>
      <c r="JB928">
        <v>1</v>
      </c>
      <c r="JC928">
        <v>6</v>
      </c>
      <c r="JD928">
        <v>48</v>
      </c>
      <c r="JE928">
        <v>4</v>
      </c>
      <c r="JF928">
        <v>3</v>
      </c>
      <c r="JG928">
        <v>0</v>
      </c>
      <c r="JH928">
        <v>0</v>
      </c>
      <c r="JI928">
        <v>0</v>
      </c>
      <c r="JJ928">
        <v>0</v>
      </c>
      <c r="JK928">
        <v>0</v>
      </c>
      <c r="JL928">
        <v>0</v>
      </c>
      <c r="JM928">
        <v>0</v>
      </c>
      <c r="JN928">
        <v>0</v>
      </c>
      <c r="JO928">
        <v>0</v>
      </c>
      <c r="JP928">
        <v>0</v>
      </c>
      <c r="JQ928">
        <v>0</v>
      </c>
      <c r="JR928">
        <v>0</v>
      </c>
      <c r="JS928">
        <v>0</v>
      </c>
      <c r="JT928">
        <v>0</v>
      </c>
      <c r="JU928">
        <v>0</v>
      </c>
      <c r="JV928">
        <v>0</v>
      </c>
      <c r="JW928">
        <v>0</v>
      </c>
      <c r="JX928">
        <v>1</v>
      </c>
      <c r="JY928">
        <v>4</v>
      </c>
      <c r="JZ928">
        <v>4</v>
      </c>
      <c r="KA928">
        <v>2</v>
      </c>
      <c r="KB928">
        <v>0</v>
      </c>
      <c r="KC928">
        <v>0</v>
      </c>
      <c r="KD928">
        <v>0</v>
      </c>
      <c r="KE928">
        <v>0</v>
      </c>
      <c r="KF928">
        <v>0</v>
      </c>
      <c r="KG928">
        <v>0</v>
      </c>
      <c r="KH928">
        <v>0</v>
      </c>
      <c r="KI928">
        <v>0</v>
      </c>
      <c r="KJ928">
        <v>0</v>
      </c>
      <c r="KK928">
        <v>1</v>
      </c>
      <c r="KL928">
        <v>0</v>
      </c>
      <c r="KM928">
        <v>0</v>
      </c>
      <c r="KN928">
        <v>0</v>
      </c>
      <c r="KO928">
        <v>0</v>
      </c>
      <c r="KP928">
        <v>1</v>
      </c>
      <c r="KQ928">
        <v>4</v>
      </c>
      <c r="KR928">
        <v>5</v>
      </c>
      <c r="KS928">
        <v>3</v>
      </c>
      <c r="KT928">
        <v>0</v>
      </c>
      <c r="KU928">
        <v>0</v>
      </c>
      <c r="KV928">
        <v>0</v>
      </c>
      <c r="KW928">
        <v>0</v>
      </c>
      <c r="KX928">
        <v>0</v>
      </c>
      <c r="KY928">
        <v>0</v>
      </c>
      <c r="KZ928">
        <v>0</v>
      </c>
      <c r="LA928">
        <v>1</v>
      </c>
      <c r="LB928">
        <v>0</v>
      </c>
      <c r="LC928">
        <v>0</v>
      </c>
      <c r="LD928">
        <v>0</v>
      </c>
      <c r="LE928">
        <v>0</v>
      </c>
      <c r="LF928">
        <v>0</v>
      </c>
      <c r="LG928">
        <v>0</v>
      </c>
      <c r="LH928">
        <v>0</v>
      </c>
      <c r="LI928">
        <v>0</v>
      </c>
      <c r="LJ928">
        <v>0</v>
      </c>
      <c r="LK928">
        <v>0</v>
      </c>
      <c r="LL928">
        <v>1</v>
      </c>
      <c r="LM928">
        <v>5</v>
      </c>
    </row>
    <row r="929" spans="1:325">
      <c r="A929" t="s">
        <v>102</v>
      </c>
      <c r="B929" t="s">
        <v>59</v>
      </c>
      <c r="C929" t="str">
        <f>"186301"</f>
        <v>186301</v>
      </c>
      <c r="D929" t="s">
        <v>101</v>
      </c>
      <c r="E929">
        <v>69</v>
      </c>
      <c r="F929">
        <v>1753</v>
      </c>
      <c r="G929">
        <v>1361</v>
      </c>
      <c r="H929">
        <v>221</v>
      </c>
      <c r="I929">
        <v>1140</v>
      </c>
      <c r="J929">
        <v>0</v>
      </c>
      <c r="K929">
        <v>14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1138</v>
      </c>
      <c r="T929">
        <v>0</v>
      </c>
      <c r="U929">
        <v>0</v>
      </c>
      <c r="V929">
        <v>1138</v>
      </c>
      <c r="W929">
        <v>22</v>
      </c>
      <c r="X929">
        <v>10</v>
      </c>
      <c r="Y929">
        <v>12</v>
      </c>
      <c r="Z929">
        <v>0</v>
      </c>
      <c r="AA929">
        <v>1116</v>
      </c>
      <c r="AB929">
        <v>444</v>
      </c>
      <c r="AC929">
        <v>88</v>
      </c>
      <c r="AD929">
        <v>122</v>
      </c>
      <c r="AE929">
        <v>3</v>
      </c>
      <c r="AF929">
        <v>11</v>
      </c>
      <c r="AG929">
        <v>7</v>
      </c>
      <c r="AH929">
        <v>71</v>
      </c>
      <c r="AI929">
        <v>11</v>
      </c>
      <c r="AJ929">
        <v>7</v>
      </c>
      <c r="AK929">
        <v>3</v>
      </c>
      <c r="AL929">
        <v>34</v>
      </c>
      <c r="AM929">
        <v>17</v>
      </c>
      <c r="AN929">
        <v>17</v>
      </c>
      <c r="AO929">
        <v>3</v>
      </c>
      <c r="AP929">
        <v>6</v>
      </c>
      <c r="AQ929">
        <v>4</v>
      </c>
      <c r="AR929">
        <v>3</v>
      </c>
      <c r="AS929">
        <v>1</v>
      </c>
      <c r="AT929">
        <v>4</v>
      </c>
      <c r="AU929">
        <v>1</v>
      </c>
      <c r="AV929">
        <v>1</v>
      </c>
      <c r="AW929">
        <v>1</v>
      </c>
      <c r="AX929">
        <v>4</v>
      </c>
      <c r="AY929">
        <v>6</v>
      </c>
      <c r="AZ929">
        <v>3</v>
      </c>
      <c r="BA929">
        <v>1</v>
      </c>
      <c r="BB929">
        <v>2</v>
      </c>
      <c r="BC929">
        <v>3</v>
      </c>
      <c r="BD929">
        <v>2</v>
      </c>
      <c r="BE929">
        <v>2</v>
      </c>
      <c r="BF929">
        <v>6</v>
      </c>
      <c r="BG929">
        <v>444</v>
      </c>
      <c r="BH929">
        <v>215</v>
      </c>
      <c r="BI929">
        <v>63</v>
      </c>
      <c r="BJ929">
        <v>64</v>
      </c>
      <c r="BK929">
        <v>26</v>
      </c>
      <c r="BL929">
        <v>1</v>
      </c>
      <c r="BM929">
        <v>0</v>
      </c>
      <c r="BN929">
        <v>2</v>
      </c>
      <c r="BO929">
        <v>10</v>
      </c>
      <c r="BP929">
        <v>0</v>
      </c>
      <c r="BQ929">
        <v>10</v>
      </c>
      <c r="BR929">
        <v>4</v>
      </c>
      <c r="BS929">
        <v>1</v>
      </c>
      <c r="BT929">
        <v>3</v>
      </c>
      <c r="BU929">
        <v>0</v>
      </c>
      <c r="BV929">
        <v>0</v>
      </c>
      <c r="BW929">
        <v>14</v>
      </c>
      <c r="BX929">
        <v>0</v>
      </c>
      <c r="BY929">
        <v>0</v>
      </c>
      <c r="BZ929">
        <v>0</v>
      </c>
      <c r="CA929">
        <v>1</v>
      </c>
      <c r="CB929">
        <v>6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10</v>
      </c>
      <c r="CM929">
        <v>215</v>
      </c>
      <c r="CN929">
        <v>35</v>
      </c>
      <c r="CO929">
        <v>17</v>
      </c>
      <c r="CP929">
        <v>3</v>
      </c>
      <c r="CQ929">
        <v>2</v>
      </c>
      <c r="CR929">
        <v>1</v>
      </c>
      <c r="CS929">
        <v>5</v>
      </c>
      <c r="CT929">
        <v>2</v>
      </c>
      <c r="CU929">
        <v>1</v>
      </c>
      <c r="CV929">
        <v>1</v>
      </c>
      <c r="CW929">
        <v>1</v>
      </c>
      <c r="CX929">
        <v>0</v>
      </c>
      <c r="CY929">
        <v>0</v>
      </c>
      <c r="CZ929">
        <v>1</v>
      </c>
      <c r="DA929">
        <v>1</v>
      </c>
      <c r="DB929">
        <v>0</v>
      </c>
      <c r="DC929">
        <v>0</v>
      </c>
      <c r="DD929">
        <v>0</v>
      </c>
      <c r="DE929">
        <v>35</v>
      </c>
      <c r="DF929">
        <v>104</v>
      </c>
      <c r="DG929">
        <v>37</v>
      </c>
      <c r="DH929">
        <v>4</v>
      </c>
      <c r="DI929">
        <v>3</v>
      </c>
      <c r="DJ929">
        <v>1</v>
      </c>
      <c r="DK929">
        <v>0</v>
      </c>
      <c r="DL929">
        <v>1</v>
      </c>
      <c r="DM929">
        <v>2</v>
      </c>
      <c r="DN929">
        <v>1</v>
      </c>
      <c r="DO929">
        <v>0</v>
      </c>
      <c r="DP929">
        <v>0</v>
      </c>
      <c r="DQ929">
        <v>37</v>
      </c>
      <c r="DR929">
        <v>1</v>
      </c>
      <c r="DS929">
        <v>0</v>
      </c>
      <c r="DT929">
        <v>2</v>
      </c>
      <c r="DU929">
        <v>1</v>
      </c>
      <c r="DV929">
        <v>1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1</v>
      </c>
      <c r="ED929">
        <v>0</v>
      </c>
      <c r="EE929">
        <v>0</v>
      </c>
      <c r="EF929">
        <v>0</v>
      </c>
      <c r="EG929">
        <v>2</v>
      </c>
      <c r="EH929">
        <v>10</v>
      </c>
      <c r="EI929">
        <v>104</v>
      </c>
      <c r="EJ929">
        <v>15</v>
      </c>
      <c r="EK929">
        <v>4</v>
      </c>
      <c r="EL929">
        <v>0</v>
      </c>
      <c r="EM929">
        <v>2</v>
      </c>
      <c r="EN929">
        <v>0</v>
      </c>
      <c r="EO929">
        <v>0</v>
      </c>
      <c r="EP929">
        <v>0</v>
      </c>
      <c r="EQ929">
        <v>2</v>
      </c>
      <c r="ER929">
        <v>0</v>
      </c>
      <c r="ES929">
        <v>0</v>
      </c>
      <c r="ET929">
        <v>3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3</v>
      </c>
      <c r="FA929">
        <v>0</v>
      </c>
      <c r="FB929">
        <v>0</v>
      </c>
      <c r="FC929">
        <v>0</v>
      </c>
      <c r="FD929">
        <v>0</v>
      </c>
      <c r="FE929">
        <v>0</v>
      </c>
      <c r="FF929">
        <v>0</v>
      </c>
      <c r="FG929">
        <v>1</v>
      </c>
      <c r="FH929">
        <v>0</v>
      </c>
      <c r="FI929">
        <v>0</v>
      </c>
      <c r="FJ929">
        <v>0</v>
      </c>
      <c r="FK929">
        <v>0</v>
      </c>
      <c r="FL929">
        <v>0</v>
      </c>
      <c r="FM929">
        <v>0</v>
      </c>
      <c r="FN929">
        <v>0</v>
      </c>
      <c r="FO929">
        <v>15</v>
      </c>
      <c r="FP929">
        <v>81</v>
      </c>
      <c r="FQ929">
        <v>44</v>
      </c>
      <c r="FR929">
        <v>19</v>
      </c>
      <c r="FS929">
        <v>1</v>
      </c>
      <c r="FT929">
        <v>1</v>
      </c>
      <c r="FU929">
        <v>0</v>
      </c>
      <c r="FV929">
        <v>1</v>
      </c>
      <c r="FW929">
        <v>0</v>
      </c>
      <c r="FX929">
        <v>0</v>
      </c>
      <c r="FY929">
        <v>0</v>
      </c>
      <c r="FZ929">
        <v>0</v>
      </c>
      <c r="GA929">
        <v>4</v>
      </c>
      <c r="GB929">
        <v>0</v>
      </c>
      <c r="GC929">
        <v>0</v>
      </c>
      <c r="GD929">
        <v>1</v>
      </c>
      <c r="GE929">
        <v>0</v>
      </c>
      <c r="GF929">
        <v>1</v>
      </c>
      <c r="GG929">
        <v>0</v>
      </c>
      <c r="GH929">
        <v>3</v>
      </c>
      <c r="GI929">
        <v>1</v>
      </c>
      <c r="GJ929">
        <v>0</v>
      </c>
      <c r="GK929">
        <v>0</v>
      </c>
      <c r="GL929">
        <v>1</v>
      </c>
      <c r="GM929">
        <v>0</v>
      </c>
      <c r="GN929">
        <v>0</v>
      </c>
      <c r="GO929">
        <v>0</v>
      </c>
      <c r="GP929">
        <v>0</v>
      </c>
      <c r="GQ929">
        <v>0</v>
      </c>
      <c r="GR929">
        <v>0</v>
      </c>
      <c r="GS929">
        <v>1</v>
      </c>
      <c r="GT929">
        <v>3</v>
      </c>
      <c r="GU929">
        <v>81</v>
      </c>
      <c r="GV929">
        <v>93</v>
      </c>
      <c r="GW929">
        <v>36</v>
      </c>
      <c r="GX929">
        <v>3</v>
      </c>
      <c r="GY929">
        <v>14</v>
      </c>
      <c r="GZ929">
        <v>2</v>
      </c>
      <c r="HA929">
        <v>13</v>
      </c>
      <c r="HB929">
        <v>1</v>
      </c>
      <c r="HC929">
        <v>2</v>
      </c>
      <c r="HD929">
        <v>2</v>
      </c>
      <c r="HE929">
        <v>0</v>
      </c>
      <c r="HF929">
        <v>3</v>
      </c>
      <c r="HG929">
        <v>2</v>
      </c>
      <c r="HH929">
        <v>1</v>
      </c>
      <c r="HI929">
        <v>1</v>
      </c>
      <c r="HJ929">
        <v>0</v>
      </c>
      <c r="HK929">
        <v>1</v>
      </c>
      <c r="HL929">
        <v>0</v>
      </c>
      <c r="HM929">
        <v>2</v>
      </c>
      <c r="HN929">
        <v>1</v>
      </c>
      <c r="HO929">
        <v>0</v>
      </c>
      <c r="HP929">
        <v>1</v>
      </c>
      <c r="HQ929">
        <v>3</v>
      </c>
      <c r="HR929">
        <v>1</v>
      </c>
      <c r="HS929">
        <v>1</v>
      </c>
      <c r="HT929">
        <v>1</v>
      </c>
      <c r="HU929">
        <v>0</v>
      </c>
      <c r="HV929">
        <v>1</v>
      </c>
      <c r="HW929">
        <v>1</v>
      </c>
      <c r="HX929">
        <v>93</v>
      </c>
      <c r="HY929">
        <v>122</v>
      </c>
      <c r="HZ929">
        <v>77</v>
      </c>
      <c r="IA929">
        <v>12</v>
      </c>
      <c r="IB929">
        <v>3</v>
      </c>
      <c r="IC929">
        <v>1</v>
      </c>
      <c r="ID929">
        <v>0</v>
      </c>
      <c r="IE929">
        <v>1</v>
      </c>
      <c r="IF929">
        <v>5</v>
      </c>
      <c r="IG929">
        <v>0</v>
      </c>
      <c r="IH929">
        <v>0</v>
      </c>
      <c r="II929">
        <v>0</v>
      </c>
      <c r="IJ929">
        <v>0</v>
      </c>
      <c r="IK929">
        <v>0</v>
      </c>
      <c r="IL929">
        <v>2</v>
      </c>
      <c r="IM929">
        <v>0</v>
      </c>
      <c r="IN929">
        <v>1</v>
      </c>
      <c r="IO929">
        <v>0</v>
      </c>
      <c r="IP929">
        <v>0</v>
      </c>
      <c r="IQ929">
        <v>0</v>
      </c>
      <c r="IR929">
        <v>1</v>
      </c>
      <c r="IS929">
        <v>1</v>
      </c>
      <c r="IT929">
        <v>5</v>
      </c>
      <c r="IU929">
        <v>1</v>
      </c>
      <c r="IV929">
        <v>3</v>
      </c>
      <c r="IW929">
        <v>1</v>
      </c>
      <c r="IX929">
        <v>2</v>
      </c>
      <c r="IY929">
        <v>1</v>
      </c>
      <c r="IZ929">
        <v>0</v>
      </c>
      <c r="JA929">
        <v>0</v>
      </c>
      <c r="JB929">
        <v>1</v>
      </c>
      <c r="JC929">
        <v>4</v>
      </c>
      <c r="JD929">
        <v>122</v>
      </c>
      <c r="JE929">
        <v>6</v>
      </c>
      <c r="JF929">
        <v>3</v>
      </c>
      <c r="JG929">
        <v>0</v>
      </c>
      <c r="JH929">
        <v>1</v>
      </c>
      <c r="JI929">
        <v>0</v>
      </c>
      <c r="JJ929">
        <v>1</v>
      </c>
      <c r="JK929">
        <v>0</v>
      </c>
      <c r="JL929">
        <v>1</v>
      </c>
      <c r="JM929">
        <v>0</v>
      </c>
      <c r="JN929">
        <v>0</v>
      </c>
      <c r="JO929">
        <v>0</v>
      </c>
      <c r="JP929">
        <v>0</v>
      </c>
      <c r="JQ929">
        <v>0</v>
      </c>
      <c r="JR929">
        <v>0</v>
      </c>
      <c r="JS929">
        <v>0</v>
      </c>
      <c r="JT929">
        <v>0</v>
      </c>
      <c r="JU929">
        <v>0</v>
      </c>
      <c r="JV929">
        <v>0</v>
      </c>
      <c r="JW929">
        <v>0</v>
      </c>
      <c r="JX929">
        <v>0</v>
      </c>
      <c r="JY929">
        <v>6</v>
      </c>
      <c r="JZ929">
        <v>1</v>
      </c>
      <c r="KA929">
        <v>1</v>
      </c>
      <c r="KB929">
        <v>0</v>
      </c>
      <c r="KC929">
        <v>0</v>
      </c>
      <c r="KD929">
        <v>0</v>
      </c>
      <c r="KE929">
        <v>0</v>
      </c>
      <c r="KF929">
        <v>0</v>
      </c>
      <c r="KG929">
        <v>0</v>
      </c>
      <c r="KH929">
        <v>0</v>
      </c>
      <c r="KI929">
        <v>0</v>
      </c>
      <c r="KJ929">
        <v>0</v>
      </c>
      <c r="KK929">
        <v>0</v>
      </c>
      <c r="KL929">
        <v>0</v>
      </c>
      <c r="KM929">
        <v>0</v>
      </c>
      <c r="KN929">
        <v>0</v>
      </c>
      <c r="KO929">
        <v>0</v>
      </c>
      <c r="KP929">
        <v>0</v>
      </c>
      <c r="KQ929">
        <v>1</v>
      </c>
      <c r="KR929">
        <v>0</v>
      </c>
      <c r="KS929">
        <v>0</v>
      </c>
      <c r="KT929">
        <v>0</v>
      </c>
      <c r="KU929">
        <v>0</v>
      </c>
      <c r="KV929">
        <v>0</v>
      </c>
      <c r="KW929">
        <v>0</v>
      </c>
      <c r="KX929">
        <v>0</v>
      </c>
      <c r="KY929">
        <v>0</v>
      </c>
      <c r="KZ929">
        <v>0</v>
      </c>
      <c r="LA929">
        <v>0</v>
      </c>
      <c r="LB929">
        <v>0</v>
      </c>
      <c r="LC929">
        <v>0</v>
      </c>
      <c r="LD929">
        <v>0</v>
      </c>
      <c r="LE929">
        <v>0</v>
      </c>
      <c r="LF929">
        <v>0</v>
      </c>
      <c r="LG929">
        <v>0</v>
      </c>
      <c r="LH929">
        <v>0</v>
      </c>
      <c r="LI929">
        <v>0</v>
      </c>
      <c r="LJ929">
        <v>0</v>
      </c>
      <c r="LK929">
        <v>0</v>
      </c>
      <c r="LL929">
        <v>0</v>
      </c>
      <c r="LM929">
        <v>0</v>
      </c>
    </row>
    <row r="930" spans="1:325">
      <c r="A930" t="s">
        <v>100</v>
      </c>
      <c r="B930" t="s">
        <v>59</v>
      </c>
      <c r="C930" t="str">
        <f>"186301"</f>
        <v>186301</v>
      </c>
      <c r="D930" t="s">
        <v>13</v>
      </c>
      <c r="E930">
        <v>70</v>
      </c>
      <c r="F930">
        <v>2150</v>
      </c>
      <c r="G930">
        <v>1630</v>
      </c>
      <c r="H930">
        <v>259</v>
      </c>
      <c r="I930">
        <v>1371</v>
      </c>
      <c r="J930">
        <v>1</v>
      </c>
      <c r="K930">
        <v>16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1371</v>
      </c>
      <c r="T930">
        <v>0</v>
      </c>
      <c r="U930">
        <v>0</v>
      </c>
      <c r="V930">
        <v>1371</v>
      </c>
      <c r="W930">
        <v>21</v>
      </c>
      <c r="X930">
        <v>13</v>
      </c>
      <c r="Y930">
        <v>8</v>
      </c>
      <c r="Z930">
        <v>0</v>
      </c>
      <c r="AA930">
        <v>1350</v>
      </c>
      <c r="AB930">
        <v>527</v>
      </c>
      <c r="AC930">
        <v>92</v>
      </c>
      <c r="AD930">
        <v>132</v>
      </c>
      <c r="AE930">
        <v>3</v>
      </c>
      <c r="AF930">
        <v>31</v>
      </c>
      <c r="AG930">
        <v>8</v>
      </c>
      <c r="AH930">
        <v>110</v>
      </c>
      <c r="AI930">
        <v>10</v>
      </c>
      <c r="AJ930">
        <v>2</v>
      </c>
      <c r="AK930">
        <v>0</v>
      </c>
      <c r="AL930">
        <v>26</v>
      </c>
      <c r="AM930">
        <v>51</v>
      </c>
      <c r="AN930">
        <v>22</v>
      </c>
      <c r="AO930">
        <v>3</v>
      </c>
      <c r="AP930">
        <v>4</v>
      </c>
      <c r="AQ930">
        <v>1</v>
      </c>
      <c r="AR930">
        <v>6</v>
      </c>
      <c r="AS930">
        <v>2</v>
      </c>
      <c r="AT930">
        <v>3</v>
      </c>
      <c r="AU930">
        <v>1</v>
      </c>
      <c r="AV930">
        <v>4</v>
      </c>
      <c r="AW930">
        <v>3</v>
      </c>
      <c r="AX930">
        <v>3</v>
      </c>
      <c r="AY930">
        <v>6</v>
      </c>
      <c r="AZ930">
        <v>0</v>
      </c>
      <c r="BA930">
        <v>0</v>
      </c>
      <c r="BB930">
        <v>0</v>
      </c>
      <c r="BC930">
        <v>1</v>
      </c>
      <c r="BD930">
        <v>1</v>
      </c>
      <c r="BE930">
        <v>1</v>
      </c>
      <c r="BF930">
        <v>1</v>
      </c>
      <c r="BG930">
        <v>527</v>
      </c>
      <c r="BH930">
        <v>257</v>
      </c>
      <c r="BI930">
        <v>96</v>
      </c>
      <c r="BJ930">
        <v>56</v>
      </c>
      <c r="BK930">
        <v>22</v>
      </c>
      <c r="BL930">
        <v>2</v>
      </c>
      <c r="BM930">
        <v>2</v>
      </c>
      <c r="BN930">
        <v>3</v>
      </c>
      <c r="BO930">
        <v>19</v>
      </c>
      <c r="BP930">
        <v>2</v>
      </c>
      <c r="BQ930">
        <v>10</v>
      </c>
      <c r="BR930">
        <v>4</v>
      </c>
      <c r="BS930">
        <v>0</v>
      </c>
      <c r="BT930">
        <v>1</v>
      </c>
      <c r="BU930">
        <v>1</v>
      </c>
      <c r="BV930">
        <v>0</v>
      </c>
      <c r="BW930">
        <v>22</v>
      </c>
      <c r="BX930">
        <v>0</v>
      </c>
      <c r="BY930">
        <v>0</v>
      </c>
      <c r="BZ930">
        <v>0</v>
      </c>
      <c r="CA930">
        <v>2</v>
      </c>
      <c r="CB930">
        <v>2</v>
      </c>
      <c r="CC930">
        <v>0</v>
      </c>
      <c r="CD930">
        <v>1</v>
      </c>
      <c r="CE930">
        <v>0</v>
      </c>
      <c r="CF930">
        <v>0</v>
      </c>
      <c r="CG930">
        <v>0</v>
      </c>
      <c r="CH930">
        <v>1</v>
      </c>
      <c r="CI930">
        <v>0</v>
      </c>
      <c r="CJ930">
        <v>0</v>
      </c>
      <c r="CK930">
        <v>0</v>
      </c>
      <c r="CL930">
        <v>11</v>
      </c>
      <c r="CM930">
        <v>257</v>
      </c>
      <c r="CN930">
        <v>47</v>
      </c>
      <c r="CO930">
        <v>22</v>
      </c>
      <c r="CP930">
        <v>8</v>
      </c>
      <c r="CQ930">
        <v>6</v>
      </c>
      <c r="CR930">
        <v>1</v>
      </c>
      <c r="CS930">
        <v>3</v>
      </c>
      <c r="CT930">
        <v>1</v>
      </c>
      <c r="CU930">
        <v>1</v>
      </c>
      <c r="CV930">
        <v>0</v>
      </c>
      <c r="CW930">
        <v>0</v>
      </c>
      <c r="CX930">
        <v>0</v>
      </c>
      <c r="CY930">
        <v>0</v>
      </c>
      <c r="CZ930">
        <v>1</v>
      </c>
      <c r="DA930">
        <v>0</v>
      </c>
      <c r="DB930">
        <v>2</v>
      </c>
      <c r="DC930">
        <v>0</v>
      </c>
      <c r="DD930">
        <v>2</v>
      </c>
      <c r="DE930">
        <v>47</v>
      </c>
      <c r="DF930">
        <v>88</v>
      </c>
      <c r="DG930">
        <v>44</v>
      </c>
      <c r="DH930">
        <v>8</v>
      </c>
      <c r="DI930">
        <v>2</v>
      </c>
      <c r="DJ930">
        <v>2</v>
      </c>
      <c r="DK930">
        <v>1</v>
      </c>
      <c r="DL930">
        <v>0</v>
      </c>
      <c r="DM930">
        <v>1</v>
      </c>
      <c r="DN930">
        <v>3</v>
      </c>
      <c r="DO930">
        <v>0</v>
      </c>
      <c r="DP930">
        <v>0</v>
      </c>
      <c r="DQ930">
        <v>7</v>
      </c>
      <c r="DR930">
        <v>2</v>
      </c>
      <c r="DS930">
        <v>0</v>
      </c>
      <c r="DT930">
        <v>1</v>
      </c>
      <c r="DU930">
        <v>2</v>
      </c>
      <c r="DV930">
        <v>0</v>
      </c>
      <c r="DW930">
        <v>1</v>
      </c>
      <c r="DX930">
        <v>0</v>
      </c>
      <c r="DY930">
        <v>0</v>
      </c>
      <c r="DZ930">
        <v>0</v>
      </c>
      <c r="EA930">
        <v>2</v>
      </c>
      <c r="EB930">
        <v>0</v>
      </c>
      <c r="EC930">
        <v>0</v>
      </c>
      <c r="ED930">
        <v>0</v>
      </c>
      <c r="EE930">
        <v>2</v>
      </c>
      <c r="EF930">
        <v>1</v>
      </c>
      <c r="EG930">
        <v>1</v>
      </c>
      <c r="EH930">
        <v>8</v>
      </c>
      <c r="EI930">
        <v>88</v>
      </c>
      <c r="EJ930">
        <v>23</v>
      </c>
      <c r="EK930">
        <v>7</v>
      </c>
      <c r="EL930">
        <v>1</v>
      </c>
      <c r="EM930">
        <v>2</v>
      </c>
      <c r="EN930">
        <v>1</v>
      </c>
      <c r="EO930">
        <v>2</v>
      </c>
      <c r="EP930">
        <v>1</v>
      </c>
      <c r="EQ930">
        <v>1</v>
      </c>
      <c r="ER930">
        <v>0</v>
      </c>
      <c r="ES930">
        <v>0</v>
      </c>
      <c r="ET930">
        <v>1</v>
      </c>
      <c r="EU930">
        <v>0</v>
      </c>
      <c r="EV930">
        <v>0</v>
      </c>
      <c r="EW930">
        <v>0</v>
      </c>
      <c r="EX930">
        <v>2</v>
      </c>
      <c r="EY930">
        <v>0</v>
      </c>
      <c r="EZ930">
        <v>0</v>
      </c>
      <c r="FA930">
        <v>0</v>
      </c>
      <c r="FB930">
        <v>0</v>
      </c>
      <c r="FC930">
        <v>0</v>
      </c>
      <c r="FD930">
        <v>0</v>
      </c>
      <c r="FE930">
        <v>0</v>
      </c>
      <c r="FF930">
        <v>1</v>
      </c>
      <c r="FG930">
        <v>3</v>
      </c>
      <c r="FH930">
        <v>0</v>
      </c>
      <c r="FI930">
        <v>1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23</v>
      </c>
      <c r="FP930">
        <v>102</v>
      </c>
      <c r="FQ930">
        <v>47</v>
      </c>
      <c r="FR930">
        <v>30</v>
      </c>
      <c r="FS930">
        <v>1</v>
      </c>
      <c r="FT930">
        <v>1</v>
      </c>
      <c r="FU930">
        <v>4</v>
      </c>
      <c r="FV930">
        <v>1</v>
      </c>
      <c r="FW930">
        <v>0</v>
      </c>
      <c r="FX930">
        <v>0</v>
      </c>
      <c r="FY930">
        <v>0</v>
      </c>
      <c r="FZ930">
        <v>0</v>
      </c>
      <c r="GA930">
        <v>3</v>
      </c>
      <c r="GB930">
        <v>0</v>
      </c>
      <c r="GC930">
        <v>0</v>
      </c>
      <c r="GD930">
        <v>0</v>
      </c>
      <c r="GE930">
        <v>3</v>
      </c>
      <c r="GF930">
        <v>2</v>
      </c>
      <c r="GG930">
        <v>2</v>
      </c>
      <c r="GH930">
        <v>0</v>
      </c>
      <c r="GI930">
        <v>0</v>
      </c>
      <c r="GJ930">
        <v>0</v>
      </c>
      <c r="GK930">
        <v>2</v>
      </c>
      <c r="GL930">
        <v>0</v>
      </c>
      <c r="GM930">
        <v>0</v>
      </c>
      <c r="GN930">
        <v>0</v>
      </c>
      <c r="GO930">
        <v>0</v>
      </c>
      <c r="GP930">
        <v>1</v>
      </c>
      <c r="GQ930">
        <v>1</v>
      </c>
      <c r="GR930">
        <v>0</v>
      </c>
      <c r="GS930">
        <v>1</v>
      </c>
      <c r="GT930">
        <v>3</v>
      </c>
      <c r="GU930">
        <v>102</v>
      </c>
      <c r="GV930">
        <v>131</v>
      </c>
      <c r="GW930">
        <v>61</v>
      </c>
      <c r="GX930">
        <v>5</v>
      </c>
      <c r="GY930">
        <v>12</v>
      </c>
      <c r="GZ930">
        <v>3</v>
      </c>
      <c r="HA930">
        <v>5</v>
      </c>
      <c r="HB930">
        <v>1</v>
      </c>
      <c r="HC930">
        <v>2</v>
      </c>
      <c r="HD930">
        <v>0</v>
      </c>
      <c r="HE930">
        <v>0</v>
      </c>
      <c r="HF930">
        <v>5</v>
      </c>
      <c r="HG930">
        <v>2</v>
      </c>
      <c r="HH930">
        <v>1</v>
      </c>
      <c r="HI930">
        <v>3</v>
      </c>
      <c r="HJ930">
        <v>1</v>
      </c>
      <c r="HK930">
        <v>4</v>
      </c>
      <c r="HL930">
        <v>1</v>
      </c>
      <c r="HM930">
        <v>0</v>
      </c>
      <c r="HN930">
        <v>1</v>
      </c>
      <c r="HO930">
        <v>0</v>
      </c>
      <c r="HP930">
        <v>4</v>
      </c>
      <c r="HQ930">
        <v>2</v>
      </c>
      <c r="HR930">
        <v>1</v>
      </c>
      <c r="HS930">
        <v>2</v>
      </c>
      <c r="HT930">
        <v>3</v>
      </c>
      <c r="HU930">
        <v>2</v>
      </c>
      <c r="HV930">
        <v>3</v>
      </c>
      <c r="HW930">
        <v>7</v>
      </c>
      <c r="HX930">
        <v>131</v>
      </c>
      <c r="HY930">
        <v>162</v>
      </c>
      <c r="HZ930">
        <v>95</v>
      </c>
      <c r="IA930">
        <v>19</v>
      </c>
      <c r="IB930">
        <v>0</v>
      </c>
      <c r="IC930">
        <v>3</v>
      </c>
      <c r="ID930">
        <v>3</v>
      </c>
      <c r="IE930">
        <v>3</v>
      </c>
      <c r="IF930">
        <v>7</v>
      </c>
      <c r="IG930">
        <v>0</v>
      </c>
      <c r="IH930">
        <v>1</v>
      </c>
      <c r="II930">
        <v>1</v>
      </c>
      <c r="IJ930">
        <v>1</v>
      </c>
      <c r="IK930">
        <v>0</v>
      </c>
      <c r="IL930">
        <v>2</v>
      </c>
      <c r="IM930">
        <v>1</v>
      </c>
      <c r="IN930">
        <v>0</v>
      </c>
      <c r="IO930">
        <v>2</v>
      </c>
      <c r="IP930">
        <v>0</v>
      </c>
      <c r="IQ930">
        <v>0</v>
      </c>
      <c r="IR930">
        <v>4</v>
      </c>
      <c r="IS930">
        <v>1</v>
      </c>
      <c r="IT930">
        <v>3</v>
      </c>
      <c r="IU930">
        <v>2</v>
      </c>
      <c r="IV930">
        <v>1</v>
      </c>
      <c r="IW930">
        <v>0</v>
      </c>
      <c r="IX930">
        <v>5</v>
      </c>
      <c r="IY930">
        <v>2</v>
      </c>
      <c r="IZ930">
        <v>0</v>
      </c>
      <c r="JA930">
        <v>0</v>
      </c>
      <c r="JB930">
        <v>3</v>
      </c>
      <c r="JC930">
        <v>3</v>
      </c>
      <c r="JD930">
        <v>162</v>
      </c>
      <c r="JE930">
        <v>9</v>
      </c>
      <c r="JF930">
        <v>5</v>
      </c>
      <c r="JG930">
        <v>2</v>
      </c>
      <c r="JH930">
        <v>0</v>
      </c>
      <c r="JI930">
        <v>0</v>
      </c>
      <c r="JJ930">
        <v>0</v>
      </c>
      <c r="JK930">
        <v>0</v>
      </c>
      <c r="JL930">
        <v>0</v>
      </c>
      <c r="JM930">
        <v>0</v>
      </c>
      <c r="JN930">
        <v>0</v>
      </c>
      <c r="JO930">
        <v>0</v>
      </c>
      <c r="JP930">
        <v>0</v>
      </c>
      <c r="JQ930">
        <v>0</v>
      </c>
      <c r="JR930">
        <v>0</v>
      </c>
      <c r="JS930">
        <v>1</v>
      </c>
      <c r="JT930">
        <v>0</v>
      </c>
      <c r="JU930">
        <v>0</v>
      </c>
      <c r="JV930">
        <v>1</v>
      </c>
      <c r="JW930">
        <v>0</v>
      </c>
      <c r="JX930">
        <v>0</v>
      </c>
      <c r="JY930">
        <v>9</v>
      </c>
      <c r="JZ930">
        <v>3</v>
      </c>
      <c r="KA930">
        <v>1</v>
      </c>
      <c r="KB930">
        <v>0</v>
      </c>
      <c r="KC930">
        <v>0</v>
      </c>
      <c r="KD930">
        <v>0</v>
      </c>
      <c r="KE930">
        <v>0</v>
      </c>
      <c r="KF930">
        <v>0</v>
      </c>
      <c r="KG930">
        <v>0</v>
      </c>
      <c r="KH930">
        <v>0</v>
      </c>
      <c r="KI930">
        <v>0</v>
      </c>
      <c r="KJ930">
        <v>2</v>
      </c>
      <c r="KK930">
        <v>0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3</v>
      </c>
      <c r="KR930">
        <v>1</v>
      </c>
      <c r="KS930">
        <v>0</v>
      </c>
      <c r="KT930">
        <v>0</v>
      </c>
      <c r="KU930">
        <v>0</v>
      </c>
      <c r="KV930">
        <v>0</v>
      </c>
      <c r="KW930">
        <v>0</v>
      </c>
      <c r="KX930">
        <v>0</v>
      </c>
      <c r="KY930">
        <v>0</v>
      </c>
      <c r="KZ930">
        <v>1</v>
      </c>
      <c r="LA930">
        <v>0</v>
      </c>
      <c r="LB930">
        <v>0</v>
      </c>
      <c r="LC930">
        <v>0</v>
      </c>
      <c r="LD930">
        <v>0</v>
      </c>
      <c r="LE930">
        <v>0</v>
      </c>
      <c r="LF930">
        <v>0</v>
      </c>
      <c r="LG930">
        <v>0</v>
      </c>
      <c r="LH930">
        <v>0</v>
      </c>
      <c r="LI930">
        <v>0</v>
      </c>
      <c r="LJ930">
        <v>0</v>
      </c>
      <c r="LK930">
        <v>0</v>
      </c>
      <c r="LL930">
        <v>0</v>
      </c>
      <c r="LM930">
        <v>1</v>
      </c>
    </row>
    <row r="931" spans="1:325">
      <c r="A931" t="s">
        <v>99</v>
      </c>
      <c r="B931" t="s">
        <v>59</v>
      </c>
      <c r="C931" t="str">
        <f>"186301"</f>
        <v>186301</v>
      </c>
      <c r="D931" t="s">
        <v>13</v>
      </c>
      <c r="E931">
        <v>71</v>
      </c>
      <c r="F931">
        <v>2174</v>
      </c>
      <c r="G931">
        <v>1660</v>
      </c>
      <c r="H931">
        <v>163</v>
      </c>
      <c r="I931">
        <v>1497</v>
      </c>
      <c r="J931">
        <v>1</v>
      </c>
      <c r="K931">
        <v>7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1497</v>
      </c>
      <c r="T931">
        <v>0</v>
      </c>
      <c r="U931">
        <v>0</v>
      </c>
      <c r="V931">
        <v>1497</v>
      </c>
      <c r="W931">
        <v>13</v>
      </c>
      <c r="X931">
        <v>7</v>
      </c>
      <c r="Y931">
        <v>6</v>
      </c>
      <c r="Z931">
        <v>0</v>
      </c>
      <c r="AA931">
        <v>1484</v>
      </c>
      <c r="AB931">
        <v>528</v>
      </c>
      <c r="AC931">
        <v>101</v>
      </c>
      <c r="AD931">
        <v>148</v>
      </c>
      <c r="AE931">
        <v>0</v>
      </c>
      <c r="AF931">
        <v>21</v>
      </c>
      <c r="AG931">
        <v>6</v>
      </c>
      <c r="AH931">
        <v>82</v>
      </c>
      <c r="AI931">
        <v>26</v>
      </c>
      <c r="AJ931">
        <v>6</v>
      </c>
      <c r="AK931">
        <v>3</v>
      </c>
      <c r="AL931">
        <v>40</v>
      </c>
      <c r="AM931">
        <v>30</v>
      </c>
      <c r="AN931">
        <v>14</v>
      </c>
      <c r="AO931">
        <v>1</v>
      </c>
      <c r="AP931">
        <v>7</v>
      </c>
      <c r="AQ931">
        <v>0</v>
      </c>
      <c r="AR931">
        <v>9</v>
      </c>
      <c r="AS931">
        <v>2</v>
      </c>
      <c r="AT931">
        <v>4</v>
      </c>
      <c r="AU931">
        <v>0</v>
      </c>
      <c r="AV931">
        <v>1</v>
      </c>
      <c r="AW931">
        <v>3</v>
      </c>
      <c r="AX931">
        <v>3</v>
      </c>
      <c r="AY931">
        <v>1</v>
      </c>
      <c r="AZ931">
        <v>0</v>
      </c>
      <c r="BA931">
        <v>0</v>
      </c>
      <c r="BB931">
        <v>4</v>
      </c>
      <c r="BC931">
        <v>1</v>
      </c>
      <c r="BD931">
        <v>2</v>
      </c>
      <c r="BE931">
        <v>1</v>
      </c>
      <c r="BF931">
        <v>12</v>
      </c>
      <c r="BG931">
        <v>528</v>
      </c>
      <c r="BH931">
        <v>268</v>
      </c>
      <c r="BI931">
        <v>96</v>
      </c>
      <c r="BJ931">
        <v>62</v>
      </c>
      <c r="BK931">
        <v>36</v>
      </c>
      <c r="BL931">
        <v>3</v>
      </c>
      <c r="BM931">
        <v>2</v>
      </c>
      <c r="BN931">
        <v>1</v>
      </c>
      <c r="BO931">
        <v>7</v>
      </c>
      <c r="BP931">
        <v>3</v>
      </c>
      <c r="BQ931">
        <v>10</v>
      </c>
      <c r="BR931">
        <v>3</v>
      </c>
      <c r="BS931">
        <v>5</v>
      </c>
      <c r="BT931">
        <v>1</v>
      </c>
      <c r="BU931">
        <v>1</v>
      </c>
      <c r="BV931">
        <v>18</v>
      </c>
      <c r="BW931">
        <v>1</v>
      </c>
      <c r="BX931">
        <v>1</v>
      </c>
      <c r="BY931">
        <v>4</v>
      </c>
      <c r="BZ931">
        <v>1</v>
      </c>
      <c r="CA931">
        <v>2</v>
      </c>
      <c r="CB931">
        <v>11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268</v>
      </c>
      <c r="CN931">
        <v>63</v>
      </c>
      <c r="CO931">
        <v>24</v>
      </c>
      <c r="CP931">
        <v>7</v>
      </c>
      <c r="CQ931">
        <v>3</v>
      </c>
      <c r="CR931">
        <v>8</v>
      </c>
      <c r="CS931">
        <v>1</v>
      </c>
      <c r="CT931">
        <v>2</v>
      </c>
      <c r="CU931">
        <v>3</v>
      </c>
      <c r="CV931">
        <v>1</v>
      </c>
      <c r="CW931">
        <v>1</v>
      </c>
      <c r="CX931">
        <v>1</v>
      </c>
      <c r="CY931">
        <v>2</v>
      </c>
      <c r="CZ931">
        <v>7</v>
      </c>
      <c r="DA931">
        <v>1</v>
      </c>
      <c r="DB931">
        <v>2</v>
      </c>
      <c r="DC931">
        <v>0</v>
      </c>
      <c r="DD931">
        <v>0</v>
      </c>
      <c r="DE931">
        <v>63</v>
      </c>
      <c r="DF931">
        <v>102</v>
      </c>
      <c r="DG931">
        <v>39</v>
      </c>
      <c r="DH931">
        <v>6</v>
      </c>
      <c r="DI931">
        <v>4</v>
      </c>
      <c r="DJ931">
        <v>6</v>
      </c>
      <c r="DK931">
        <v>3</v>
      </c>
      <c r="DL931">
        <v>3</v>
      </c>
      <c r="DM931">
        <v>7</v>
      </c>
      <c r="DN931">
        <v>4</v>
      </c>
      <c r="DO931">
        <v>1</v>
      </c>
      <c r="DP931">
        <v>4</v>
      </c>
      <c r="DQ931">
        <v>1</v>
      </c>
      <c r="DR931">
        <v>3</v>
      </c>
      <c r="DS931">
        <v>1</v>
      </c>
      <c r="DT931">
        <v>1</v>
      </c>
      <c r="DU931">
        <v>1</v>
      </c>
      <c r="DV931">
        <v>3</v>
      </c>
      <c r="DW931">
        <v>1</v>
      </c>
      <c r="DX931">
        <v>1</v>
      </c>
      <c r="DY931">
        <v>1</v>
      </c>
      <c r="DZ931">
        <v>12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102</v>
      </c>
      <c r="EJ931">
        <v>30</v>
      </c>
      <c r="EK931">
        <v>23</v>
      </c>
      <c r="EL931">
        <v>2</v>
      </c>
      <c r="EM931">
        <v>2</v>
      </c>
      <c r="EN931">
        <v>2</v>
      </c>
      <c r="EO931">
        <v>1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0</v>
      </c>
      <c r="FE931">
        <v>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0</v>
      </c>
      <c r="FO931">
        <v>30</v>
      </c>
      <c r="FP931">
        <v>86</v>
      </c>
      <c r="FQ931">
        <v>56</v>
      </c>
      <c r="FR931">
        <v>4</v>
      </c>
      <c r="FS931">
        <v>10</v>
      </c>
      <c r="FT931">
        <v>3</v>
      </c>
      <c r="FU931">
        <v>2</v>
      </c>
      <c r="FV931">
        <v>1</v>
      </c>
      <c r="FW931">
        <v>1</v>
      </c>
      <c r="FX931">
        <v>2</v>
      </c>
      <c r="FY931">
        <v>2</v>
      </c>
      <c r="FZ931">
        <v>1</v>
      </c>
      <c r="GA931">
        <v>1</v>
      </c>
      <c r="GB931">
        <v>1</v>
      </c>
      <c r="GC931">
        <v>1</v>
      </c>
      <c r="GD931">
        <v>1</v>
      </c>
      <c r="GE931">
        <v>0</v>
      </c>
      <c r="GF931">
        <v>0</v>
      </c>
      <c r="GG931">
        <v>0</v>
      </c>
      <c r="GH931">
        <v>0</v>
      </c>
      <c r="GI931">
        <v>0</v>
      </c>
      <c r="GJ931">
        <v>0</v>
      </c>
      <c r="GK931">
        <v>0</v>
      </c>
      <c r="GL931">
        <v>0</v>
      </c>
      <c r="GM931">
        <v>0</v>
      </c>
      <c r="GN931">
        <v>0</v>
      </c>
      <c r="GO931">
        <v>0</v>
      </c>
      <c r="GP931">
        <v>0</v>
      </c>
      <c r="GQ931">
        <v>0</v>
      </c>
      <c r="GR931">
        <v>0</v>
      </c>
      <c r="GS931">
        <v>0</v>
      </c>
      <c r="GT931">
        <v>0</v>
      </c>
      <c r="GU931">
        <v>86</v>
      </c>
      <c r="GV931">
        <v>161</v>
      </c>
      <c r="GW931">
        <v>72</v>
      </c>
      <c r="GX931">
        <v>9</v>
      </c>
      <c r="GY931">
        <v>20</v>
      </c>
      <c r="GZ931">
        <v>5</v>
      </c>
      <c r="HA931">
        <v>5</v>
      </c>
      <c r="HB931">
        <v>6</v>
      </c>
      <c r="HC931">
        <v>4</v>
      </c>
      <c r="HD931">
        <v>1</v>
      </c>
      <c r="HE931">
        <v>1</v>
      </c>
      <c r="HF931">
        <v>5</v>
      </c>
      <c r="HG931">
        <v>1</v>
      </c>
      <c r="HH931">
        <v>1</v>
      </c>
      <c r="HI931">
        <v>1</v>
      </c>
      <c r="HJ931">
        <v>0</v>
      </c>
      <c r="HK931">
        <v>4</v>
      </c>
      <c r="HL931">
        <v>1</v>
      </c>
      <c r="HM931">
        <v>2</v>
      </c>
      <c r="HN931">
        <v>3</v>
      </c>
      <c r="HO931">
        <v>1</v>
      </c>
      <c r="HP931">
        <v>2</v>
      </c>
      <c r="HQ931">
        <v>0</v>
      </c>
      <c r="HR931">
        <v>0</v>
      </c>
      <c r="HS931">
        <v>9</v>
      </c>
      <c r="HT931">
        <v>2</v>
      </c>
      <c r="HU931">
        <v>0</v>
      </c>
      <c r="HV931">
        <v>2</v>
      </c>
      <c r="HW931">
        <v>4</v>
      </c>
      <c r="HX931">
        <v>161</v>
      </c>
      <c r="HY931">
        <v>227</v>
      </c>
      <c r="HZ931">
        <v>127</v>
      </c>
      <c r="IA931">
        <v>28</v>
      </c>
      <c r="IB931">
        <v>1</v>
      </c>
      <c r="IC931">
        <v>2</v>
      </c>
      <c r="ID931">
        <v>4</v>
      </c>
      <c r="IE931">
        <v>7</v>
      </c>
      <c r="IF931">
        <v>9</v>
      </c>
      <c r="IG931">
        <v>10</v>
      </c>
      <c r="IH931">
        <v>1</v>
      </c>
      <c r="II931">
        <v>1</v>
      </c>
      <c r="IJ931">
        <v>4</v>
      </c>
      <c r="IK931">
        <v>1</v>
      </c>
      <c r="IL931">
        <v>2</v>
      </c>
      <c r="IM931">
        <v>2</v>
      </c>
      <c r="IN931">
        <v>1</v>
      </c>
      <c r="IO931">
        <v>2</v>
      </c>
      <c r="IP931">
        <v>1</v>
      </c>
      <c r="IQ931">
        <v>1</v>
      </c>
      <c r="IR931">
        <v>4</v>
      </c>
      <c r="IS931">
        <v>1</v>
      </c>
      <c r="IT931">
        <v>2</v>
      </c>
      <c r="IU931">
        <v>1</v>
      </c>
      <c r="IV931">
        <v>1</v>
      </c>
      <c r="IW931">
        <v>0</v>
      </c>
      <c r="IX931">
        <v>0</v>
      </c>
      <c r="IY931">
        <v>0</v>
      </c>
      <c r="IZ931">
        <v>0</v>
      </c>
      <c r="JA931">
        <v>0</v>
      </c>
      <c r="JB931">
        <v>0</v>
      </c>
      <c r="JC931">
        <v>14</v>
      </c>
      <c r="JD931">
        <v>227</v>
      </c>
      <c r="JE931">
        <v>6</v>
      </c>
      <c r="JF931">
        <v>1</v>
      </c>
      <c r="JG931">
        <v>1</v>
      </c>
      <c r="JH931">
        <v>0</v>
      </c>
      <c r="JI931">
        <v>0</v>
      </c>
      <c r="JJ931">
        <v>0</v>
      </c>
      <c r="JK931">
        <v>0</v>
      </c>
      <c r="JL931">
        <v>0</v>
      </c>
      <c r="JM931">
        <v>0</v>
      </c>
      <c r="JN931">
        <v>0</v>
      </c>
      <c r="JO931">
        <v>2</v>
      </c>
      <c r="JP931">
        <v>0</v>
      </c>
      <c r="JQ931">
        <v>0</v>
      </c>
      <c r="JR931">
        <v>0</v>
      </c>
      <c r="JS931">
        <v>0</v>
      </c>
      <c r="JT931">
        <v>0</v>
      </c>
      <c r="JU931">
        <v>1</v>
      </c>
      <c r="JV931">
        <v>0</v>
      </c>
      <c r="JW931">
        <v>0</v>
      </c>
      <c r="JX931">
        <v>1</v>
      </c>
      <c r="JY931">
        <v>6</v>
      </c>
      <c r="JZ931">
        <v>9</v>
      </c>
      <c r="KA931">
        <v>6</v>
      </c>
      <c r="KB931">
        <v>0</v>
      </c>
      <c r="KC931">
        <v>0</v>
      </c>
      <c r="KD931">
        <v>0</v>
      </c>
      <c r="KE931">
        <v>0</v>
      </c>
      <c r="KF931">
        <v>2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1</v>
      </c>
      <c r="KN931">
        <v>0</v>
      </c>
      <c r="KO931">
        <v>0</v>
      </c>
      <c r="KP931">
        <v>0</v>
      </c>
      <c r="KQ931">
        <v>9</v>
      </c>
      <c r="KR931">
        <v>4</v>
      </c>
      <c r="KS931">
        <v>0</v>
      </c>
      <c r="KT931">
        <v>0</v>
      </c>
      <c r="KU931">
        <v>1</v>
      </c>
      <c r="KV931">
        <v>0</v>
      </c>
      <c r="KW931">
        <v>0</v>
      </c>
      <c r="KX931">
        <v>0</v>
      </c>
      <c r="KY931">
        <v>0</v>
      </c>
      <c r="KZ931">
        <v>0</v>
      </c>
      <c r="LA931">
        <v>0</v>
      </c>
      <c r="LB931">
        <v>2</v>
      </c>
      <c r="LC931">
        <v>0</v>
      </c>
      <c r="LD931">
        <v>0</v>
      </c>
      <c r="LE931">
        <v>1</v>
      </c>
      <c r="LF931">
        <v>0</v>
      </c>
      <c r="LG931">
        <v>0</v>
      </c>
      <c r="LH931">
        <v>0</v>
      </c>
      <c r="LI931">
        <v>0</v>
      </c>
      <c r="LJ931">
        <v>0</v>
      </c>
      <c r="LK931">
        <v>0</v>
      </c>
      <c r="LL931">
        <v>0</v>
      </c>
      <c r="LM931">
        <v>4</v>
      </c>
    </row>
    <row r="932" spans="1:325">
      <c r="A932" t="s">
        <v>98</v>
      </c>
      <c r="B932" t="s">
        <v>59</v>
      </c>
      <c r="C932" t="str">
        <f>"186301"</f>
        <v>186301</v>
      </c>
      <c r="D932" t="s">
        <v>95</v>
      </c>
      <c r="E932">
        <v>72</v>
      </c>
      <c r="F932">
        <v>1812</v>
      </c>
      <c r="G932">
        <v>1400</v>
      </c>
      <c r="H932">
        <v>266</v>
      </c>
      <c r="I932">
        <v>1134</v>
      </c>
      <c r="J932">
        <v>0</v>
      </c>
      <c r="K932">
        <v>5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1134</v>
      </c>
      <c r="T932">
        <v>0</v>
      </c>
      <c r="U932">
        <v>0</v>
      </c>
      <c r="V932">
        <v>1134</v>
      </c>
      <c r="W932">
        <v>11</v>
      </c>
      <c r="X932">
        <v>5</v>
      </c>
      <c r="Y932">
        <v>6</v>
      </c>
      <c r="Z932">
        <v>0</v>
      </c>
      <c r="AA932">
        <v>1123</v>
      </c>
      <c r="AB932">
        <v>446</v>
      </c>
      <c r="AC932">
        <v>115</v>
      </c>
      <c r="AD932">
        <v>97</v>
      </c>
      <c r="AE932">
        <v>3</v>
      </c>
      <c r="AF932">
        <v>11</v>
      </c>
      <c r="AG932">
        <v>3</v>
      </c>
      <c r="AH932">
        <v>74</v>
      </c>
      <c r="AI932">
        <v>19</v>
      </c>
      <c r="AJ932">
        <v>7</v>
      </c>
      <c r="AK932">
        <v>2</v>
      </c>
      <c r="AL932">
        <v>55</v>
      </c>
      <c r="AM932">
        <v>21</v>
      </c>
      <c r="AN932">
        <v>10</v>
      </c>
      <c r="AO932">
        <v>3</v>
      </c>
      <c r="AP932">
        <v>5</v>
      </c>
      <c r="AQ932">
        <v>3</v>
      </c>
      <c r="AR932">
        <v>1</v>
      </c>
      <c r="AS932">
        <v>3</v>
      </c>
      <c r="AT932">
        <v>0</v>
      </c>
      <c r="AU932">
        <v>0</v>
      </c>
      <c r="AV932">
        <v>0</v>
      </c>
      <c r="AW932">
        <v>2</v>
      </c>
      <c r="AX932">
        <v>0</v>
      </c>
      <c r="AY932">
        <v>4</v>
      </c>
      <c r="AZ932">
        <v>0</v>
      </c>
      <c r="BA932">
        <v>0</v>
      </c>
      <c r="BB932">
        <v>3</v>
      </c>
      <c r="BC932">
        <v>1</v>
      </c>
      <c r="BD932">
        <v>0</v>
      </c>
      <c r="BE932">
        <v>1</v>
      </c>
      <c r="BF932">
        <v>3</v>
      </c>
      <c r="BG932">
        <v>446</v>
      </c>
      <c r="BH932">
        <v>197</v>
      </c>
      <c r="BI932">
        <v>64</v>
      </c>
      <c r="BJ932">
        <v>30</v>
      </c>
      <c r="BK932">
        <v>47</v>
      </c>
      <c r="BL932">
        <v>0</v>
      </c>
      <c r="BM932">
        <v>1</v>
      </c>
      <c r="BN932">
        <v>1</v>
      </c>
      <c r="BO932">
        <v>7</v>
      </c>
      <c r="BP932">
        <v>0</v>
      </c>
      <c r="BQ932">
        <v>8</v>
      </c>
      <c r="BR932">
        <v>2</v>
      </c>
      <c r="BS932">
        <v>1</v>
      </c>
      <c r="BT932">
        <v>0</v>
      </c>
      <c r="BU932">
        <v>0</v>
      </c>
      <c r="BV932">
        <v>3</v>
      </c>
      <c r="BW932">
        <v>6</v>
      </c>
      <c r="BX932">
        <v>0</v>
      </c>
      <c r="BY932">
        <v>1</v>
      </c>
      <c r="BZ932">
        <v>0</v>
      </c>
      <c r="CA932">
        <v>0</v>
      </c>
      <c r="CB932">
        <v>3</v>
      </c>
      <c r="CC932">
        <v>0</v>
      </c>
      <c r="CD932">
        <v>2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3</v>
      </c>
      <c r="CL932">
        <v>18</v>
      </c>
      <c r="CM932">
        <v>197</v>
      </c>
      <c r="CN932">
        <v>33</v>
      </c>
      <c r="CO932">
        <v>16</v>
      </c>
      <c r="CP932">
        <v>5</v>
      </c>
      <c r="CQ932">
        <v>3</v>
      </c>
      <c r="CR932">
        <v>0</v>
      </c>
      <c r="CS932">
        <v>2</v>
      </c>
      <c r="CT932">
        <v>0</v>
      </c>
      <c r="CU932">
        <v>0</v>
      </c>
      <c r="CV932">
        <v>0</v>
      </c>
      <c r="CW932">
        <v>1</v>
      </c>
      <c r="CX932">
        <v>0</v>
      </c>
      <c r="CY932">
        <v>1</v>
      </c>
      <c r="CZ932">
        <v>3</v>
      </c>
      <c r="DA932">
        <v>0</v>
      </c>
      <c r="DB932">
        <v>1</v>
      </c>
      <c r="DC932">
        <v>0</v>
      </c>
      <c r="DD932">
        <v>1</v>
      </c>
      <c r="DE932">
        <v>33</v>
      </c>
      <c r="DF932">
        <v>91</v>
      </c>
      <c r="DG932">
        <v>44</v>
      </c>
      <c r="DH932">
        <v>3</v>
      </c>
      <c r="DI932">
        <v>1</v>
      </c>
      <c r="DJ932">
        <v>4</v>
      </c>
      <c r="DK932">
        <v>2</v>
      </c>
      <c r="DL932">
        <v>3</v>
      </c>
      <c r="DM932">
        <v>1</v>
      </c>
      <c r="DN932">
        <v>6</v>
      </c>
      <c r="DO932">
        <v>1</v>
      </c>
      <c r="DP932">
        <v>1</v>
      </c>
      <c r="DQ932">
        <v>2</v>
      </c>
      <c r="DR932">
        <v>1</v>
      </c>
      <c r="DS932">
        <v>1</v>
      </c>
      <c r="DT932">
        <v>1</v>
      </c>
      <c r="DU932">
        <v>1</v>
      </c>
      <c r="DV932">
        <v>0</v>
      </c>
      <c r="DW932">
        <v>0</v>
      </c>
      <c r="DX932">
        <v>0</v>
      </c>
      <c r="DY932">
        <v>0</v>
      </c>
      <c r="DZ932">
        <v>1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1</v>
      </c>
      <c r="EG932">
        <v>1</v>
      </c>
      <c r="EH932">
        <v>16</v>
      </c>
      <c r="EI932">
        <v>91</v>
      </c>
      <c r="EJ932">
        <v>14</v>
      </c>
      <c r="EK932">
        <v>5</v>
      </c>
      <c r="EL932">
        <v>0</v>
      </c>
      <c r="EM932">
        <v>0</v>
      </c>
      <c r="EN932">
        <v>0</v>
      </c>
      <c r="EO932">
        <v>2</v>
      </c>
      <c r="EP932">
        <v>0</v>
      </c>
      <c r="EQ932">
        <v>4</v>
      </c>
      <c r="ER932">
        <v>0</v>
      </c>
      <c r="ES932">
        <v>0</v>
      </c>
      <c r="ET932">
        <v>1</v>
      </c>
      <c r="EU932">
        <v>0</v>
      </c>
      <c r="EV932">
        <v>0</v>
      </c>
      <c r="EW932">
        <v>0</v>
      </c>
      <c r="EX932">
        <v>0</v>
      </c>
      <c r="EY932">
        <v>0</v>
      </c>
      <c r="EZ932">
        <v>2</v>
      </c>
      <c r="FA932">
        <v>0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14</v>
      </c>
      <c r="FP932">
        <v>88</v>
      </c>
      <c r="FQ932">
        <v>49</v>
      </c>
      <c r="FR932">
        <v>13</v>
      </c>
      <c r="FS932">
        <v>0</v>
      </c>
      <c r="FT932">
        <v>0</v>
      </c>
      <c r="FU932">
        <v>4</v>
      </c>
      <c r="FV932">
        <v>0</v>
      </c>
      <c r="FW932">
        <v>0</v>
      </c>
      <c r="FX932">
        <v>2</v>
      </c>
      <c r="FY932">
        <v>1</v>
      </c>
      <c r="FZ932">
        <v>0</v>
      </c>
      <c r="GA932">
        <v>8</v>
      </c>
      <c r="GB932">
        <v>0</v>
      </c>
      <c r="GC932">
        <v>1</v>
      </c>
      <c r="GD932">
        <v>0</v>
      </c>
      <c r="GE932">
        <v>2</v>
      </c>
      <c r="GF932">
        <v>0</v>
      </c>
      <c r="GG932">
        <v>0</v>
      </c>
      <c r="GH932">
        <v>0</v>
      </c>
      <c r="GI932">
        <v>0</v>
      </c>
      <c r="GJ932">
        <v>0</v>
      </c>
      <c r="GK932">
        <v>0</v>
      </c>
      <c r="GL932">
        <v>1</v>
      </c>
      <c r="GM932">
        <v>0</v>
      </c>
      <c r="GN932">
        <v>0</v>
      </c>
      <c r="GO932">
        <v>0</v>
      </c>
      <c r="GP932">
        <v>0</v>
      </c>
      <c r="GQ932">
        <v>0</v>
      </c>
      <c r="GR932">
        <v>0</v>
      </c>
      <c r="GS932">
        <v>1</v>
      </c>
      <c r="GT932">
        <v>6</v>
      </c>
      <c r="GU932">
        <v>88</v>
      </c>
      <c r="GV932">
        <v>123</v>
      </c>
      <c r="GW932">
        <v>41</v>
      </c>
      <c r="GX932">
        <v>3</v>
      </c>
      <c r="GY932">
        <v>16</v>
      </c>
      <c r="GZ932">
        <v>1</v>
      </c>
      <c r="HA932">
        <v>3</v>
      </c>
      <c r="HB932">
        <v>6</v>
      </c>
      <c r="HC932">
        <v>2</v>
      </c>
      <c r="HD932">
        <v>2</v>
      </c>
      <c r="HE932">
        <v>2</v>
      </c>
      <c r="HF932">
        <v>6</v>
      </c>
      <c r="HG932">
        <v>5</v>
      </c>
      <c r="HH932">
        <v>3</v>
      </c>
      <c r="HI932">
        <v>3</v>
      </c>
      <c r="HJ932">
        <v>2</v>
      </c>
      <c r="HK932">
        <v>4</v>
      </c>
      <c r="HL932">
        <v>5</v>
      </c>
      <c r="HM932">
        <v>1</v>
      </c>
      <c r="HN932">
        <v>2</v>
      </c>
      <c r="HO932">
        <v>0</v>
      </c>
      <c r="HP932">
        <v>2</v>
      </c>
      <c r="HQ932">
        <v>2</v>
      </c>
      <c r="HR932">
        <v>3</v>
      </c>
      <c r="HS932">
        <v>3</v>
      </c>
      <c r="HT932">
        <v>1</v>
      </c>
      <c r="HU932">
        <v>0</v>
      </c>
      <c r="HV932">
        <v>1</v>
      </c>
      <c r="HW932">
        <v>4</v>
      </c>
      <c r="HX932">
        <v>123</v>
      </c>
      <c r="HY932">
        <v>119</v>
      </c>
      <c r="HZ932">
        <v>58</v>
      </c>
      <c r="IA932">
        <v>9</v>
      </c>
      <c r="IB932">
        <v>3</v>
      </c>
      <c r="IC932">
        <v>1</v>
      </c>
      <c r="ID932">
        <v>7</v>
      </c>
      <c r="IE932">
        <v>6</v>
      </c>
      <c r="IF932">
        <v>5</v>
      </c>
      <c r="IG932">
        <v>1</v>
      </c>
      <c r="IH932">
        <v>1</v>
      </c>
      <c r="II932">
        <v>1</v>
      </c>
      <c r="IJ932">
        <v>4</v>
      </c>
      <c r="IK932">
        <v>1</v>
      </c>
      <c r="IL932">
        <v>0</v>
      </c>
      <c r="IM932">
        <v>1</v>
      </c>
      <c r="IN932">
        <v>0</v>
      </c>
      <c r="IO932">
        <v>2</v>
      </c>
      <c r="IP932">
        <v>2</v>
      </c>
      <c r="IQ932">
        <v>0</v>
      </c>
      <c r="IR932">
        <v>2</v>
      </c>
      <c r="IS932">
        <v>0</v>
      </c>
      <c r="IT932">
        <v>1</v>
      </c>
      <c r="IU932">
        <v>2</v>
      </c>
      <c r="IV932">
        <v>1</v>
      </c>
      <c r="IW932">
        <v>3</v>
      </c>
      <c r="IX932">
        <v>3</v>
      </c>
      <c r="IY932">
        <v>0</v>
      </c>
      <c r="IZ932">
        <v>1</v>
      </c>
      <c r="JA932">
        <v>0</v>
      </c>
      <c r="JB932">
        <v>0</v>
      </c>
      <c r="JC932">
        <v>4</v>
      </c>
      <c r="JD932">
        <v>119</v>
      </c>
      <c r="JE932">
        <v>8</v>
      </c>
      <c r="JF932">
        <v>6</v>
      </c>
      <c r="JG932">
        <v>0</v>
      </c>
      <c r="JH932">
        <v>0</v>
      </c>
      <c r="JI932">
        <v>0</v>
      </c>
      <c r="JJ932">
        <v>0</v>
      </c>
      <c r="JK932">
        <v>0</v>
      </c>
      <c r="JL932">
        <v>0</v>
      </c>
      <c r="JM932">
        <v>2</v>
      </c>
      <c r="JN932">
        <v>0</v>
      </c>
      <c r="JO932">
        <v>0</v>
      </c>
      <c r="JP932">
        <v>0</v>
      </c>
      <c r="JQ932">
        <v>0</v>
      </c>
      <c r="JR932">
        <v>0</v>
      </c>
      <c r="JS932">
        <v>0</v>
      </c>
      <c r="JT932">
        <v>0</v>
      </c>
      <c r="JU932">
        <v>0</v>
      </c>
      <c r="JV932">
        <v>0</v>
      </c>
      <c r="JW932">
        <v>0</v>
      </c>
      <c r="JX932">
        <v>0</v>
      </c>
      <c r="JY932">
        <v>8</v>
      </c>
      <c r="JZ932">
        <v>3</v>
      </c>
      <c r="KA932">
        <v>2</v>
      </c>
      <c r="KB932">
        <v>0</v>
      </c>
      <c r="KC932">
        <v>0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1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3</v>
      </c>
      <c r="KR932">
        <v>1</v>
      </c>
      <c r="KS932">
        <v>0</v>
      </c>
      <c r="KT932">
        <v>0</v>
      </c>
      <c r="KU932">
        <v>0</v>
      </c>
      <c r="KV932">
        <v>0</v>
      </c>
      <c r="KW932">
        <v>0</v>
      </c>
      <c r="KX932">
        <v>1</v>
      </c>
      <c r="KY932">
        <v>0</v>
      </c>
      <c r="KZ932">
        <v>0</v>
      </c>
      <c r="LA932">
        <v>0</v>
      </c>
      <c r="LB932">
        <v>0</v>
      </c>
      <c r="LC932">
        <v>0</v>
      </c>
      <c r="LD932">
        <v>0</v>
      </c>
      <c r="LE932">
        <v>0</v>
      </c>
      <c r="LF932">
        <v>0</v>
      </c>
      <c r="LG932">
        <v>0</v>
      </c>
      <c r="LH932">
        <v>0</v>
      </c>
      <c r="LI932">
        <v>0</v>
      </c>
      <c r="LJ932">
        <v>0</v>
      </c>
      <c r="LK932">
        <v>0</v>
      </c>
      <c r="LL932">
        <v>0</v>
      </c>
      <c r="LM932">
        <v>1</v>
      </c>
    </row>
    <row r="933" spans="1:325">
      <c r="A933" t="s">
        <v>97</v>
      </c>
      <c r="B933" t="s">
        <v>59</v>
      </c>
      <c r="C933" t="str">
        <f>"186301"</f>
        <v>186301</v>
      </c>
      <c r="D933" t="s">
        <v>95</v>
      </c>
      <c r="E933">
        <v>73</v>
      </c>
      <c r="F933">
        <v>1700</v>
      </c>
      <c r="G933">
        <v>1320</v>
      </c>
      <c r="H933">
        <v>211</v>
      </c>
      <c r="I933">
        <v>1109</v>
      </c>
      <c r="J933">
        <v>0</v>
      </c>
      <c r="K933">
        <v>5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1109</v>
      </c>
      <c r="T933">
        <v>0</v>
      </c>
      <c r="U933">
        <v>0</v>
      </c>
      <c r="V933">
        <v>1109</v>
      </c>
      <c r="W933">
        <v>15</v>
      </c>
      <c r="X933">
        <v>10</v>
      </c>
      <c r="Y933">
        <v>5</v>
      </c>
      <c r="Z933">
        <v>0</v>
      </c>
      <c r="AA933">
        <v>1094</v>
      </c>
      <c r="AB933">
        <v>463</v>
      </c>
      <c r="AC933">
        <v>112</v>
      </c>
      <c r="AD933">
        <v>72</v>
      </c>
      <c r="AE933">
        <v>2</v>
      </c>
      <c r="AF933">
        <v>16</v>
      </c>
      <c r="AG933">
        <v>3</v>
      </c>
      <c r="AH933">
        <v>75</v>
      </c>
      <c r="AI933">
        <v>26</v>
      </c>
      <c r="AJ933">
        <v>3</v>
      </c>
      <c r="AK933">
        <v>2</v>
      </c>
      <c r="AL933">
        <v>74</v>
      </c>
      <c r="AM933">
        <v>20</v>
      </c>
      <c r="AN933">
        <v>18</v>
      </c>
      <c r="AO933">
        <v>1</v>
      </c>
      <c r="AP933">
        <v>3</v>
      </c>
      <c r="AQ933">
        <v>4</v>
      </c>
      <c r="AR933">
        <v>7</v>
      </c>
      <c r="AS933">
        <v>2</v>
      </c>
      <c r="AT933">
        <v>1</v>
      </c>
      <c r="AU933">
        <v>1</v>
      </c>
      <c r="AV933">
        <v>1</v>
      </c>
      <c r="AW933">
        <v>2</v>
      </c>
      <c r="AX933">
        <v>1</v>
      </c>
      <c r="AY933">
        <v>1</v>
      </c>
      <c r="AZ933">
        <v>7</v>
      </c>
      <c r="BA933">
        <v>1</v>
      </c>
      <c r="BB933">
        <v>1</v>
      </c>
      <c r="BC933">
        <v>0</v>
      </c>
      <c r="BD933">
        <v>0</v>
      </c>
      <c r="BE933">
        <v>2</v>
      </c>
      <c r="BF933">
        <v>5</v>
      </c>
      <c r="BG933">
        <v>463</v>
      </c>
      <c r="BH933">
        <v>192</v>
      </c>
      <c r="BI933">
        <v>81</v>
      </c>
      <c r="BJ933">
        <v>23</v>
      </c>
      <c r="BK933">
        <v>44</v>
      </c>
      <c r="BL933">
        <v>4</v>
      </c>
      <c r="BM933">
        <v>0</v>
      </c>
      <c r="BN933">
        <v>1</v>
      </c>
      <c r="BO933">
        <v>4</v>
      </c>
      <c r="BP933">
        <v>3</v>
      </c>
      <c r="BQ933">
        <v>4</v>
      </c>
      <c r="BR933">
        <v>0</v>
      </c>
      <c r="BS933">
        <v>0</v>
      </c>
      <c r="BT933">
        <v>1</v>
      </c>
      <c r="BU933">
        <v>0</v>
      </c>
      <c r="BV933">
        <v>0</v>
      </c>
      <c r="BW933">
        <v>11</v>
      </c>
      <c r="BX933">
        <v>1</v>
      </c>
      <c r="BY933">
        <v>1</v>
      </c>
      <c r="BZ933">
        <v>1</v>
      </c>
      <c r="CA933">
        <v>0</v>
      </c>
      <c r="CB933">
        <v>0</v>
      </c>
      <c r="CC933">
        <v>1</v>
      </c>
      <c r="CD933">
        <v>1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4</v>
      </c>
      <c r="CL933">
        <v>7</v>
      </c>
      <c r="CM933">
        <v>192</v>
      </c>
      <c r="CN933">
        <v>44</v>
      </c>
      <c r="CO933">
        <v>17</v>
      </c>
      <c r="CP933">
        <v>4</v>
      </c>
      <c r="CQ933">
        <v>5</v>
      </c>
      <c r="CR933">
        <v>1</v>
      </c>
      <c r="CS933">
        <v>2</v>
      </c>
      <c r="CT933">
        <v>2</v>
      </c>
      <c r="CU933">
        <v>4</v>
      </c>
      <c r="CV933">
        <v>1</v>
      </c>
      <c r="CW933">
        <v>1</v>
      </c>
      <c r="CX933">
        <v>1</v>
      </c>
      <c r="CY933">
        <v>1</v>
      </c>
      <c r="CZ933">
        <v>1</v>
      </c>
      <c r="DA933">
        <v>1</v>
      </c>
      <c r="DB933">
        <v>1</v>
      </c>
      <c r="DC933">
        <v>1</v>
      </c>
      <c r="DD933">
        <v>1</v>
      </c>
      <c r="DE933">
        <v>44</v>
      </c>
      <c r="DF933">
        <v>66</v>
      </c>
      <c r="DG933">
        <v>37</v>
      </c>
      <c r="DH933">
        <v>2</v>
      </c>
      <c r="DI933">
        <v>1</v>
      </c>
      <c r="DJ933">
        <v>1</v>
      </c>
      <c r="DK933">
        <v>1</v>
      </c>
      <c r="DL933">
        <v>1</v>
      </c>
      <c r="DM933">
        <v>6</v>
      </c>
      <c r="DN933">
        <v>1</v>
      </c>
      <c r="DO933">
        <v>0</v>
      </c>
      <c r="DP933">
        <v>1</v>
      </c>
      <c r="DQ933">
        <v>0</v>
      </c>
      <c r="DR933">
        <v>0</v>
      </c>
      <c r="DS933">
        <v>0</v>
      </c>
      <c r="DT933">
        <v>0</v>
      </c>
      <c r="DU933">
        <v>1</v>
      </c>
      <c r="DV933">
        <v>0</v>
      </c>
      <c r="DW933">
        <v>0</v>
      </c>
      <c r="DX933">
        <v>0</v>
      </c>
      <c r="DY933">
        <v>1</v>
      </c>
      <c r="DZ933">
        <v>0</v>
      </c>
      <c r="EA933">
        <v>0</v>
      </c>
      <c r="EB933">
        <v>1</v>
      </c>
      <c r="EC933">
        <v>1</v>
      </c>
      <c r="ED933">
        <v>0</v>
      </c>
      <c r="EE933">
        <v>0</v>
      </c>
      <c r="EF933">
        <v>1</v>
      </c>
      <c r="EG933">
        <v>0</v>
      </c>
      <c r="EH933">
        <v>10</v>
      </c>
      <c r="EI933">
        <v>66</v>
      </c>
      <c r="EJ933">
        <v>15</v>
      </c>
      <c r="EK933">
        <v>8</v>
      </c>
      <c r="EL933">
        <v>2</v>
      </c>
      <c r="EM933">
        <v>0</v>
      </c>
      <c r="EN933">
        <v>0</v>
      </c>
      <c r="EO933">
        <v>1</v>
      </c>
      <c r="EP933">
        <v>0</v>
      </c>
      <c r="EQ933">
        <v>0</v>
      </c>
      <c r="ER933">
        <v>0</v>
      </c>
      <c r="ES933">
        <v>0</v>
      </c>
      <c r="ET933">
        <v>1</v>
      </c>
      <c r="EU933">
        <v>0</v>
      </c>
      <c r="EV933">
        <v>0</v>
      </c>
      <c r="EW933">
        <v>0</v>
      </c>
      <c r="EX933">
        <v>1</v>
      </c>
      <c r="EY933">
        <v>0</v>
      </c>
      <c r="EZ933">
        <v>1</v>
      </c>
      <c r="FA933">
        <v>0</v>
      </c>
      <c r="FB933">
        <v>0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1</v>
      </c>
      <c r="FN933">
        <v>0</v>
      </c>
      <c r="FO933">
        <v>15</v>
      </c>
      <c r="FP933">
        <v>96</v>
      </c>
      <c r="FQ933">
        <v>58</v>
      </c>
      <c r="FR933">
        <v>6</v>
      </c>
      <c r="FS933">
        <v>3</v>
      </c>
      <c r="FT933">
        <v>2</v>
      </c>
      <c r="FU933">
        <v>7</v>
      </c>
      <c r="FV933">
        <v>0</v>
      </c>
      <c r="FW933">
        <v>1</v>
      </c>
      <c r="FX933">
        <v>2</v>
      </c>
      <c r="FY933">
        <v>2</v>
      </c>
      <c r="FZ933">
        <v>0</v>
      </c>
      <c r="GA933">
        <v>2</v>
      </c>
      <c r="GB933">
        <v>0</v>
      </c>
      <c r="GC933">
        <v>1</v>
      </c>
      <c r="GD933">
        <v>0</v>
      </c>
      <c r="GE933">
        <v>3</v>
      </c>
      <c r="GF933">
        <v>0</v>
      </c>
      <c r="GG933">
        <v>0</v>
      </c>
      <c r="GH933">
        <v>1</v>
      </c>
      <c r="GI933">
        <v>1</v>
      </c>
      <c r="GJ933">
        <v>0</v>
      </c>
      <c r="GK933">
        <v>0</v>
      </c>
      <c r="GL933">
        <v>0</v>
      </c>
      <c r="GM933">
        <v>0</v>
      </c>
      <c r="GN933">
        <v>1</v>
      </c>
      <c r="GO933">
        <v>2</v>
      </c>
      <c r="GP933">
        <v>0</v>
      </c>
      <c r="GQ933">
        <v>0</v>
      </c>
      <c r="GR933">
        <v>0</v>
      </c>
      <c r="GS933">
        <v>2</v>
      </c>
      <c r="GT933">
        <v>2</v>
      </c>
      <c r="GU933">
        <v>96</v>
      </c>
      <c r="GV933">
        <v>114</v>
      </c>
      <c r="GW933">
        <v>43</v>
      </c>
      <c r="GX933">
        <v>4</v>
      </c>
      <c r="GY933">
        <v>19</v>
      </c>
      <c r="GZ933">
        <v>3</v>
      </c>
      <c r="HA933">
        <v>9</v>
      </c>
      <c r="HB933">
        <v>9</v>
      </c>
      <c r="HC933">
        <v>2</v>
      </c>
      <c r="HD933">
        <v>0</v>
      </c>
      <c r="HE933">
        <v>2</v>
      </c>
      <c r="HF933">
        <v>3</v>
      </c>
      <c r="HG933">
        <v>1</v>
      </c>
      <c r="HH933">
        <v>1</v>
      </c>
      <c r="HI933">
        <v>4</v>
      </c>
      <c r="HJ933">
        <v>3</v>
      </c>
      <c r="HK933">
        <v>0</v>
      </c>
      <c r="HL933">
        <v>1</v>
      </c>
      <c r="HM933">
        <v>0</v>
      </c>
      <c r="HN933">
        <v>2</v>
      </c>
      <c r="HO933">
        <v>1</v>
      </c>
      <c r="HP933">
        <v>2</v>
      </c>
      <c r="HQ933">
        <v>2</v>
      </c>
      <c r="HR933">
        <v>1</v>
      </c>
      <c r="HS933">
        <v>0</v>
      </c>
      <c r="HT933">
        <v>0</v>
      </c>
      <c r="HU933">
        <v>1</v>
      </c>
      <c r="HV933">
        <v>0</v>
      </c>
      <c r="HW933">
        <v>1</v>
      </c>
      <c r="HX933">
        <v>114</v>
      </c>
      <c r="HY933">
        <v>89</v>
      </c>
      <c r="HZ933">
        <v>57</v>
      </c>
      <c r="IA933">
        <v>7</v>
      </c>
      <c r="IB933">
        <v>0</v>
      </c>
      <c r="IC933">
        <v>0</v>
      </c>
      <c r="ID933">
        <v>2</v>
      </c>
      <c r="IE933">
        <v>0</v>
      </c>
      <c r="IF933">
        <v>2</v>
      </c>
      <c r="IG933">
        <v>1</v>
      </c>
      <c r="IH933">
        <v>0</v>
      </c>
      <c r="II933">
        <v>1</v>
      </c>
      <c r="IJ933">
        <v>2</v>
      </c>
      <c r="IK933">
        <v>0</v>
      </c>
      <c r="IL933">
        <v>4</v>
      </c>
      <c r="IM933">
        <v>1</v>
      </c>
      <c r="IN933">
        <v>0</v>
      </c>
      <c r="IO933">
        <v>0</v>
      </c>
      <c r="IP933">
        <v>0</v>
      </c>
      <c r="IQ933">
        <v>1</v>
      </c>
      <c r="IR933">
        <v>3</v>
      </c>
      <c r="IS933">
        <v>5</v>
      </c>
      <c r="IT933">
        <v>0</v>
      </c>
      <c r="IU933">
        <v>1</v>
      </c>
      <c r="IV933">
        <v>0</v>
      </c>
      <c r="IW933">
        <v>0</v>
      </c>
      <c r="IX933">
        <v>0</v>
      </c>
      <c r="IY933">
        <v>1</v>
      </c>
      <c r="IZ933">
        <v>0</v>
      </c>
      <c r="JA933">
        <v>0</v>
      </c>
      <c r="JB933">
        <v>0</v>
      </c>
      <c r="JC933">
        <v>1</v>
      </c>
      <c r="JD933">
        <v>89</v>
      </c>
      <c r="JE933">
        <v>5</v>
      </c>
      <c r="JF933">
        <v>2</v>
      </c>
      <c r="JG933">
        <v>0</v>
      </c>
      <c r="JH933">
        <v>0</v>
      </c>
      <c r="JI933">
        <v>1</v>
      </c>
      <c r="JJ933">
        <v>0</v>
      </c>
      <c r="JK933">
        <v>0</v>
      </c>
      <c r="JL933">
        <v>0</v>
      </c>
      <c r="JM933">
        <v>1</v>
      </c>
      <c r="JN933">
        <v>0</v>
      </c>
      <c r="JO933">
        <v>0</v>
      </c>
      <c r="JP933">
        <v>1</v>
      </c>
      <c r="JQ933">
        <v>0</v>
      </c>
      <c r="JR933">
        <v>0</v>
      </c>
      <c r="JS933">
        <v>0</v>
      </c>
      <c r="JT933">
        <v>0</v>
      </c>
      <c r="JU933">
        <v>0</v>
      </c>
      <c r="JV933">
        <v>0</v>
      </c>
      <c r="JW933">
        <v>0</v>
      </c>
      <c r="JX933">
        <v>0</v>
      </c>
      <c r="JY933">
        <v>5</v>
      </c>
      <c r="JZ933">
        <v>8</v>
      </c>
      <c r="KA933">
        <v>5</v>
      </c>
      <c r="KB933">
        <v>0</v>
      </c>
      <c r="KC933">
        <v>1</v>
      </c>
      <c r="KD933">
        <v>0</v>
      </c>
      <c r="KE933">
        <v>0</v>
      </c>
      <c r="KF933">
        <v>0</v>
      </c>
      <c r="KG933">
        <v>0</v>
      </c>
      <c r="KH933">
        <v>0</v>
      </c>
      <c r="KI933">
        <v>0</v>
      </c>
      <c r="KJ933">
        <v>0</v>
      </c>
      <c r="KK933">
        <v>1</v>
      </c>
      <c r="KL933">
        <v>0</v>
      </c>
      <c r="KM933">
        <v>0</v>
      </c>
      <c r="KN933">
        <v>1</v>
      </c>
      <c r="KO933">
        <v>0</v>
      </c>
      <c r="KP933">
        <v>0</v>
      </c>
      <c r="KQ933">
        <v>8</v>
      </c>
      <c r="KR933">
        <v>2</v>
      </c>
      <c r="KS933">
        <v>0</v>
      </c>
      <c r="KT933">
        <v>1</v>
      </c>
      <c r="KU933">
        <v>0</v>
      </c>
      <c r="KV933">
        <v>0</v>
      </c>
      <c r="KW933">
        <v>0</v>
      </c>
      <c r="KX933">
        <v>0</v>
      </c>
      <c r="KY933">
        <v>0</v>
      </c>
      <c r="KZ933">
        <v>0</v>
      </c>
      <c r="LA933">
        <v>0</v>
      </c>
      <c r="LB933">
        <v>0</v>
      </c>
      <c r="LC933">
        <v>1</v>
      </c>
      <c r="LD933">
        <v>0</v>
      </c>
      <c r="LE933">
        <v>0</v>
      </c>
      <c r="LF933">
        <v>0</v>
      </c>
      <c r="LG933">
        <v>0</v>
      </c>
      <c r="LH933">
        <v>0</v>
      </c>
      <c r="LI933">
        <v>0</v>
      </c>
      <c r="LJ933">
        <v>0</v>
      </c>
      <c r="LK933">
        <v>0</v>
      </c>
      <c r="LL933">
        <v>0</v>
      </c>
      <c r="LM933">
        <v>2</v>
      </c>
    </row>
    <row r="934" spans="1:325">
      <c r="A934" t="s">
        <v>96</v>
      </c>
      <c r="B934" t="s">
        <v>59</v>
      </c>
      <c r="C934" t="str">
        <f>"186301"</f>
        <v>186301</v>
      </c>
      <c r="D934" t="s">
        <v>95</v>
      </c>
      <c r="E934">
        <v>74</v>
      </c>
      <c r="F934">
        <v>1381</v>
      </c>
      <c r="G934">
        <v>1070</v>
      </c>
      <c r="H934">
        <v>196</v>
      </c>
      <c r="I934">
        <v>874</v>
      </c>
      <c r="J934">
        <v>0</v>
      </c>
      <c r="K934">
        <v>15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874</v>
      </c>
      <c r="T934">
        <v>0</v>
      </c>
      <c r="U934">
        <v>0</v>
      </c>
      <c r="V934">
        <v>874</v>
      </c>
      <c r="W934">
        <v>17</v>
      </c>
      <c r="X934">
        <v>4</v>
      </c>
      <c r="Y934">
        <v>13</v>
      </c>
      <c r="Z934">
        <v>0</v>
      </c>
      <c r="AA934">
        <v>857</v>
      </c>
      <c r="AB934">
        <v>346</v>
      </c>
      <c r="AC934">
        <v>67</v>
      </c>
      <c r="AD934">
        <v>59</v>
      </c>
      <c r="AE934">
        <v>4</v>
      </c>
      <c r="AF934">
        <v>13</v>
      </c>
      <c r="AG934">
        <v>6</v>
      </c>
      <c r="AH934">
        <v>54</v>
      </c>
      <c r="AI934">
        <v>10</v>
      </c>
      <c r="AJ934">
        <v>1</v>
      </c>
      <c r="AK934">
        <v>2</v>
      </c>
      <c r="AL934">
        <v>79</v>
      </c>
      <c r="AM934">
        <v>17</v>
      </c>
      <c r="AN934">
        <v>15</v>
      </c>
      <c r="AO934">
        <v>1</v>
      </c>
      <c r="AP934">
        <v>1</v>
      </c>
      <c r="AQ934">
        <v>1</v>
      </c>
      <c r="AR934">
        <v>2</v>
      </c>
      <c r="AS934">
        <v>1</v>
      </c>
      <c r="AT934">
        <v>3</v>
      </c>
      <c r="AU934">
        <v>0</v>
      </c>
      <c r="AV934">
        <v>0</v>
      </c>
      <c r="AW934">
        <v>0</v>
      </c>
      <c r="AX934">
        <v>1</v>
      </c>
      <c r="AY934">
        <v>2</v>
      </c>
      <c r="AZ934">
        <v>1</v>
      </c>
      <c r="BA934">
        <v>0</v>
      </c>
      <c r="BB934">
        <v>2</v>
      </c>
      <c r="BC934">
        <v>1</v>
      </c>
      <c r="BD934">
        <v>1</v>
      </c>
      <c r="BE934">
        <v>0</v>
      </c>
      <c r="BF934">
        <v>2</v>
      </c>
      <c r="BG934">
        <v>346</v>
      </c>
      <c r="BH934">
        <v>177</v>
      </c>
      <c r="BI934">
        <v>66</v>
      </c>
      <c r="BJ934">
        <v>27</v>
      </c>
      <c r="BK934">
        <v>51</v>
      </c>
      <c r="BL934">
        <v>1</v>
      </c>
      <c r="BM934">
        <v>0</v>
      </c>
      <c r="BN934">
        <v>0</v>
      </c>
      <c r="BO934">
        <v>4</v>
      </c>
      <c r="BP934">
        <v>1</v>
      </c>
      <c r="BQ934">
        <v>6</v>
      </c>
      <c r="BR934">
        <v>0</v>
      </c>
      <c r="BS934">
        <v>0</v>
      </c>
      <c r="BT934">
        <v>1</v>
      </c>
      <c r="BU934">
        <v>1</v>
      </c>
      <c r="BV934">
        <v>0</v>
      </c>
      <c r="BW934">
        <v>10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3</v>
      </c>
      <c r="CL934">
        <v>6</v>
      </c>
      <c r="CM934">
        <v>177</v>
      </c>
      <c r="CN934">
        <v>26</v>
      </c>
      <c r="CO934">
        <v>11</v>
      </c>
      <c r="CP934">
        <v>1</v>
      </c>
      <c r="CQ934">
        <v>3</v>
      </c>
      <c r="CR934">
        <v>2</v>
      </c>
      <c r="CS934">
        <v>1</v>
      </c>
      <c r="CT934">
        <v>1</v>
      </c>
      <c r="CU934">
        <v>2</v>
      </c>
      <c r="CV934">
        <v>1</v>
      </c>
      <c r="CW934">
        <v>0</v>
      </c>
      <c r="CX934">
        <v>0</v>
      </c>
      <c r="CY934">
        <v>0</v>
      </c>
      <c r="CZ934">
        <v>1</v>
      </c>
      <c r="DA934">
        <v>0</v>
      </c>
      <c r="DB934">
        <v>2</v>
      </c>
      <c r="DC934">
        <v>0</v>
      </c>
      <c r="DD934">
        <v>1</v>
      </c>
      <c r="DE934">
        <v>26</v>
      </c>
      <c r="DF934">
        <v>54</v>
      </c>
      <c r="DG934">
        <v>29</v>
      </c>
      <c r="DH934">
        <v>1</v>
      </c>
      <c r="DI934">
        <v>1</v>
      </c>
      <c r="DJ934">
        <v>2</v>
      </c>
      <c r="DK934">
        <v>0</v>
      </c>
      <c r="DL934">
        <v>1</v>
      </c>
      <c r="DM934">
        <v>0</v>
      </c>
      <c r="DN934">
        <v>2</v>
      </c>
      <c r="DO934">
        <v>0</v>
      </c>
      <c r="DP934">
        <v>4</v>
      </c>
      <c r="DQ934">
        <v>1</v>
      </c>
      <c r="DR934">
        <v>0</v>
      </c>
      <c r="DS934">
        <v>1</v>
      </c>
      <c r="DT934">
        <v>1</v>
      </c>
      <c r="DU934">
        <v>0</v>
      </c>
      <c r="DV934">
        <v>0</v>
      </c>
      <c r="DW934">
        <v>2</v>
      </c>
      <c r="DX934">
        <v>0</v>
      </c>
      <c r="DY934">
        <v>0</v>
      </c>
      <c r="DZ934">
        <v>2</v>
      </c>
      <c r="EA934">
        <v>1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6</v>
      </c>
      <c r="EI934">
        <v>54</v>
      </c>
      <c r="EJ934">
        <v>17</v>
      </c>
      <c r="EK934">
        <v>7</v>
      </c>
      <c r="EL934">
        <v>1</v>
      </c>
      <c r="EM934">
        <v>1</v>
      </c>
      <c r="EN934">
        <v>1</v>
      </c>
      <c r="EO934">
        <v>1</v>
      </c>
      <c r="EP934">
        <v>0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0</v>
      </c>
      <c r="EW934">
        <v>0</v>
      </c>
      <c r="EX934">
        <v>2</v>
      </c>
      <c r="EY934">
        <v>0</v>
      </c>
      <c r="EZ934">
        <v>0</v>
      </c>
      <c r="FA934">
        <v>0</v>
      </c>
      <c r="FB934">
        <v>0</v>
      </c>
      <c r="FC934">
        <v>0</v>
      </c>
      <c r="FD934">
        <v>0</v>
      </c>
      <c r="FE934">
        <v>0</v>
      </c>
      <c r="FF934">
        <v>0</v>
      </c>
      <c r="FG934">
        <v>1</v>
      </c>
      <c r="FH934">
        <v>0</v>
      </c>
      <c r="FI934">
        <v>1</v>
      </c>
      <c r="FJ934">
        <v>0</v>
      </c>
      <c r="FK934">
        <v>0</v>
      </c>
      <c r="FL934">
        <v>0</v>
      </c>
      <c r="FM934">
        <v>0</v>
      </c>
      <c r="FN934">
        <v>2</v>
      </c>
      <c r="FO934">
        <v>17</v>
      </c>
      <c r="FP934">
        <v>93</v>
      </c>
      <c r="FQ934">
        <v>71</v>
      </c>
      <c r="FR934">
        <v>5</v>
      </c>
      <c r="FS934">
        <v>0</v>
      </c>
      <c r="FT934">
        <v>0</v>
      </c>
      <c r="FU934">
        <v>6</v>
      </c>
      <c r="FV934">
        <v>0</v>
      </c>
      <c r="FW934">
        <v>0</v>
      </c>
      <c r="FX934">
        <v>1</v>
      </c>
      <c r="FY934">
        <v>0</v>
      </c>
      <c r="FZ934">
        <v>0</v>
      </c>
      <c r="GA934">
        <v>3</v>
      </c>
      <c r="GB934">
        <v>0</v>
      </c>
      <c r="GC934">
        <v>2</v>
      </c>
      <c r="GD934">
        <v>0</v>
      </c>
      <c r="GE934">
        <v>1</v>
      </c>
      <c r="GF934">
        <v>0</v>
      </c>
      <c r="GG934">
        <v>0</v>
      </c>
      <c r="GH934">
        <v>1</v>
      </c>
      <c r="GI934">
        <v>0</v>
      </c>
      <c r="GJ934">
        <v>1</v>
      </c>
      <c r="GK934">
        <v>0</v>
      </c>
      <c r="GL934">
        <v>0</v>
      </c>
      <c r="GM934">
        <v>0</v>
      </c>
      <c r="GN934">
        <v>0</v>
      </c>
      <c r="GO934">
        <v>0</v>
      </c>
      <c r="GP934">
        <v>0</v>
      </c>
      <c r="GQ934">
        <v>0</v>
      </c>
      <c r="GR934">
        <v>0</v>
      </c>
      <c r="GS934">
        <v>1</v>
      </c>
      <c r="GT934">
        <v>1</v>
      </c>
      <c r="GU934">
        <v>93</v>
      </c>
      <c r="GV934">
        <v>68</v>
      </c>
      <c r="GW934">
        <v>31</v>
      </c>
      <c r="GX934">
        <v>5</v>
      </c>
      <c r="GY934">
        <v>7</v>
      </c>
      <c r="GZ934">
        <v>1</v>
      </c>
      <c r="HA934">
        <v>2</v>
      </c>
      <c r="HB934">
        <v>3</v>
      </c>
      <c r="HC934">
        <v>1</v>
      </c>
      <c r="HD934">
        <v>0</v>
      </c>
      <c r="HE934">
        <v>3</v>
      </c>
      <c r="HF934">
        <v>3</v>
      </c>
      <c r="HG934">
        <v>1</v>
      </c>
      <c r="HH934">
        <v>1</v>
      </c>
      <c r="HI934">
        <v>0</v>
      </c>
      <c r="HJ934">
        <v>0</v>
      </c>
      <c r="HK934">
        <v>1</v>
      </c>
      <c r="HL934">
        <v>1</v>
      </c>
      <c r="HM934">
        <v>1</v>
      </c>
      <c r="HN934">
        <v>0</v>
      </c>
      <c r="HO934">
        <v>0</v>
      </c>
      <c r="HP934">
        <v>0</v>
      </c>
      <c r="HQ934">
        <v>1</v>
      </c>
      <c r="HR934">
        <v>1</v>
      </c>
      <c r="HS934">
        <v>0</v>
      </c>
      <c r="HT934">
        <v>0</v>
      </c>
      <c r="HU934">
        <v>2</v>
      </c>
      <c r="HV934">
        <v>0</v>
      </c>
      <c r="HW934">
        <v>3</v>
      </c>
      <c r="HX934">
        <v>68</v>
      </c>
      <c r="HY934">
        <v>67</v>
      </c>
      <c r="HZ934">
        <v>36</v>
      </c>
      <c r="IA934">
        <v>12</v>
      </c>
      <c r="IB934">
        <v>1</v>
      </c>
      <c r="IC934">
        <v>0</v>
      </c>
      <c r="ID934">
        <v>0</v>
      </c>
      <c r="IE934">
        <v>1</v>
      </c>
      <c r="IF934">
        <v>1</v>
      </c>
      <c r="IG934">
        <v>2</v>
      </c>
      <c r="IH934">
        <v>2</v>
      </c>
      <c r="II934">
        <v>3</v>
      </c>
      <c r="IJ934">
        <v>1</v>
      </c>
      <c r="IK934">
        <v>0</v>
      </c>
      <c r="IL934">
        <v>0</v>
      </c>
      <c r="IM934">
        <v>0</v>
      </c>
      <c r="IN934">
        <v>0</v>
      </c>
      <c r="IO934">
        <v>0</v>
      </c>
      <c r="IP934">
        <v>1</v>
      </c>
      <c r="IQ934">
        <v>0</v>
      </c>
      <c r="IR934">
        <v>0</v>
      </c>
      <c r="IS934">
        <v>0</v>
      </c>
      <c r="IT934">
        <v>0</v>
      </c>
      <c r="IU934">
        <v>2</v>
      </c>
      <c r="IV934">
        <v>1</v>
      </c>
      <c r="IW934">
        <v>0</v>
      </c>
      <c r="IX934">
        <v>0</v>
      </c>
      <c r="IY934">
        <v>1</v>
      </c>
      <c r="IZ934">
        <v>1</v>
      </c>
      <c r="JA934">
        <v>0</v>
      </c>
      <c r="JB934">
        <v>0</v>
      </c>
      <c r="JC934">
        <v>2</v>
      </c>
      <c r="JD934">
        <v>67</v>
      </c>
      <c r="JE934">
        <v>5</v>
      </c>
      <c r="JF934">
        <v>3</v>
      </c>
      <c r="JG934">
        <v>0</v>
      </c>
      <c r="JH934">
        <v>1</v>
      </c>
      <c r="JI934">
        <v>0</v>
      </c>
      <c r="JJ934">
        <v>0</v>
      </c>
      <c r="JK934">
        <v>0</v>
      </c>
      <c r="JL934">
        <v>0</v>
      </c>
      <c r="JM934">
        <v>0</v>
      </c>
      <c r="JN934">
        <v>0</v>
      </c>
      <c r="JO934">
        <v>0</v>
      </c>
      <c r="JP934">
        <v>0</v>
      </c>
      <c r="JQ934">
        <v>0</v>
      </c>
      <c r="JR934">
        <v>0</v>
      </c>
      <c r="JS934">
        <v>0</v>
      </c>
      <c r="JT934">
        <v>0</v>
      </c>
      <c r="JU934">
        <v>0</v>
      </c>
      <c r="JV934">
        <v>1</v>
      </c>
      <c r="JW934">
        <v>0</v>
      </c>
      <c r="JX934">
        <v>0</v>
      </c>
      <c r="JY934">
        <v>5</v>
      </c>
      <c r="JZ934">
        <v>4</v>
      </c>
      <c r="KA934">
        <v>2</v>
      </c>
      <c r="KB934">
        <v>0</v>
      </c>
      <c r="KC934">
        <v>0</v>
      </c>
      <c r="KD934">
        <v>1</v>
      </c>
      <c r="KE934">
        <v>0</v>
      </c>
      <c r="KF934">
        <v>0</v>
      </c>
      <c r="KG934">
        <v>0</v>
      </c>
      <c r="KH934">
        <v>0</v>
      </c>
      <c r="KI934">
        <v>0</v>
      </c>
      <c r="KJ934">
        <v>0</v>
      </c>
      <c r="KK934">
        <v>0</v>
      </c>
      <c r="KL934">
        <v>0</v>
      </c>
      <c r="KM934">
        <v>1</v>
      </c>
      <c r="KN934">
        <v>0</v>
      </c>
      <c r="KO934">
        <v>0</v>
      </c>
      <c r="KP934">
        <v>0</v>
      </c>
      <c r="KQ934">
        <v>4</v>
      </c>
      <c r="KR934">
        <v>0</v>
      </c>
      <c r="KS934">
        <v>0</v>
      </c>
      <c r="KT934">
        <v>0</v>
      </c>
      <c r="KU934">
        <v>0</v>
      </c>
      <c r="KV934">
        <v>0</v>
      </c>
      <c r="KW934">
        <v>0</v>
      </c>
      <c r="KX934">
        <v>0</v>
      </c>
      <c r="KY934">
        <v>0</v>
      </c>
      <c r="KZ934">
        <v>0</v>
      </c>
      <c r="LA934">
        <v>0</v>
      </c>
      <c r="LB934">
        <v>0</v>
      </c>
      <c r="LC934">
        <v>0</v>
      </c>
      <c r="LD934">
        <v>0</v>
      </c>
      <c r="LE934">
        <v>0</v>
      </c>
      <c r="LF934">
        <v>0</v>
      </c>
      <c r="LG934">
        <v>0</v>
      </c>
      <c r="LH934">
        <v>0</v>
      </c>
      <c r="LI934">
        <v>0</v>
      </c>
      <c r="LJ934">
        <v>0</v>
      </c>
      <c r="LK934">
        <v>0</v>
      </c>
      <c r="LL934">
        <v>0</v>
      </c>
      <c r="LM934">
        <v>0</v>
      </c>
    </row>
    <row r="935" spans="1:325">
      <c r="A935" t="s">
        <v>94</v>
      </c>
      <c r="B935" t="s">
        <v>59</v>
      </c>
      <c r="C935" t="str">
        <f>"186301"</f>
        <v>186301</v>
      </c>
      <c r="D935" t="s">
        <v>93</v>
      </c>
      <c r="E935">
        <v>75</v>
      </c>
      <c r="F935">
        <v>1418</v>
      </c>
      <c r="G935">
        <v>1091</v>
      </c>
      <c r="H935">
        <v>148</v>
      </c>
      <c r="I935">
        <v>943</v>
      </c>
      <c r="J935">
        <v>2</v>
      </c>
      <c r="K935">
        <v>5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942</v>
      </c>
      <c r="T935">
        <v>0</v>
      </c>
      <c r="U935">
        <v>0</v>
      </c>
      <c r="V935">
        <v>942</v>
      </c>
      <c r="W935">
        <v>11</v>
      </c>
      <c r="X935">
        <v>8</v>
      </c>
      <c r="Y935">
        <v>3</v>
      </c>
      <c r="Z935">
        <v>0</v>
      </c>
      <c r="AA935">
        <v>931</v>
      </c>
      <c r="AB935">
        <v>432</v>
      </c>
      <c r="AC935">
        <v>92</v>
      </c>
      <c r="AD935">
        <v>82</v>
      </c>
      <c r="AE935">
        <v>5</v>
      </c>
      <c r="AF935">
        <v>10</v>
      </c>
      <c r="AG935">
        <v>4</v>
      </c>
      <c r="AH935">
        <v>63</v>
      </c>
      <c r="AI935">
        <v>28</v>
      </c>
      <c r="AJ935">
        <v>0</v>
      </c>
      <c r="AK935">
        <v>0</v>
      </c>
      <c r="AL935">
        <v>78</v>
      </c>
      <c r="AM935">
        <v>13</v>
      </c>
      <c r="AN935">
        <v>10</v>
      </c>
      <c r="AO935">
        <v>1</v>
      </c>
      <c r="AP935">
        <v>5</v>
      </c>
      <c r="AQ935">
        <v>4</v>
      </c>
      <c r="AR935">
        <v>14</v>
      </c>
      <c r="AS935">
        <v>0</v>
      </c>
      <c r="AT935">
        <v>4</v>
      </c>
      <c r="AU935">
        <v>0</v>
      </c>
      <c r="AV935">
        <v>0</v>
      </c>
      <c r="AW935">
        <v>1</v>
      </c>
      <c r="AX935">
        <v>0</v>
      </c>
      <c r="AY935">
        <v>1</v>
      </c>
      <c r="AZ935">
        <v>2</v>
      </c>
      <c r="BA935">
        <v>0</v>
      </c>
      <c r="BB935">
        <v>3</v>
      </c>
      <c r="BC935">
        <v>2</v>
      </c>
      <c r="BD935">
        <v>3</v>
      </c>
      <c r="BE935">
        <v>2</v>
      </c>
      <c r="BF935">
        <v>5</v>
      </c>
      <c r="BG935">
        <v>432</v>
      </c>
      <c r="BH935">
        <v>160</v>
      </c>
      <c r="BI935">
        <v>70</v>
      </c>
      <c r="BJ935">
        <v>21</v>
      </c>
      <c r="BK935">
        <v>29</v>
      </c>
      <c r="BL935">
        <v>0</v>
      </c>
      <c r="BM935">
        <v>2</v>
      </c>
      <c r="BN935">
        <v>0</v>
      </c>
      <c r="BO935">
        <v>6</v>
      </c>
      <c r="BP935">
        <v>1</v>
      </c>
      <c r="BQ935">
        <v>2</v>
      </c>
      <c r="BR935">
        <v>1</v>
      </c>
      <c r="BS935">
        <v>1</v>
      </c>
      <c r="BT935">
        <v>1</v>
      </c>
      <c r="BU935">
        <v>0</v>
      </c>
      <c r="BV935">
        <v>1</v>
      </c>
      <c r="BW935">
        <v>8</v>
      </c>
      <c r="BX935">
        <v>1</v>
      </c>
      <c r="BY935">
        <v>0</v>
      </c>
      <c r="BZ935">
        <v>1</v>
      </c>
      <c r="CA935">
        <v>1</v>
      </c>
      <c r="CB935">
        <v>0</v>
      </c>
      <c r="CC935">
        <v>1</v>
      </c>
      <c r="CD935">
        <v>0</v>
      </c>
      <c r="CE935">
        <v>0</v>
      </c>
      <c r="CF935">
        <v>1</v>
      </c>
      <c r="CG935">
        <v>0</v>
      </c>
      <c r="CH935">
        <v>0</v>
      </c>
      <c r="CI935">
        <v>2</v>
      </c>
      <c r="CJ935">
        <v>0</v>
      </c>
      <c r="CK935">
        <v>0</v>
      </c>
      <c r="CL935">
        <v>10</v>
      </c>
      <c r="CM935">
        <v>160</v>
      </c>
      <c r="CN935">
        <v>31</v>
      </c>
      <c r="CO935">
        <v>15</v>
      </c>
      <c r="CP935">
        <v>4</v>
      </c>
      <c r="CQ935">
        <v>3</v>
      </c>
      <c r="CR935">
        <v>2</v>
      </c>
      <c r="CS935">
        <v>0</v>
      </c>
      <c r="CT935">
        <v>1</v>
      </c>
      <c r="CU935">
        <v>0</v>
      </c>
      <c r="CV935">
        <v>0</v>
      </c>
      <c r="CW935">
        <v>0</v>
      </c>
      <c r="CX935">
        <v>1</v>
      </c>
      <c r="CY935">
        <v>1</v>
      </c>
      <c r="CZ935">
        <v>1</v>
      </c>
      <c r="DA935">
        <v>1</v>
      </c>
      <c r="DB935">
        <v>0</v>
      </c>
      <c r="DC935">
        <v>0</v>
      </c>
      <c r="DD935">
        <v>2</v>
      </c>
      <c r="DE935">
        <v>31</v>
      </c>
      <c r="DF935">
        <v>47</v>
      </c>
      <c r="DG935">
        <v>26</v>
      </c>
      <c r="DH935">
        <v>1</v>
      </c>
      <c r="DI935">
        <v>1</v>
      </c>
      <c r="DJ935">
        <v>1</v>
      </c>
      <c r="DK935">
        <v>2</v>
      </c>
      <c r="DL935">
        <v>2</v>
      </c>
      <c r="DM935">
        <v>1</v>
      </c>
      <c r="DN935">
        <v>0</v>
      </c>
      <c r="DO935">
        <v>0</v>
      </c>
      <c r="DP935">
        <v>2</v>
      </c>
      <c r="DQ935">
        <v>0</v>
      </c>
      <c r="DR935">
        <v>1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1</v>
      </c>
      <c r="EG935">
        <v>0</v>
      </c>
      <c r="EH935">
        <v>9</v>
      </c>
      <c r="EI935">
        <v>47</v>
      </c>
      <c r="EJ935">
        <v>17</v>
      </c>
      <c r="EK935">
        <v>8</v>
      </c>
      <c r="EL935">
        <v>2</v>
      </c>
      <c r="EM935">
        <v>0</v>
      </c>
      <c r="EN935">
        <v>0</v>
      </c>
      <c r="EO935">
        <v>1</v>
      </c>
      <c r="EP935">
        <v>0</v>
      </c>
      <c r="EQ935">
        <v>0</v>
      </c>
      <c r="ER935">
        <v>1</v>
      </c>
      <c r="ES935">
        <v>0</v>
      </c>
      <c r="ET935">
        <v>0</v>
      </c>
      <c r="EU935">
        <v>1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1</v>
      </c>
      <c r="FB935">
        <v>0</v>
      </c>
      <c r="FC935">
        <v>0</v>
      </c>
      <c r="FD935">
        <v>1</v>
      </c>
      <c r="FE935">
        <v>0</v>
      </c>
      <c r="FF935">
        <v>0</v>
      </c>
      <c r="FG935">
        <v>0</v>
      </c>
      <c r="FH935">
        <v>0</v>
      </c>
      <c r="FI935">
        <v>2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17</v>
      </c>
      <c r="FP935">
        <v>98</v>
      </c>
      <c r="FQ935">
        <v>70</v>
      </c>
      <c r="FR935">
        <v>3</v>
      </c>
      <c r="FS935">
        <v>1</v>
      </c>
      <c r="FT935">
        <v>0</v>
      </c>
      <c r="FU935">
        <v>7</v>
      </c>
      <c r="FV935">
        <v>0</v>
      </c>
      <c r="FW935">
        <v>1</v>
      </c>
      <c r="FX935">
        <v>0</v>
      </c>
      <c r="FY935">
        <v>0</v>
      </c>
      <c r="FZ935">
        <v>1</v>
      </c>
      <c r="GA935">
        <v>3</v>
      </c>
      <c r="GB935">
        <v>0</v>
      </c>
      <c r="GC935">
        <v>1</v>
      </c>
      <c r="GD935">
        <v>0</v>
      </c>
      <c r="GE935">
        <v>1</v>
      </c>
      <c r="GF935">
        <v>0</v>
      </c>
      <c r="GG935">
        <v>0</v>
      </c>
      <c r="GH935">
        <v>1</v>
      </c>
      <c r="GI935">
        <v>0</v>
      </c>
      <c r="GJ935">
        <v>0</v>
      </c>
      <c r="GK935">
        <v>0</v>
      </c>
      <c r="GL935">
        <v>2</v>
      </c>
      <c r="GM935">
        <v>0</v>
      </c>
      <c r="GN935">
        <v>0</v>
      </c>
      <c r="GO935">
        <v>0</v>
      </c>
      <c r="GP935">
        <v>0</v>
      </c>
      <c r="GQ935">
        <v>0</v>
      </c>
      <c r="GR935">
        <v>0</v>
      </c>
      <c r="GS935">
        <v>5</v>
      </c>
      <c r="GT935">
        <v>2</v>
      </c>
      <c r="GU935">
        <v>98</v>
      </c>
      <c r="GV935">
        <v>80</v>
      </c>
      <c r="GW935">
        <v>28</v>
      </c>
      <c r="GX935">
        <v>2</v>
      </c>
      <c r="GY935">
        <v>8</v>
      </c>
      <c r="GZ935">
        <v>0</v>
      </c>
      <c r="HA935">
        <v>6</v>
      </c>
      <c r="HB935">
        <v>18</v>
      </c>
      <c r="HC935">
        <v>3</v>
      </c>
      <c r="HD935">
        <v>1</v>
      </c>
      <c r="HE935">
        <v>0</v>
      </c>
      <c r="HF935">
        <v>1</v>
      </c>
      <c r="HG935">
        <v>4</v>
      </c>
      <c r="HH935">
        <v>2</v>
      </c>
      <c r="HI935">
        <v>0</v>
      </c>
      <c r="HJ935">
        <v>0</v>
      </c>
      <c r="HK935">
        <v>0</v>
      </c>
      <c r="HL935">
        <v>0</v>
      </c>
      <c r="HM935">
        <v>0</v>
      </c>
      <c r="HN935">
        <v>1</v>
      </c>
      <c r="HO935">
        <v>1</v>
      </c>
      <c r="HP935">
        <v>0</v>
      </c>
      <c r="HQ935">
        <v>2</v>
      </c>
      <c r="HR935">
        <v>1</v>
      </c>
      <c r="HS935">
        <v>0</v>
      </c>
      <c r="HT935">
        <v>0</v>
      </c>
      <c r="HU935">
        <v>0</v>
      </c>
      <c r="HV935">
        <v>0</v>
      </c>
      <c r="HW935">
        <v>2</v>
      </c>
      <c r="HX935">
        <v>80</v>
      </c>
      <c r="HY935">
        <v>63</v>
      </c>
      <c r="HZ935">
        <v>32</v>
      </c>
      <c r="IA935">
        <v>7</v>
      </c>
      <c r="IB935">
        <v>3</v>
      </c>
      <c r="IC935">
        <v>1</v>
      </c>
      <c r="ID935">
        <v>0</v>
      </c>
      <c r="IE935">
        <v>2</v>
      </c>
      <c r="IF935">
        <v>5</v>
      </c>
      <c r="IG935">
        <v>0</v>
      </c>
      <c r="IH935">
        <v>0</v>
      </c>
      <c r="II935">
        <v>0</v>
      </c>
      <c r="IJ935">
        <v>0</v>
      </c>
      <c r="IK935">
        <v>1</v>
      </c>
      <c r="IL935">
        <v>0</v>
      </c>
      <c r="IM935">
        <v>1</v>
      </c>
      <c r="IN935">
        <v>0</v>
      </c>
      <c r="IO935">
        <v>0</v>
      </c>
      <c r="IP935">
        <v>0</v>
      </c>
      <c r="IQ935">
        <v>0</v>
      </c>
      <c r="IR935">
        <v>0</v>
      </c>
      <c r="IS935">
        <v>2</v>
      </c>
      <c r="IT935">
        <v>2</v>
      </c>
      <c r="IU935">
        <v>0</v>
      </c>
      <c r="IV935">
        <v>1</v>
      </c>
      <c r="IW935">
        <v>0</v>
      </c>
      <c r="IX935">
        <v>1</v>
      </c>
      <c r="IY935">
        <v>0</v>
      </c>
      <c r="IZ935">
        <v>1</v>
      </c>
      <c r="JA935">
        <v>0</v>
      </c>
      <c r="JB935">
        <v>0</v>
      </c>
      <c r="JC935">
        <v>4</v>
      </c>
      <c r="JD935">
        <v>63</v>
      </c>
      <c r="JE935">
        <v>1</v>
      </c>
      <c r="JF935">
        <v>1</v>
      </c>
      <c r="JG935">
        <v>0</v>
      </c>
      <c r="JH935">
        <v>0</v>
      </c>
      <c r="JI935">
        <v>0</v>
      </c>
      <c r="JJ935">
        <v>0</v>
      </c>
      <c r="JK935">
        <v>0</v>
      </c>
      <c r="JL935">
        <v>0</v>
      </c>
      <c r="JM935">
        <v>0</v>
      </c>
      <c r="JN935">
        <v>0</v>
      </c>
      <c r="JO935">
        <v>0</v>
      </c>
      <c r="JP935">
        <v>0</v>
      </c>
      <c r="JQ935">
        <v>0</v>
      </c>
      <c r="JR935">
        <v>0</v>
      </c>
      <c r="JS935">
        <v>0</v>
      </c>
      <c r="JT935">
        <v>0</v>
      </c>
      <c r="JU935">
        <v>0</v>
      </c>
      <c r="JV935">
        <v>0</v>
      </c>
      <c r="JW935">
        <v>0</v>
      </c>
      <c r="JX935">
        <v>0</v>
      </c>
      <c r="JY935">
        <v>1</v>
      </c>
      <c r="JZ935">
        <v>2</v>
      </c>
      <c r="KA935">
        <v>2</v>
      </c>
      <c r="KB935">
        <v>0</v>
      </c>
      <c r="KC935">
        <v>0</v>
      </c>
      <c r="KD935">
        <v>0</v>
      </c>
      <c r="KE935">
        <v>0</v>
      </c>
      <c r="KF935">
        <v>0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0</v>
      </c>
      <c r="KQ935">
        <v>2</v>
      </c>
      <c r="KR935">
        <v>0</v>
      </c>
      <c r="KS935">
        <v>0</v>
      </c>
      <c r="KT935">
        <v>0</v>
      </c>
      <c r="KU935">
        <v>0</v>
      </c>
      <c r="KV935">
        <v>0</v>
      </c>
      <c r="KW935">
        <v>0</v>
      </c>
      <c r="KX935">
        <v>0</v>
      </c>
      <c r="KY935">
        <v>0</v>
      </c>
      <c r="KZ935">
        <v>0</v>
      </c>
      <c r="LA935">
        <v>0</v>
      </c>
      <c r="LB935">
        <v>0</v>
      </c>
      <c r="LC935">
        <v>0</v>
      </c>
      <c r="LD935">
        <v>0</v>
      </c>
      <c r="LE935">
        <v>0</v>
      </c>
      <c r="LF935">
        <v>0</v>
      </c>
      <c r="LG935">
        <v>0</v>
      </c>
      <c r="LH935">
        <v>0</v>
      </c>
      <c r="LI935">
        <v>0</v>
      </c>
      <c r="LJ935">
        <v>0</v>
      </c>
      <c r="LK935">
        <v>0</v>
      </c>
      <c r="LL935">
        <v>0</v>
      </c>
      <c r="LM935">
        <v>0</v>
      </c>
    </row>
    <row r="936" spans="1:325">
      <c r="A936" t="s">
        <v>92</v>
      </c>
      <c r="B936" t="s">
        <v>59</v>
      </c>
      <c r="C936" t="str">
        <f>"186301"</f>
        <v>186301</v>
      </c>
      <c r="D936" t="s">
        <v>83</v>
      </c>
      <c r="E936">
        <v>76</v>
      </c>
      <c r="F936">
        <v>1874</v>
      </c>
      <c r="G936">
        <v>1420</v>
      </c>
      <c r="H936">
        <v>227</v>
      </c>
      <c r="I936">
        <v>1193</v>
      </c>
      <c r="J936">
        <v>0</v>
      </c>
      <c r="K936">
        <v>14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1193</v>
      </c>
      <c r="T936">
        <v>0</v>
      </c>
      <c r="U936">
        <v>0</v>
      </c>
      <c r="V936">
        <v>1193</v>
      </c>
      <c r="W936">
        <v>10</v>
      </c>
      <c r="X936">
        <v>7</v>
      </c>
      <c r="Y936">
        <v>3</v>
      </c>
      <c r="Z936">
        <v>0</v>
      </c>
      <c r="AA936">
        <v>1183</v>
      </c>
      <c r="AB936">
        <v>371</v>
      </c>
      <c r="AC936">
        <v>50</v>
      </c>
      <c r="AD936">
        <v>95</v>
      </c>
      <c r="AE936">
        <v>6</v>
      </c>
      <c r="AF936">
        <v>19</v>
      </c>
      <c r="AG936">
        <v>3</v>
      </c>
      <c r="AH936">
        <v>63</v>
      </c>
      <c r="AI936">
        <v>14</v>
      </c>
      <c r="AJ936">
        <v>1</v>
      </c>
      <c r="AK936">
        <v>0</v>
      </c>
      <c r="AL936">
        <v>67</v>
      </c>
      <c r="AM936">
        <v>17</v>
      </c>
      <c r="AN936">
        <v>7</v>
      </c>
      <c r="AO936">
        <v>1</v>
      </c>
      <c r="AP936">
        <v>4</v>
      </c>
      <c r="AQ936">
        <v>4</v>
      </c>
      <c r="AR936">
        <v>3</v>
      </c>
      <c r="AS936">
        <v>1</v>
      </c>
      <c r="AT936">
        <v>0</v>
      </c>
      <c r="AU936">
        <v>0</v>
      </c>
      <c r="AV936">
        <v>1</v>
      </c>
      <c r="AW936">
        <v>3</v>
      </c>
      <c r="AX936">
        <v>0</v>
      </c>
      <c r="AY936">
        <v>2</v>
      </c>
      <c r="AZ936">
        <v>2</v>
      </c>
      <c r="BA936">
        <v>0</v>
      </c>
      <c r="BB936">
        <v>1</v>
      </c>
      <c r="BC936">
        <v>0</v>
      </c>
      <c r="BD936">
        <v>0</v>
      </c>
      <c r="BE936">
        <v>0</v>
      </c>
      <c r="BF936">
        <v>7</v>
      </c>
      <c r="BG936">
        <v>371</v>
      </c>
      <c r="BH936">
        <v>334</v>
      </c>
      <c r="BI936">
        <v>96</v>
      </c>
      <c r="BJ936">
        <v>33</v>
      </c>
      <c r="BK936">
        <v>141</v>
      </c>
      <c r="BL936">
        <v>1</v>
      </c>
      <c r="BM936">
        <v>0</v>
      </c>
      <c r="BN936">
        <v>1</v>
      </c>
      <c r="BO936">
        <v>5</v>
      </c>
      <c r="BP936">
        <v>4</v>
      </c>
      <c r="BQ936">
        <v>9</v>
      </c>
      <c r="BR936">
        <v>1</v>
      </c>
      <c r="BS936">
        <v>0</v>
      </c>
      <c r="BT936">
        <v>3</v>
      </c>
      <c r="BU936">
        <v>0</v>
      </c>
      <c r="BV936">
        <v>0</v>
      </c>
      <c r="BW936">
        <v>25</v>
      </c>
      <c r="BX936">
        <v>1</v>
      </c>
      <c r="BY936">
        <v>0</v>
      </c>
      <c r="BZ936">
        <v>1</v>
      </c>
      <c r="CA936">
        <v>0</v>
      </c>
      <c r="CB936">
        <v>2</v>
      </c>
      <c r="CC936">
        <v>0</v>
      </c>
      <c r="CD936">
        <v>0</v>
      </c>
      <c r="CE936">
        <v>2</v>
      </c>
      <c r="CF936">
        <v>0</v>
      </c>
      <c r="CG936">
        <v>2</v>
      </c>
      <c r="CH936">
        <v>0</v>
      </c>
      <c r="CI936">
        <v>0</v>
      </c>
      <c r="CJ936">
        <v>1</v>
      </c>
      <c r="CK936">
        <v>1</v>
      </c>
      <c r="CL936">
        <v>5</v>
      </c>
      <c r="CM936">
        <v>334</v>
      </c>
      <c r="CN936">
        <v>40</v>
      </c>
      <c r="CO936">
        <v>16</v>
      </c>
      <c r="CP936">
        <v>12</v>
      </c>
      <c r="CQ936">
        <v>2</v>
      </c>
      <c r="CR936">
        <v>1</v>
      </c>
      <c r="CS936">
        <v>0</v>
      </c>
      <c r="CT936">
        <v>0</v>
      </c>
      <c r="CU936">
        <v>0</v>
      </c>
      <c r="CV936">
        <v>1</v>
      </c>
      <c r="CW936">
        <v>0</v>
      </c>
      <c r="CX936">
        <v>2</v>
      </c>
      <c r="CY936">
        <v>1</v>
      </c>
      <c r="CZ936">
        <v>1</v>
      </c>
      <c r="DA936">
        <v>3</v>
      </c>
      <c r="DB936">
        <v>1</v>
      </c>
      <c r="DC936">
        <v>0</v>
      </c>
      <c r="DD936">
        <v>0</v>
      </c>
      <c r="DE936">
        <v>40</v>
      </c>
      <c r="DF936">
        <v>73</v>
      </c>
      <c r="DG936">
        <v>28</v>
      </c>
      <c r="DH936">
        <v>6</v>
      </c>
      <c r="DI936">
        <v>1</v>
      </c>
      <c r="DJ936">
        <v>3</v>
      </c>
      <c r="DK936">
        <v>0</v>
      </c>
      <c r="DL936">
        <v>1</v>
      </c>
      <c r="DM936">
        <v>2</v>
      </c>
      <c r="DN936">
        <v>6</v>
      </c>
      <c r="DO936">
        <v>0</v>
      </c>
      <c r="DP936">
        <v>1</v>
      </c>
      <c r="DQ936">
        <v>0</v>
      </c>
      <c r="DR936">
        <v>0</v>
      </c>
      <c r="DS936">
        <v>0</v>
      </c>
      <c r="DT936">
        <v>2</v>
      </c>
      <c r="DU936">
        <v>0</v>
      </c>
      <c r="DV936">
        <v>1</v>
      </c>
      <c r="DW936">
        <v>1</v>
      </c>
      <c r="DX936">
        <v>0</v>
      </c>
      <c r="DY936">
        <v>4</v>
      </c>
      <c r="DZ936">
        <v>0</v>
      </c>
      <c r="EA936">
        <v>1</v>
      </c>
      <c r="EB936">
        <v>0</v>
      </c>
      <c r="EC936">
        <v>0</v>
      </c>
      <c r="ED936">
        <v>0</v>
      </c>
      <c r="EE936">
        <v>0</v>
      </c>
      <c r="EF936">
        <v>1</v>
      </c>
      <c r="EG936">
        <v>2</v>
      </c>
      <c r="EH936">
        <v>13</v>
      </c>
      <c r="EI936">
        <v>73</v>
      </c>
      <c r="EJ936">
        <v>21</v>
      </c>
      <c r="EK936">
        <v>13</v>
      </c>
      <c r="EL936">
        <v>1</v>
      </c>
      <c r="EM936">
        <v>0</v>
      </c>
      <c r="EN936">
        <v>0</v>
      </c>
      <c r="EO936">
        <v>1</v>
      </c>
      <c r="EP936">
        <v>0</v>
      </c>
      <c r="EQ936">
        <v>0</v>
      </c>
      <c r="ER936">
        <v>1</v>
      </c>
      <c r="ES936">
        <v>0</v>
      </c>
      <c r="ET936">
        <v>2</v>
      </c>
      <c r="EU936">
        <v>0</v>
      </c>
      <c r="EV936">
        <v>0</v>
      </c>
      <c r="EW936">
        <v>0</v>
      </c>
      <c r="EX936">
        <v>0</v>
      </c>
      <c r="EY936">
        <v>0</v>
      </c>
      <c r="EZ936">
        <v>0</v>
      </c>
      <c r="FA936">
        <v>0</v>
      </c>
      <c r="FB936">
        <v>0</v>
      </c>
      <c r="FC936">
        <v>0</v>
      </c>
      <c r="FD936">
        <v>0</v>
      </c>
      <c r="FE936">
        <v>0</v>
      </c>
      <c r="FF936">
        <v>0</v>
      </c>
      <c r="FG936">
        <v>2</v>
      </c>
      <c r="FH936">
        <v>0</v>
      </c>
      <c r="FI936">
        <v>0</v>
      </c>
      <c r="FJ936">
        <v>0</v>
      </c>
      <c r="FK936">
        <v>0</v>
      </c>
      <c r="FL936">
        <v>0</v>
      </c>
      <c r="FM936">
        <v>1</v>
      </c>
      <c r="FN936">
        <v>0</v>
      </c>
      <c r="FO936">
        <v>21</v>
      </c>
      <c r="FP936">
        <v>89</v>
      </c>
      <c r="FQ936">
        <v>52</v>
      </c>
      <c r="FR936">
        <v>10</v>
      </c>
      <c r="FS936">
        <v>1</v>
      </c>
      <c r="FT936">
        <v>0</v>
      </c>
      <c r="FU936">
        <v>6</v>
      </c>
      <c r="FV936">
        <v>3</v>
      </c>
      <c r="FW936">
        <v>0</v>
      </c>
      <c r="FX936">
        <v>4</v>
      </c>
      <c r="FY936">
        <v>0</v>
      </c>
      <c r="FZ936">
        <v>0</v>
      </c>
      <c r="GA936">
        <v>3</v>
      </c>
      <c r="GB936">
        <v>0</v>
      </c>
      <c r="GC936">
        <v>0</v>
      </c>
      <c r="GD936">
        <v>0</v>
      </c>
      <c r="GE936">
        <v>1</v>
      </c>
      <c r="GF936">
        <v>0</v>
      </c>
      <c r="GG936">
        <v>1</v>
      </c>
      <c r="GH936">
        <v>3</v>
      </c>
      <c r="GI936">
        <v>0</v>
      </c>
      <c r="GJ936">
        <v>0</v>
      </c>
      <c r="GK936">
        <v>0</v>
      </c>
      <c r="GL936">
        <v>0</v>
      </c>
      <c r="GM936">
        <v>0</v>
      </c>
      <c r="GN936">
        <v>2</v>
      </c>
      <c r="GO936">
        <v>0</v>
      </c>
      <c r="GP936">
        <v>0</v>
      </c>
      <c r="GQ936">
        <v>0</v>
      </c>
      <c r="GR936">
        <v>0</v>
      </c>
      <c r="GS936">
        <v>1</v>
      </c>
      <c r="GT936">
        <v>2</v>
      </c>
      <c r="GU936">
        <v>89</v>
      </c>
      <c r="GV936">
        <v>101</v>
      </c>
      <c r="GW936">
        <v>49</v>
      </c>
      <c r="GX936">
        <v>5</v>
      </c>
      <c r="GY936">
        <v>13</v>
      </c>
      <c r="GZ936">
        <v>0</v>
      </c>
      <c r="HA936">
        <v>9</v>
      </c>
      <c r="HB936">
        <v>2</v>
      </c>
      <c r="HC936">
        <v>2</v>
      </c>
      <c r="HD936">
        <v>0</v>
      </c>
      <c r="HE936">
        <v>0</v>
      </c>
      <c r="HF936">
        <v>0</v>
      </c>
      <c r="HG936">
        <v>1</v>
      </c>
      <c r="HH936">
        <v>1</v>
      </c>
      <c r="HI936">
        <v>1</v>
      </c>
      <c r="HJ936">
        <v>0</v>
      </c>
      <c r="HK936">
        <v>5</v>
      </c>
      <c r="HL936">
        <v>0</v>
      </c>
      <c r="HM936">
        <v>1</v>
      </c>
      <c r="HN936">
        <v>1</v>
      </c>
      <c r="HO936">
        <v>1</v>
      </c>
      <c r="HP936">
        <v>0</v>
      </c>
      <c r="HQ936">
        <v>1</v>
      </c>
      <c r="HR936">
        <v>5</v>
      </c>
      <c r="HS936">
        <v>1</v>
      </c>
      <c r="HT936">
        <v>0</v>
      </c>
      <c r="HU936">
        <v>1</v>
      </c>
      <c r="HV936">
        <v>1</v>
      </c>
      <c r="HW936">
        <v>1</v>
      </c>
      <c r="HX936">
        <v>101</v>
      </c>
      <c r="HY936">
        <v>141</v>
      </c>
      <c r="HZ936">
        <v>79</v>
      </c>
      <c r="IA936">
        <v>14</v>
      </c>
      <c r="IB936">
        <v>1</v>
      </c>
      <c r="IC936">
        <v>1</v>
      </c>
      <c r="ID936">
        <v>1</v>
      </c>
      <c r="IE936">
        <v>4</v>
      </c>
      <c r="IF936">
        <v>9</v>
      </c>
      <c r="IG936">
        <v>2</v>
      </c>
      <c r="IH936">
        <v>1</v>
      </c>
      <c r="II936">
        <v>1</v>
      </c>
      <c r="IJ936">
        <v>6</v>
      </c>
      <c r="IK936">
        <v>0</v>
      </c>
      <c r="IL936">
        <v>2</v>
      </c>
      <c r="IM936">
        <v>0</v>
      </c>
      <c r="IN936">
        <v>3</v>
      </c>
      <c r="IO936">
        <v>0</v>
      </c>
      <c r="IP936">
        <v>2</v>
      </c>
      <c r="IQ936">
        <v>1</v>
      </c>
      <c r="IR936">
        <v>1</v>
      </c>
      <c r="IS936">
        <v>0</v>
      </c>
      <c r="IT936">
        <v>0</v>
      </c>
      <c r="IU936">
        <v>0</v>
      </c>
      <c r="IV936">
        <v>6</v>
      </c>
      <c r="IW936">
        <v>0</v>
      </c>
      <c r="IX936">
        <v>0</v>
      </c>
      <c r="IY936">
        <v>1</v>
      </c>
      <c r="IZ936">
        <v>1</v>
      </c>
      <c r="JA936">
        <v>0</v>
      </c>
      <c r="JB936">
        <v>0</v>
      </c>
      <c r="JC936">
        <v>5</v>
      </c>
      <c r="JD936">
        <v>141</v>
      </c>
      <c r="JE936">
        <v>6</v>
      </c>
      <c r="JF936">
        <v>4</v>
      </c>
      <c r="JG936">
        <v>0</v>
      </c>
      <c r="JH936">
        <v>1</v>
      </c>
      <c r="JI936">
        <v>0</v>
      </c>
      <c r="JJ936">
        <v>0</v>
      </c>
      <c r="JK936">
        <v>0</v>
      </c>
      <c r="JL936">
        <v>0</v>
      </c>
      <c r="JM936">
        <v>1</v>
      </c>
      <c r="JN936">
        <v>0</v>
      </c>
      <c r="JO936">
        <v>0</v>
      </c>
      <c r="JP936">
        <v>0</v>
      </c>
      <c r="JQ936">
        <v>0</v>
      </c>
      <c r="JR936">
        <v>0</v>
      </c>
      <c r="JS936">
        <v>0</v>
      </c>
      <c r="JT936">
        <v>0</v>
      </c>
      <c r="JU936">
        <v>0</v>
      </c>
      <c r="JV936">
        <v>0</v>
      </c>
      <c r="JW936">
        <v>0</v>
      </c>
      <c r="JX936">
        <v>0</v>
      </c>
      <c r="JY936">
        <v>6</v>
      </c>
      <c r="JZ936">
        <v>4</v>
      </c>
      <c r="KA936">
        <v>4</v>
      </c>
      <c r="KB936">
        <v>0</v>
      </c>
      <c r="KC936">
        <v>0</v>
      </c>
      <c r="KD936">
        <v>0</v>
      </c>
      <c r="KE936">
        <v>0</v>
      </c>
      <c r="KF936">
        <v>0</v>
      </c>
      <c r="KG936">
        <v>0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4</v>
      </c>
      <c r="KR936">
        <v>3</v>
      </c>
      <c r="KS936">
        <v>2</v>
      </c>
      <c r="KT936">
        <v>1</v>
      </c>
      <c r="KU936">
        <v>0</v>
      </c>
      <c r="KV936">
        <v>0</v>
      </c>
      <c r="KW936">
        <v>0</v>
      </c>
      <c r="KX936">
        <v>0</v>
      </c>
      <c r="KY936">
        <v>0</v>
      </c>
      <c r="KZ936">
        <v>0</v>
      </c>
      <c r="LA936">
        <v>0</v>
      </c>
      <c r="LB936">
        <v>0</v>
      </c>
      <c r="LC936">
        <v>0</v>
      </c>
      <c r="LD936">
        <v>0</v>
      </c>
      <c r="LE936">
        <v>0</v>
      </c>
      <c r="LF936">
        <v>0</v>
      </c>
      <c r="LG936">
        <v>0</v>
      </c>
      <c r="LH936">
        <v>0</v>
      </c>
      <c r="LI936">
        <v>0</v>
      </c>
      <c r="LJ936">
        <v>0</v>
      </c>
      <c r="LK936">
        <v>0</v>
      </c>
      <c r="LL936">
        <v>0</v>
      </c>
      <c r="LM936">
        <v>3</v>
      </c>
    </row>
    <row r="937" spans="1:325">
      <c r="A937" t="s">
        <v>91</v>
      </c>
      <c r="B937" t="s">
        <v>59</v>
      </c>
      <c r="C937" t="str">
        <f>"186301"</f>
        <v>186301</v>
      </c>
      <c r="D937" t="s">
        <v>90</v>
      </c>
      <c r="E937">
        <v>77</v>
      </c>
      <c r="F937">
        <v>1765</v>
      </c>
      <c r="G937">
        <v>1410</v>
      </c>
      <c r="H937">
        <v>150</v>
      </c>
      <c r="I937">
        <v>1260</v>
      </c>
      <c r="J937">
        <v>1</v>
      </c>
      <c r="K937">
        <v>29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1260</v>
      </c>
      <c r="T937">
        <v>0</v>
      </c>
      <c r="U937">
        <v>0</v>
      </c>
      <c r="V937">
        <v>1260</v>
      </c>
      <c r="W937">
        <v>15</v>
      </c>
      <c r="X937">
        <v>10</v>
      </c>
      <c r="Y937">
        <v>5</v>
      </c>
      <c r="Z937">
        <v>0</v>
      </c>
      <c r="AA937">
        <v>1245</v>
      </c>
      <c r="AB937">
        <v>383</v>
      </c>
      <c r="AC937">
        <v>79</v>
      </c>
      <c r="AD937">
        <v>74</v>
      </c>
      <c r="AE937">
        <v>0</v>
      </c>
      <c r="AF937">
        <v>20</v>
      </c>
      <c r="AG937">
        <v>3</v>
      </c>
      <c r="AH937">
        <v>61</v>
      </c>
      <c r="AI937">
        <v>14</v>
      </c>
      <c r="AJ937">
        <v>0</v>
      </c>
      <c r="AK937">
        <v>0</v>
      </c>
      <c r="AL937">
        <v>62</v>
      </c>
      <c r="AM937">
        <v>17</v>
      </c>
      <c r="AN937">
        <v>10</v>
      </c>
      <c r="AO937">
        <v>1</v>
      </c>
      <c r="AP937">
        <v>5</v>
      </c>
      <c r="AQ937">
        <v>9</v>
      </c>
      <c r="AR937">
        <v>4</v>
      </c>
      <c r="AS937">
        <v>0</v>
      </c>
      <c r="AT937">
        <v>4</v>
      </c>
      <c r="AU937">
        <v>1</v>
      </c>
      <c r="AV937">
        <v>0</v>
      </c>
      <c r="AW937">
        <v>3</v>
      </c>
      <c r="AX937">
        <v>3</v>
      </c>
      <c r="AY937">
        <v>0</v>
      </c>
      <c r="AZ937">
        <v>1</v>
      </c>
      <c r="BA937">
        <v>0</v>
      </c>
      <c r="BB937">
        <v>1</v>
      </c>
      <c r="BC937">
        <v>3</v>
      </c>
      <c r="BD937">
        <v>2</v>
      </c>
      <c r="BE937">
        <v>3</v>
      </c>
      <c r="BF937">
        <v>3</v>
      </c>
      <c r="BG937">
        <v>383</v>
      </c>
      <c r="BH937">
        <v>386</v>
      </c>
      <c r="BI937">
        <v>66</v>
      </c>
      <c r="BJ937">
        <v>56</v>
      </c>
      <c r="BK937">
        <v>205</v>
      </c>
      <c r="BL937">
        <v>4</v>
      </c>
      <c r="BM937">
        <v>1</v>
      </c>
      <c r="BN937">
        <v>0</v>
      </c>
      <c r="BO937">
        <v>4</v>
      </c>
      <c r="BP937">
        <v>1</v>
      </c>
      <c r="BQ937">
        <v>3</v>
      </c>
      <c r="BR937">
        <v>0</v>
      </c>
      <c r="BS937">
        <v>0</v>
      </c>
      <c r="BT937">
        <v>0</v>
      </c>
      <c r="BU937">
        <v>0</v>
      </c>
      <c r="BV937">
        <v>2</v>
      </c>
      <c r="BW937">
        <v>24</v>
      </c>
      <c r="BX937">
        <v>0</v>
      </c>
      <c r="BY937">
        <v>1</v>
      </c>
      <c r="BZ937">
        <v>1</v>
      </c>
      <c r="CA937">
        <v>0</v>
      </c>
      <c r="CB937">
        <v>5</v>
      </c>
      <c r="CC937">
        <v>2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1</v>
      </c>
      <c r="CL937">
        <v>10</v>
      </c>
      <c r="CM937">
        <v>386</v>
      </c>
      <c r="CN937">
        <v>33</v>
      </c>
      <c r="CO937">
        <v>15</v>
      </c>
      <c r="CP937">
        <v>5</v>
      </c>
      <c r="CQ937">
        <v>4</v>
      </c>
      <c r="CR937">
        <v>1</v>
      </c>
      <c r="CS937">
        <v>0</v>
      </c>
      <c r="CT937">
        <v>1</v>
      </c>
      <c r="CU937">
        <v>3</v>
      </c>
      <c r="CV937">
        <v>1</v>
      </c>
      <c r="CW937">
        <v>1</v>
      </c>
      <c r="CX937">
        <v>0</v>
      </c>
      <c r="CY937">
        <v>0</v>
      </c>
      <c r="CZ937">
        <v>0</v>
      </c>
      <c r="DA937">
        <v>0</v>
      </c>
      <c r="DB937">
        <v>1</v>
      </c>
      <c r="DC937">
        <v>0</v>
      </c>
      <c r="DD937">
        <v>1</v>
      </c>
      <c r="DE937">
        <v>33</v>
      </c>
      <c r="DF937">
        <v>86</v>
      </c>
      <c r="DG937">
        <v>49</v>
      </c>
      <c r="DH937">
        <v>7</v>
      </c>
      <c r="DI937">
        <v>3</v>
      </c>
      <c r="DJ937">
        <v>1</v>
      </c>
      <c r="DK937">
        <v>3</v>
      </c>
      <c r="DL937">
        <v>3</v>
      </c>
      <c r="DM937">
        <v>2</v>
      </c>
      <c r="DN937">
        <v>3</v>
      </c>
      <c r="DO937">
        <v>0</v>
      </c>
      <c r="DP937">
        <v>3</v>
      </c>
      <c r="DQ937">
        <v>0</v>
      </c>
      <c r="DR937">
        <v>2</v>
      </c>
      <c r="DS937">
        <v>0</v>
      </c>
      <c r="DT937">
        <v>0</v>
      </c>
      <c r="DU937">
        <v>2</v>
      </c>
      <c r="DV937">
        <v>1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1</v>
      </c>
      <c r="EG937">
        <v>0</v>
      </c>
      <c r="EH937">
        <v>6</v>
      </c>
      <c r="EI937">
        <v>86</v>
      </c>
      <c r="EJ937">
        <v>9</v>
      </c>
      <c r="EK937">
        <v>3</v>
      </c>
      <c r="EL937">
        <v>1</v>
      </c>
      <c r="EM937">
        <v>2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0</v>
      </c>
      <c r="EX937">
        <v>0</v>
      </c>
      <c r="EY937">
        <v>0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2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0</v>
      </c>
      <c r="FN937">
        <v>1</v>
      </c>
      <c r="FO937">
        <v>9</v>
      </c>
      <c r="FP937">
        <v>79</v>
      </c>
      <c r="FQ937">
        <v>49</v>
      </c>
      <c r="FR937">
        <v>10</v>
      </c>
      <c r="FS937">
        <v>2</v>
      </c>
      <c r="FT937">
        <v>0</v>
      </c>
      <c r="FU937">
        <v>8</v>
      </c>
      <c r="FV937">
        <v>0</v>
      </c>
      <c r="FW937">
        <v>0</v>
      </c>
      <c r="FX937">
        <v>0</v>
      </c>
      <c r="FY937">
        <v>1</v>
      </c>
      <c r="FZ937">
        <v>0</v>
      </c>
      <c r="GA937">
        <v>2</v>
      </c>
      <c r="GB937">
        <v>0</v>
      </c>
      <c r="GC937">
        <v>0</v>
      </c>
      <c r="GD937">
        <v>0</v>
      </c>
      <c r="GE937">
        <v>0</v>
      </c>
      <c r="GF937">
        <v>0</v>
      </c>
      <c r="GG937">
        <v>0</v>
      </c>
      <c r="GH937">
        <v>0</v>
      </c>
      <c r="GI937">
        <v>0</v>
      </c>
      <c r="GJ937">
        <v>0</v>
      </c>
      <c r="GK937">
        <v>0</v>
      </c>
      <c r="GL937">
        <v>0</v>
      </c>
      <c r="GM937">
        <v>0</v>
      </c>
      <c r="GN937">
        <v>0</v>
      </c>
      <c r="GO937">
        <v>0</v>
      </c>
      <c r="GP937">
        <v>1</v>
      </c>
      <c r="GQ937">
        <v>1</v>
      </c>
      <c r="GR937">
        <v>0</v>
      </c>
      <c r="GS937">
        <v>4</v>
      </c>
      <c r="GT937">
        <v>1</v>
      </c>
      <c r="GU937">
        <v>79</v>
      </c>
      <c r="GV937">
        <v>109</v>
      </c>
      <c r="GW937">
        <v>61</v>
      </c>
      <c r="GX937">
        <v>3</v>
      </c>
      <c r="GY937">
        <v>9</v>
      </c>
      <c r="GZ937">
        <v>1</v>
      </c>
      <c r="HA937">
        <v>9</v>
      </c>
      <c r="HB937">
        <v>1</v>
      </c>
      <c r="HC937">
        <v>4</v>
      </c>
      <c r="HD937">
        <v>0</v>
      </c>
      <c r="HE937">
        <v>0</v>
      </c>
      <c r="HF937">
        <v>3</v>
      </c>
      <c r="HG937">
        <v>7</v>
      </c>
      <c r="HH937">
        <v>1</v>
      </c>
      <c r="HI937">
        <v>1</v>
      </c>
      <c r="HJ937">
        <v>0</v>
      </c>
      <c r="HK937">
        <v>2</v>
      </c>
      <c r="HL937">
        <v>2</v>
      </c>
      <c r="HM937">
        <v>0</v>
      </c>
      <c r="HN937">
        <v>1</v>
      </c>
      <c r="HO937">
        <v>0</v>
      </c>
      <c r="HP937">
        <v>0</v>
      </c>
      <c r="HQ937">
        <v>1</v>
      </c>
      <c r="HR937">
        <v>1</v>
      </c>
      <c r="HS937">
        <v>1</v>
      </c>
      <c r="HT937">
        <v>1</v>
      </c>
      <c r="HU937">
        <v>0</v>
      </c>
      <c r="HV937">
        <v>0</v>
      </c>
      <c r="HW937">
        <v>0</v>
      </c>
      <c r="HX937">
        <v>109</v>
      </c>
      <c r="HY937">
        <v>146</v>
      </c>
      <c r="HZ937">
        <v>94</v>
      </c>
      <c r="IA937">
        <v>9</v>
      </c>
      <c r="IB937">
        <v>6</v>
      </c>
      <c r="IC937">
        <v>2</v>
      </c>
      <c r="ID937">
        <v>1</v>
      </c>
      <c r="IE937">
        <v>3</v>
      </c>
      <c r="IF937">
        <v>5</v>
      </c>
      <c r="IG937">
        <v>0</v>
      </c>
      <c r="IH937">
        <v>2</v>
      </c>
      <c r="II937">
        <v>2</v>
      </c>
      <c r="IJ937">
        <v>3</v>
      </c>
      <c r="IK937">
        <v>0</v>
      </c>
      <c r="IL937">
        <v>1</v>
      </c>
      <c r="IM937">
        <v>1</v>
      </c>
      <c r="IN937">
        <v>5</v>
      </c>
      <c r="IO937">
        <v>0</v>
      </c>
      <c r="IP937">
        <v>0</v>
      </c>
      <c r="IQ937">
        <v>1</v>
      </c>
      <c r="IR937">
        <v>0</v>
      </c>
      <c r="IS937">
        <v>0</v>
      </c>
      <c r="IT937">
        <v>1</v>
      </c>
      <c r="IU937">
        <v>0</v>
      </c>
      <c r="IV937">
        <v>3</v>
      </c>
      <c r="IW937">
        <v>0</v>
      </c>
      <c r="IX937">
        <v>0</v>
      </c>
      <c r="IY937">
        <v>0</v>
      </c>
      <c r="IZ937">
        <v>2</v>
      </c>
      <c r="JA937">
        <v>1</v>
      </c>
      <c r="JB937">
        <v>0</v>
      </c>
      <c r="JC937">
        <v>4</v>
      </c>
      <c r="JD937">
        <v>146</v>
      </c>
      <c r="JE937">
        <v>7</v>
      </c>
      <c r="JF937">
        <v>5</v>
      </c>
      <c r="JG937">
        <v>0</v>
      </c>
      <c r="JH937">
        <v>0</v>
      </c>
      <c r="JI937">
        <v>0</v>
      </c>
      <c r="JJ937">
        <v>0</v>
      </c>
      <c r="JK937">
        <v>0</v>
      </c>
      <c r="JL937">
        <v>0</v>
      </c>
      <c r="JM937">
        <v>0</v>
      </c>
      <c r="JN937">
        <v>1</v>
      </c>
      <c r="JO937">
        <v>0</v>
      </c>
      <c r="JP937">
        <v>0</v>
      </c>
      <c r="JQ937">
        <v>0</v>
      </c>
      <c r="JR937">
        <v>0</v>
      </c>
      <c r="JS937">
        <v>0</v>
      </c>
      <c r="JT937">
        <v>0</v>
      </c>
      <c r="JU937">
        <v>0</v>
      </c>
      <c r="JV937">
        <v>1</v>
      </c>
      <c r="JW937">
        <v>0</v>
      </c>
      <c r="JX937">
        <v>0</v>
      </c>
      <c r="JY937">
        <v>7</v>
      </c>
      <c r="JZ937">
        <v>4</v>
      </c>
      <c r="KA937">
        <v>1</v>
      </c>
      <c r="KB937">
        <v>0</v>
      </c>
      <c r="KC937">
        <v>0</v>
      </c>
      <c r="KD937">
        <v>0</v>
      </c>
      <c r="KE937">
        <v>0</v>
      </c>
      <c r="KF937">
        <v>0</v>
      </c>
      <c r="KG937">
        <v>1</v>
      </c>
      <c r="KH937">
        <v>0</v>
      </c>
      <c r="KI937">
        <v>0</v>
      </c>
      <c r="KJ937">
        <v>0</v>
      </c>
      <c r="KK937">
        <v>0</v>
      </c>
      <c r="KL937">
        <v>1</v>
      </c>
      <c r="KM937">
        <v>0</v>
      </c>
      <c r="KN937">
        <v>0</v>
      </c>
      <c r="KO937">
        <v>0</v>
      </c>
      <c r="KP937">
        <v>1</v>
      </c>
      <c r="KQ937">
        <v>4</v>
      </c>
      <c r="KR937">
        <v>3</v>
      </c>
      <c r="KS937">
        <v>2</v>
      </c>
      <c r="KT937">
        <v>0</v>
      </c>
      <c r="KU937">
        <v>0</v>
      </c>
      <c r="KV937">
        <v>1</v>
      </c>
      <c r="KW937">
        <v>0</v>
      </c>
      <c r="KX937">
        <v>0</v>
      </c>
      <c r="KY937">
        <v>0</v>
      </c>
      <c r="KZ937">
        <v>0</v>
      </c>
      <c r="LA937">
        <v>0</v>
      </c>
      <c r="LB937">
        <v>0</v>
      </c>
      <c r="LC937">
        <v>0</v>
      </c>
      <c r="LD937">
        <v>0</v>
      </c>
      <c r="LE937">
        <v>0</v>
      </c>
      <c r="LF937">
        <v>0</v>
      </c>
      <c r="LG937">
        <v>0</v>
      </c>
      <c r="LH937">
        <v>0</v>
      </c>
      <c r="LI937">
        <v>0</v>
      </c>
      <c r="LJ937">
        <v>0</v>
      </c>
      <c r="LK937">
        <v>0</v>
      </c>
      <c r="LL937">
        <v>0</v>
      </c>
      <c r="LM937">
        <v>3</v>
      </c>
    </row>
    <row r="938" spans="1:325">
      <c r="A938" t="s">
        <v>89</v>
      </c>
      <c r="B938" t="s">
        <v>59</v>
      </c>
      <c r="C938" t="str">
        <f>"186301"</f>
        <v>186301</v>
      </c>
      <c r="D938" t="s">
        <v>88</v>
      </c>
      <c r="E938">
        <v>78</v>
      </c>
      <c r="F938">
        <v>1668</v>
      </c>
      <c r="G938">
        <v>1260</v>
      </c>
      <c r="H938">
        <v>294</v>
      </c>
      <c r="I938">
        <v>966</v>
      </c>
      <c r="J938">
        <v>0</v>
      </c>
      <c r="K938">
        <v>8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966</v>
      </c>
      <c r="T938">
        <v>0</v>
      </c>
      <c r="U938">
        <v>0</v>
      </c>
      <c r="V938">
        <v>966</v>
      </c>
      <c r="W938">
        <v>15</v>
      </c>
      <c r="X938">
        <v>7</v>
      </c>
      <c r="Y938">
        <v>8</v>
      </c>
      <c r="Z938">
        <v>0</v>
      </c>
      <c r="AA938">
        <v>951</v>
      </c>
      <c r="AB938">
        <v>427</v>
      </c>
      <c r="AC938">
        <v>69</v>
      </c>
      <c r="AD938">
        <v>61</v>
      </c>
      <c r="AE938">
        <v>6</v>
      </c>
      <c r="AF938">
        <v>20</v>
      </c>
      <c r="AG938">
        <v>2</v>
      </c>
      <c r="AH938">
        <v>121</v>
      </c>
      <c r="AI938">
        <v>25</v>
      </c>
      <c r="AJ938">
        <v>2</v>
      </c>
      <c r="AK938">
        <v>3</v>
      </c>
      <c r="AL938">
        <v>28</v>
      </c>
      <c r="AM938">
        <v>40</v>
      </c>
      <c r="AN938">
        <v>13</v>
      </c>
      <c r="AO938">
        <v>1</v>
      </c>
      <c r="AP938">
        <v>8</v>
      </c>
      <c r="AQ938">
        <v>2</v>
      </c>
      <c r="AR938">
        <v>3</v>
      </c>
      <c r="AS938">
        <v>1</v>
      </c>
      <c r="AT938">
        <v>1</v>
      </c>
      <c r="AU938">
        <v>0</v>
      </c>
      <c r="AV938">
        <v>0</v>
      </c>
      <c r="AW938">
        <v>2</v>
      </c>
      <c r="AX938">
        <v>2</v>
      </c>
      <c r="AY938">
        <v>1</v>
      </c>
      <c r="AZ938">
        <v>0</v>
      </c>
      <c r="BA938">
        <v>1</v>
      </c>
      <c r="BB938">
        <v>2</v>
      </c>
      <c r="BC938">
        <v>5</v>
      </c>
      <c r="BD938">
        <v>2</v>
      </c>
      <c r="BE938">
        <v>2</v>
      </c>
      <c r="BF938">
        <v>4</v>
      </c>
      <c r="BG938">
        <v>427</v>
      </c>
      <c r="BH938">
        <v>172</v>
      </c>
      <c r="BI938">
        <v>58</v>
      </c>
      <c r="BJ938">
        <v>25</v>
      </c>
      <c r="BK938">
        <v>34</v>
      </c>
      <c r="BL938">
        <v>3</v>
      </c>
      <c r="BM938">
        <v>0</v>
      </c>
      <c r="BN938">
        <v>0</v>
      </c>
      <c r="BO938">
        <v>12</v>
      </c>
      <c r="BP938">
        <v>0</v>
      </c>
      <c r="BQ938">
        <v>14</v>
      </c>
      <c r="BR938">
        <v>2</v>
      </c>
      <c r="BS938">
        <v>4</v>
      </c>
      <c r="BT938">
        <v>2</v>
      </c>
      <c r="BU938">
        <v>0</v>
      </c>
      <c r="BV938">
        <v>1</v>
      </c>
      <c r="BW938">
        <v>3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2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3</v>
      </c>
      <c r="CL938">
        <v>9</v>
      </c>
      <c r="CM938">
        <v>172</v>
      </c>
      <c r="CN938">
        <v>29</v>
      </c>
      <c r="CO938">
        <v>15</v>
      </c>
      <c r="CP938">
        <v>4</v>
      </c>
      <c r="CQ938">
        <v>3</v>
      </c>
      <c r="CR938">
        <v>2</v>
      </c>
      <c r="CS938">
        <v>0</v>
      </c>
      <c r="CT938">
        <v>0</v>
      </c>
      <c r="CU938">
        <v>1</v>
      </c>
      <c r="CV938">
        <v>1</v>
      </c>
      <c r="CW938">
        <v>2</v>
      </c>
      <c r="CX938">
        <v>0</v>
      </c>
      <c r="CY938">
        <v>0</v>
      </c>
      <c r="CZ938">
        <v>0</v>
      </c>
      <c r="DA938">
        <v>1</v>
      </c>
      <c r="DB938">
        <v>0</v>
      </c>
      <c r="DC938">
        <v>0</v>
      </c>
      <c r="DD938">
        <v>0</v>
      </c>
      <c r="DE938">
        <v>29</v>
      </c>
      <c r="DF938">
        <v>51</v>
      </c>
      <c r="DG938">
        <v>33</v>
      </c>
      <c r="DH938">
        <v>1</v>
      </c>
      <c r="DI938">
        <v>1</v>
      </c>
      <c r="DJ938">
        <v>1</v>
      </c>
      <c r="DK938">
        <v>1</v>
      </c>
      <c r="DL938">
        <v>1</v>
      </c>
      <c r="DM938">
        <v>0</v>
      </c>
      <c r="DN938">
        <v>2</v>
      </c>
      <c r="DO938">
        <v>0</v>
      </c>
      <c r="DP938">
        <v>1</v>
      </c>
      <c r="DQ938">
        <v>0</v>
      </c>
      <c r="DR938">
        <v>1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1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8</v>
      </c>
      <c r="EI938">
        <v>51</v>
      </c>
      <c r="EJ938">
        <v>18</v>
      </c>
      <c r="EK938">
        <v>7</v>
      </c>
      <c r="EL938">
        <v>2</v>
      </c>
      <c r="EM938">
        <v>0</v>
      </c>
      <c r="EN938">
        <v>1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4</v>
      </c>
      <c r="EU938">
        <v>0</v>
      </c>
      <c r="EV938">
        <v>1</v>
      </c>
      <c r="EW938">
        <v>0</v>
      </c>
      <c r="EX938">
        <v>1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0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2</v>
      </c>
      <c r="FO938">
        <v>18</v>
      </c>
      <c r="FP938">
        <v>53</v>
      </c>
      <c r="FQ938">
        <v>33</v>
      </c>
      <c r="FR938">
        <v>4</v>
      </c>
      <c r="FS938">
        <v>0</v>
      </c>
      <c r="FT938">
        <v>0</v>
      </c>
      <c r="FU938">
        <v>5</v>
      </c>
      <c r="FV938">
        <v>0</v>
      </c>
      <c r="FW938">
        <v>1</v>
      </c>
      <c r="FX938">
        <v>0</v>
      </c>
      <c r="FY938">
        <v>0</v>
      </c>
      <c r="FZ938">
        <v>0</v>
      </c>
      <c r="GA938">
        <v>4</v>
      </c>
      <c r="GB938">
        <v>0</v>
      </c>
      <c r="GC938">
        <v>0</v>
      </c>
      <c r="GD938">
        <v>0</v>
      </c>
      <c r="GE938">
        <v>0</v>
      </c>
      <c r="GF938">
        <v>0</v>
      </c>
      <c r="GG938">
        <v>0</v>
      </c>
      <c r="GH938">
        <v>0</v>
      </c>
      <c r="GI938">
        <v>0</v>
      </c>
      <c r="GJ938">
        <v>2</v>
      </c>
      <c r="GK938">
        <v>2</v>
      </c>
      <c r="GL938">
        <v>2</v>
      </c>
      <c r="GM938">
        <v>0</v>
      </c>
      <c r="GN938">
        <v>0</v>
      </c>
      <c r="GO938">
        <v>0</v>
      </c>
      <c r="GP938">
        <v>0</v>
      </c>
      <c r="GQ938">
        <v>0</v>
      </c>
      <c r="GR938">
        <v>0</v>
      </c>
      <c r="GS938">
        <v>0</v>
      </c>
      <c r="GT938">
        <v>0</v>
      </c>
      <c r="GU938">
        <v>53</v>
      </c>
      <c r="GV938">
        <v>96</v>
      </c>
      <c r="GW938">
        <v>45</v>
      </c>
      <c r="GX938">
        <v>6</v>
      </c>
      <c r="GY938">
        <v>9</v>
      </c>
      <c r="GZ938">
        <v>2</v>
      </c>
      <c r="HA938">
        <v>6</v>
      </c>
      <c r="HB938">
        <v>4</v>
      </c>
      <c r="HC938">
        <v>1</v>
      </c>
      <c r="HD938">
        <v>0</v>
      </c>
      <c r="HE938">
        <v>0</v>
      </c>
      <c r="HF938">
        <v>5</v>
      </c>
      <c r="HG938">
        <v>3</v>
      </c>
      <c r="HH938">
        <v>1</v>
      </c>
      <c r="HI938">
        <v>0</v>
      </c>
      <c r="HJ938">
        <v>0</v>
      </c>
      <c r="HK938">
        <v>2</v>
      </c>
      <c r="HL938">
        <v>1</v>
      </c>
      <c r="HM938">
        <v>1</v>
      </c>
      <c r="HN938">
        <v>1</v>
      </c>
      <c r="HO938">
        <v>0</v>
      </c>
      <c r="HP938">
        <v>0</v>
      </c>
      <c r="HQ938">
        <v>1</v>
      </c>
      <c r="HR938">
        <v>2</v>
      </c>
      <c r="HS938">
        <v>4</v>
      </c>
      <c r="HT938">
        <v>1</v>
      </c>
      <c r="HU938">
        <v>0</v>
      </c>
      <c r="HV938">
        <v>1</v>
      </c>
      <c r="HW938">
        <v>0</v>
      </c>
      <c r="HX938">
        <v>96</v>
      </c>
      <c r="HY938">
        <v>90</v>
      </c>
      <c r="HZ938">
        <v>52</v>
      </c>
      <c r="IA938">
        <v>9</v>
      </c>
      <c r="IB938">
        <v>0</v>
      </c>
      <c r="IC938">
        <v>1</v>
      </c>
      <c r="ID938">
        <v>4</v>
      </c>
      <c r="IE938">
        <v>3</v>
      </c>
      <c r="IF938">
        <v>2</v>
      </c>
      <c r="IG938">
        <v>0</v>
      </c>
      <c r="IH938">
        <v>0</v>
      </c>
      <c r="II938">
        <v>1</v>
      </c>
      <c r="IJ938">
        <v>2</v>
      </c>
      <c r="IK938">
        <v>1</v>
      </c>
      <c r="IL938">
        <v>2</v>
      </c>
      <c r="IM938">
        <v>1</v>
      </c>
      <c r="IN938">
        <v>0</v>
      </c>
      <c r="IO938">
        <v>0</v>
      </c>
      <c r="IP938">
        <v>0</v>
      </c>
      <c r="IQ938">
        <v>0</v>
      </c>
      <c r="IR938">
        <v>6</v>
      </c>
      <c r="IS938">
        <v>1</v>
      </c>
      <c r="IT938">
        <v>0</v>
      </c>
      <c r="IU938">
        <v>0</v>
      </c>
      <c r="IV938">
        <v>0</v>
      </c>
      <c r="IW938">
        <v>1</v>
      </c>
      <c r="IX938">
        <v>0</v>
      </c>
      <c r="IY938">
        <v>1</v>
      </c>
      <c r="IZ938">
        <v>0</v>
      </c>
      <c r="JA938">
        <v>0</v>
      </c>
      <c r="JB938">
        <v>0</v>
      </c>
      <c r="JC938">
        <v>3</v>
      </c>
      <c r="JD938">
        <v>90</v>
      </c>
      <c r="JE938">
        <v>8</v>
      </c>
      <c r="JF938">
        <v>7</v>
      </c>
      <c r="JG938">
        <v>0</v>
      </c>
      <c r="JH938">
        <v>0</v>
      </c>
      <c r="JI938">
        <v>0</v>
      </c>
      <c r="JJ938">
        <v>0</v>
      </c>
      <c r="JK938">
        <v>0</v>
      </c>
      <c r="JL938">
        <v>1</v>
      </c>
      <c r="JM938">
        <v>0</v>
      </c>
      <c r="JN938">
        <v>0</v>
      </c>
      <c r="JO938">
        <v>0</v>
      </c>
      <c r="JP938">
        <v>0</v>
      </c>
      <c r="JQ938">
        <v>0</v>
      </c>
      <c r="JR938">
        <v>0</v>
      </c>
      <c r="JS938">
        <v>0</v>
      </c>
      <c r="JT938">
        <v>0</v>
      </c>
      <c r="JU938">
        <v>0</v>
      </c>
      <c r="JV938">
        <v>0</v>
      </c>
      <c r="JW938">
        <v>0</v>
      </c>
      <c r="JX938">
        <v>0</v>
      </c>
      <c r="JY938">
        <v>8</v>
      </c>
      <c r="JZ938">
        <v>3</v>
      </c>
      <c r="KA938">
        <v>0</v>
      </c>
      <c r="KB938">
        <v>0</v>
      </c>
      <c r="KC938">
        <v>1</v>
      </c>
      <c r="KD938">
        <v>0</v>
      </c>
      <c r="KE938">
        <v>0</v>
      </c>
      <c r="KF938">
        <v>0</v>
      </c>
      <c r="KG938">
        <v>0</v>
      </c>
      <c r="KH938">
        <v>0</v>
      </c>
      <c r="KI938">
        <v>0</v>
      </c>
      <c r="KJ938">
        <v>0</v>
      </c>
      <c r="KK938">
        <v>1</v>
      </c>
      <c r="KL938">
        <v>0</v>
      </c>
      <c r="KM938">
        <v>1</v>
      </c>
      <c r="KN938">
        <v>0</v>
      </c>
      <c r="KO938">
        <v>0</v>
      </c>
      <c r="KP938">
        <v>0</v>
      </c>
      <c r="KQ938">
        <v>3</v>
      </c>
      <c r="KR938">
        <v>4</v>
      </c>
      <c r="KS938">
        <v>0</v>
      </c>
      <c r="KT938">
        <v>0</v>
      </c>
      <c r="KU938">
        <v>1</v>
      </c>
      <c r="KV938">
        <v>0</v>
      </c>
      <c r="KW938">
        <v>1</v>
      </c>
      <c r="KX938">
        <v>1</v>
      </c>
      <c r="KY938">
        <v>0</v>
      </c>
      <c r="KZ938">
        <v>0</v>
      </c>
      <c r="LA938">
        <v>0</v>
      </c>
      <c r="LB938">
        <v>0</v>
      </c>
      <c r="LC938">
        <v>0</v>
      </c>
      <c r="LD938">
        <v>0</v>
      </c>
      <c r="LE938">
        <v>1</v>
      </c>
      <c r="LF938">
        <v>0</v>
      </c>
      <c r="LG938">
        <v>0</v>
      </c>
      <c r="LH938">
        <v>0</v>
      </c>
      <c r="LI938">
        <v>0</v>
      </c>
      <c r="LJ938">
        <v>0</v>
      </c>
      <c r="LK938">
        <v>0</v>
      </c>
      <c r="LL938">
        <v>0</v>
      </c>
      <c r="LM938">
        <v>4</v>
      </c>
    </row>
    <row r="939" spans="1:325">
      <c r="A939" t="s">
        <v>87</v>
      </c>
      <c r="B939" t="s">
        <v>59</v>
      </c>
      <c r="C939" t="str">
        <f>"186301"</f>
        <v>186301</v>
      </c>
      <c r="D939" t="s">
        <v>85</v>
      </c>
      <c r="E939">
        <v>79</v>
      </c>
      <c r="F939">
        <v>1277</v>
      </c>
      <c r="G939">
        <v>970</v>
      </c>
      <c r="H939">
        <v>253</v>
      </c>
      <c r="I939">
        <v>717</v>
      </c>
      <c r="J939">
        <v>1</v>
      </c>
      <c r="K939">
        <v>13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717</v>
      </c>
      <c r="T939">
        <v>0</v>
      </c>
      <c r="U939">
        <v>0</v>
      </c>
      <c r="V939">
        <v>717</v>
      </c>
      <c r="W939">
        <v>13</v>
      </c>
      <c r="X939">
        <v>9</v>
      </c>
      <c r="Y939">
        <v>4</v>
      </c>
      <c r="Z939">
        <v>0</v>
      </c>
      <c r="AA939">
        <v>704</v>
      </c>
      <c r="AB939">
        <v>366</v>
      </c>
      <c r="AC939">
        <v>60</v>
      </c>
      <c r="AD939">
        <v>98</v>
      </c>
      <c r="AE939">
        <v>5</v>
      </c>
      <c r="AF939">
        <v>11</v>
      </c>
      <c r="AG939">
        <v>9</v>
      </c>
      <c r="AH939">
        <v>82</v>
      </c>
      <c r="AI939">
        <v>18</v>
      </c>
      <c r="AJ939">
        <v>3</v>
      </c>
      <c r="AK939">
        <v>0</v>
      </c>
      <c r="AL939">
        <v>20</v>
      </c>
      <c r="AM939">
        <v>10</v>
      </c>
      <c r="AN939">
        <v>24</v>
      </c>
      <c r="AO939">
        <v>0</v>
      </c>
      <c r="AP939">
        <v>6</v>
      </c>
      <c r="AQ939">
        <v>2</v>
      </c>
      <c r="AR939">
        <v>4</v>
      </c>
      <c r="AS939">
        <v>0</v>
      </c>
      <c r="AT939">
        <v>1</v>
      </c>
      <c r="AU939">
        <v>0</v>
      </c>
      <c r="AV939">
        <v>0</v>
      </c>
      <c r="AW939">
        <v>0</v>
      </c>
      <c r="AX939">
        <v>1</v>
      </c>
      <c r="AY939">
        <v>1</v>
      </c>
      <c r="AZ939">
        <v>0</v>
      </c>
      <c r="BA939">
        <v>1</v>
      </c>
      <c r="BB939">
        <v>3</v>
      </c>
      <c r="BC939">
        <v>0</v>
      </c>
      <c r="BD939">
        <v>2</v>
      </c>
      <c r="BE939">
        <v>2</v>
      </c>
      <c r="BF939">
        <v>3</v>
      </c>
      <c r="BG939">
        <v>366</v>
      </c>
      <c r="BH939">
        <v>79</v>
      </c>
      <c r="BI939">
        <v>27</v>
      </c>
      <c r="BJ939">
        <v>9</v>
      </c>
      <c r="BK939">
        <v>13</v>
      </c>
      <c r="BL939">
        <v>0</v>
      </c>
      <c r="BM939">
        <v>0</v>
      </c>
      <c r="BN939">
        <v>0</v>
      </c>
      <c r="BO939">
        <v>7</v>
      </c>
      <c r="BP939">
        <v>1</v>
      </c>
      <c r="BQ939">
        <v>7</v>
      </c>
      <c r="BR939">
        <v>0</v>
      </c>
      <c r="BS939">
        <v>2</v>
      </c>
      <c r="BT939">
        <v>0</v>
      </c>
      <c r="BU939">
        <v>0</v>
      </c>
      <c r="BV939">
        <v>0</v>
      </c>
      <c r="BW939">
        <v>8</v>
      </c>
      <c r="BX939">
        <v>0</v>
      </c>
      <c r="BY939">
        <v>0</v>
      </c>
      <c r="BZ939">
        <v>0</v>
      </c>
      <c r="CA939">
        <v>0</v>
      </c>
      <c r="CB939">
        <v>3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2</v>
      </c>
      <c r="CM939">
        <v>79</v>
      </c>
      <c r="CN939">
        <v>17</v>
      </c>
      <c r="CO939">
        <v>6</v>
      </c>
      <c r="CP939">
        <v>1</v>
      </c>
      <c r="CQ939">
        <v>4</v>
      </c>
      <c r="CR939">
        <v>1</v>
      </c>
      <c r="CS939">
        <v>3</v>
      </c>
      <c r="CT939">
        <v>0</v>
      </c>
      <c r="CU939">
        <v>1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1</v>
      </c>
      <c r="DC939">
        <v>0</v>
      </c>
      <c r="DD939">
        <v>0</v>
      </c>
      <c r="DE939">
        <v>17</v>
      </c>
      <c r="DF939">
        <v>28</v>
      </c>
      <c r="DG939">
        <v>12</v>
      </c>
      <c r="DH939">
        <v>1</v>
      </c>
      <c r="DI939">
        <v>0</v>
      </c>
      <c r="DJ939">
        <v>0</v>
      </c>
      <c r="DK939">
        <v>2</v>
      </c>
      <c r="DL939">
        <v>0</v>
      </c>
      <c r="DM939">
        <v>0</v>
      </c>
      <c r="DN939">
        <v>1</v>
      </c>
      <c r="DO939">
        <v>0</v>
      </c>
      <c r="DP939">
        <v>0</v>
      </c>
      <c r="DQ939">
        <v>1</v>
      </c>
      <c r="DR939">
        <v>1</v>
      </c>
      <c r="DS939">
        <v>0</v>
      </c>
      <c r="DT939">
        <v>1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2</v>
      </c>
      <c r="EA939">
        <v>0</v>
      </c>
      <c r="EB939">
        <v>1</v>
      </c>
      <c r="EC939">
        <v>1</v>
      </c>
      <c r="ED939">
        <v>0</v>
      </c>
      <c r="EE939">
        <v>0</v>
      </c>
      <c r="EF939">
        <v>0</v>
      </c>
      <c r="EG939">
        <v>0</v>
      </c>
      <c r="EH939">
        <v>5</v>
      </c>
      <c r="EI939">
        <v>28</v>
      </c>
      <c r="EJ939">
        <v>9</v>
      </c>
      <c r="EK939">
        <v>6</v>
      </c>
      <c r="EL939">
        <v>2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1</v>
      </c>
      <c r="EW939">
        <v>0</v>
      </c>
      <c r="EX939">
        <v>0</v>
      </c>
      <c r="EY939">
        <v>0</v>
      </c>
      <c r="EZ939">
        <v>0</v>
      </c>
      <c r="FA939">
        <v>0</v>
      </c>
      <c r="FB939">
        <v>0</v>
      </c>
      <c r="FC939">
        <v>0</v>
      </c>
      <c r="FD939">
        <v>0</v>
      </c>
      <c r="FE939">
        <v>0</v>
      </c>
      <c r="FF939">
        <v>0</v>
      </c>
      <c r="FG939">
        <v>0</v>
      </c>
      <c r="FH939">
        <v>0</v>
      </c>
      <c r="FI939">
        <v>0</v>
      </c>
      <c r="FJ939">
        <v>0</v>
      </c>
      <c r="FK939">
        <v>0</v>
      </c>
      <c r="FL939">
        <v>0</v>
      </c>
      <c r="FM939">
        <v>0</v>
      </c>
      <c r="FN939">
        <v>0</v>
      </c>
      <c r="FO939">
        <v>9</v>
      </c>
      <c r="FP939">
        <v>49</v>
      </c>
      <c r="FQ939">
        <v>40</v>
      </c>
      <c r="FR939">
        <v>3</v>
      </c>
      <c r="FS939">
        <v>0</v>
      </c>
      <c r="FT939">
        <v>0</v>
      </c>
      <c r="FU939">
        <v>1</v>
      </c>
      <c r="FV939">
        <v>0</v>
      </c>
      <c r="FW939">
        <v>0</v>
      </c>
      <c r="FX939">
        <v>0</v>
      </c>
      <c r="FY939">
        <v>0</v>
      </c>
      <c r="FZ939">
        <v>0</v>
      </c>
      <c r="GA939">
        <v>2</v>
      </c>
      <c r="GB939">
        <v>0</v>
      </c>
      <c r="GC939">
        <v>0</v>
      </c>
      <c r="GD939">
        <v>0</v>
      </c>
      <c r="GE939">
        <v>0</v>
      </c>
      <c r="GF939">
        <v>0</v>
      </c>
      <c r="GG939">
        <v>1</v>
      </c>
      <c r="GH939">
        <v>0</v>
      </c>
      <c r="GI939">
        <v>0</v>
      </c>
      <c r="GJ939">
        <v>0</v>
      </c>
      <c r="GK939">
        <v>0</v>
      </c>
      <c r="GL939">
        <v>0</v>
      </c>
      <c r="GM939">
        <v>0</v>
      </c>
      <c r="GN939">
        <v>0</v>
      </c>
      <c r="GO939">
        <v>0</v>
      </c>
      <c r="GP939">
        <v>0</v>
      </c>
      <c r="GQ939">
        <v>0</v>
      </c>
      <c r="GR939">
        <v>0</v>
      </c>
      <c r="GS939">
        <v>1</v>
      </c>
      <c r="GT939">
        <v>1</v>
      </c>
      <c r="GU939">
        <v>49</v>
      </c>
      <c r="GV939">
        <v>91</v>
      </c>
      <c r="GW939">
        <v>19</v>
      </c>
      <c r="GX939">
        <v>3</v>
      </c>
      <c r="GY939">
        <v>7</v>
      </c>
      <c r="GZ939">
        <v>0</v>
      </c>
      <c r="HA939">
        <v>2</v>
      </c>
      <c r="HB939">
        <v>0</v>
      </c>
      <c r="HC939">
        <v>0</v>
      </c>
      <c r="HD939">
        <v>0</v>
      </c>
      <c r="HE939">
        <v>0</v>
      </c>
      <c r="HF939">
        <v>2</v>
      </c>
      <c r="HG939">
        <v>0</v>
      </c>
      <c r="HH939">
        <v>0</v>
      </c>
      <c r="HI939">
        <v>2</v>
      </c>
      <c r="HJ939">
        <v>0</v>
      </c>
      <c r="HK939">
        <v>0</v>
      </c>
      <c r="HL939">
        <v>0</v>
      </c>
      <c r="HM939">
        <v>0</v>
      </c>
      <c r="HN939">
        <v>2</v>
      </c>
      <c r="HO939">
        <v>1</v>
      </c>
      <c r="HP939">
        <v>0</v>
      </c>
      <c r="HQ939">
        <v>1</v>
      </c>
      <c r="HR939">
        <v>0</v>
      </c>
      <c r="HS939">
        <v>49</v>
      </c>
      <c r="HT939">
        <v>2</v>
      </c>
      <c r="HU939">
        <v>0</v>
      </c>
      <c r="HV939">
        <v>0</v>
      </c>
      <c r="HW939">
        <v>1</v>
      </c>
      <c r="HX939">
        <v>91</v>
      </c>
      <c r="HY939">
        <v>57</v>
      </c>
      <c r="HZ939">
        <v>36</v>
      </c>
      <c r="IA939">
        <v>10</v>
      </c>
      <c r="IB939">
        <v>0</v>
      </c>
      <c r="IC939">
        <v>0</v>
      </c>
      <c r="ID939">
        <v>1</v>
      </c>
      <c r="IE939">
        <v>0</v>
      </c>
      <c r="IF939">
        <v>1</v>
      </c>
      <c r="IG939">
        <v>0</v>
      </c>
      <c r="IH939">
        <v>0</v>
      </c>
      <c r="II939">
        <v>1</v>
      </c>
      <c r="IJ939">
        <v>1</v>
      </c>
      <c r="IK939">
        <v>0</v>
      </c>
      <c r="IL939">
        <v>0</v>
      </c>
      <c r="IM939">
        <v>0</v>
      </c>
      <c r="IN939">
        <v>4</v>
      </c>
      <c r="IO939">
        <v>1</v>
      </c>
      <c r="IP939">
        <v>0</v>
      </c>
      <c r="IQ939">
        <v>0</v>
      </c>
      <c r="IR939">
        <v>0</v>
      </c>
      <c r="IS939">
        <v>0</v>
      </c>
      <c r="IT939">
        <v>1</v>
      </c>
      <c r="IU939">
        <v>0</v>
      </c>
      <c r="IV939">
        <v>0</v>
      </c>
      <c r="IW939">
        <v>0</v>
      </c>
      <c r="IX939">
        <v>1</v>
      </c>
      <c r="IY939">
        <v>0</v>
      </c>
      <c r="IZ939">
        <v>0</v>
      </c>
      <c r="JA939">
        <v>0</v>
      </c>
      <c r="JB939">
        <v>0</v>
      </c>
      <c r="JC939">
        <v>0</v>
      </c>
      <c r="JD939">
        <v>57</v>
      </c>
      <c r="JE939">
        <v>5</v>
      </c>
      <c r="JF939">
        <v>2</v>
      </c>
      <c r="JG939">
        <v>0</v>
      </c>
      <c r="JH939">
        <v>0</v>
      </c>
      <c r="JI939">
        <v>0</v>
      </c>
      <c r="JJ939">
        <v>0</v>
      </c>
      <c r="JK939">
        <v>0</v>
      </c>
      <c r="JL939">
        <v>0</v>
      </c>
      <c r="JM939">
        <v>0</v>
      </c>
      <c r="JN939">
        <v>1</v>
      </c>
      <c r="JO939">
        <v>1</v>
      </c>
      <c r="JP939">
        <v>0</v>
      </c>
      <c r="JQ939">
        <v>0</v>
      </c>
      <c r="JR939">
        <v>0</v>
      </c>
      <c r="JS939">
        <v>0</v>
      </c>
      <c r="JT939">
        <v>0</v>
      </c>
      <c r="JU939">
        <v>0</v>
      </c>
      <c r="JV939">
        <v>0</v>
      </c>
      <c r="JW939">
        <v>0</v>
      </c>
      <c r="JX939">
        <v>1</v>
      </c>
      <c r="JY939">
        <v>5</v>
      </c>
      <c r="JZ939">
        <v>3</v>
      </c>
      <c r="KA939">
        <v>1</v>
      </c>
      <c r="KB939">
        <v>0</v>
      </c>
      <c r="KC939">
        <v>0</v>
      </c>
      <c r="KD939">
        <v>0</v>
      </c>
      <c r="KE939">
        <v>0</v>
      </c>
      <c r="KF939">
        <v>1</v>
      </c>
      <c r="KG939">
        <v>0</v>
      </c>
      <c r="KH939">
        <v>0</v>
      </c>
      <c r="KI939">
        <v>0</v>
      </c>
      <c r="KJ939">
        <v>0</v>
      </c>
      <c r="KK939">
        <v>0</v>
      </c>
      <c r="KL939">
        <v>0</v>
      </c>
      <c r="KM939">
        <v>0</v>
      </c>
      <c r="KN939">
        <v>0</v>
      </c>
      <c r="KO939">
        <v>1</v>
      </c>
      <c r="KP939">
        <v>0</v>
      </c>
      <c r="KQ939">
        <v>3</v>
      </c>
      <c r="KR939">
        <v>0</v>
      </c>
      <c r="KS939">
        <v>0</v>
      </c>
      <c r="KT939">
        <v>0</v>
      </c>
      <c r="KU939">
        <v>0</v>
      </c>
      <c r="KV939">
        <v>0</v>
      </c>
      <c r="KW939">
        <v>0</v>
      </c>
      <c r="KX939">
        <v>0</v>
      </c>
      <c r="KY939">
        <v>0</v>
      </c>
      <c r="KZ939">
        <v>0</v>
      </c>
      <c r="LA939">
        <v>0</v>
      </c>
      <c r="LB939">
        <v>0</v>
      </c>
      <c r="LC939">
        <v>0</v>
      </c>
      <c r="LD939">
        <v>0</v>
      </c>
      <c r="LE939">
        <v>0</v>
      </c>
      <c r="LF939">
        <v>0</v>
      </c>
      <c r="LG939">
        <v>0</v>
      </c>
      <c r="LH939">
        <v>0</v>
      </c>
      <c r="LI939">
        <v>0</v>
      </c>
      <c r="LJ939">
        <v>0</v>
      </c>
      <c r="LK939">
        <v>0</v>
      </c>
      <c r="LL939">
        <v>0</v>
      </c>
      <c r="LM939">
        <v>0</v>
      </c>
    </row>
    <row r="940" spans="1:325">
      <c r="A940" t="s">
        <v>86</v>
      </c>
      <c r="B940" t="s">
        <v>59</v>
      </c>
      <c r="C940" t="str">
        <f>"186301"</f>
        <v>186301</v>
      </c>
      <c r="D940" t="s">
        <v>85</v>
      </c>
      <c r="E940">
        <v>80</v>
      </c>
      <c r="F940">
        <v>1373</v>
      </c>
      <c r="G940">
        <v>1060</v>
      </c>
      <c r="H940">
        <v>139</v>
      </c>
      <c r="I940">
        <v>921</v>
      </c>
      <c r="J940">
        <v>0</v>
      </c>
      <c r="K940">
        <v>7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921</v>
      </c>
      <c r="T940">
        <v>0</v>
      </c>
      <c r="U940">
        <v>0</v>
      </c>
      <c r="V940">
        <v>921</v>
      </c>
      <c r="W940">
        <v>8</v>
      </c>
      <c r="X940">
        <v>4</v>
      </c>
      <c r="Y940">
        <v>1</v>
      </c>
      <c r="Z940">
        <v>0</v>
      </c>
      <c r="AA940">
        <v>913</v>
      </c>
      <c r="AB940">
        <v>415</v>
      </c>
      <c r="AC940">
        <v>75</v>
      </c>
      <c r="AD940">
        <v>99</v>
      </c>
      <c r="AE940">
        <v>6</v>
      </c>
      <c r="AF940">
        <v>18</v>
      </c>
      <c r="AG940">
        <v>6</v>
      </c>
      <c r="AH940">
        <v>106</v>
      </c>
      <c r="AI940">
        <v>9</v>
      </c>
      <c r="AJ940">
        <v>3</v>
      </c>
      <c r="AK940">
        <v>1</v>
      </c>
      <c r="AL940">
        <v>24</v>
      </c>
      <c r="AM940">
        <v>8</v>
      </c>
      <c r="AN940">
        <v>19</v>
      </c>
      <c r="AO940">
        <v>1</v>
      </c>
      <c r="AP940">
        <v>3</v>
      </c>
      <c r="AQ940">
        <v>5</v>
      </c>
      <c r="AR940">
        <v>7</v>
      </c>
      <c r="AS940">
        <v>0</v>
      </c>
      <c r="AT940">
        <v>2</v>
      </c>
      <c r="AU940">
        <v>1</v>
      </c>
      <c r="AV940">
        <v>0</v>
      </c>
      <c r="AW940">
        <v>2</v>
      </c>
      <c r="AX940">
        <v>0</v>
      </c>
      <c r="AY940">
        <v>4</v>
      </c>
      <c r="AZ940">
        <v>0</v>
      </c>
      <c r="BA940">
        <v>0</v>
      </c>
      <c r="BB940">
        <v>4</v>
      </c>
      <c r="BC940">
        <v>1</v>
      </c>
      <c r="BD940">
        <v>1</v>
      </c>
      <c r="BE940">
        <v>3</v>
      </c>
      <c r="BF940">
        <v>7</v>
      </c>
      <c r="BG940">
        <v>415</v>
      </c>
      <c r="BH940">
        <v>133</v>
      </c>
      <c r="BI940">
        <v>45</v>
      </c>
      <c r="BJ940">
        <v>26</v>
      </c>
      <c r="BK940">
        <v>29</v>
      </c>
      <c r="BL940">
        <v>1</v>
      </c>
      <c r="BM940">
        <v>2</v>
      </c>
      <c r="BN940">
        <v>2</v>
      </c>
      <c r="BO940">
        <v>5</v>
      </c>
      <c r="BP940">
        <v>0</v>
      </c>
      <c r="BQ940">
        <v>1</v>
      </c>
      <c r="BR940">
        <v>0</v>
      </c>
      <c r="BS940">
        <v>0</v>
      </c>
      <c r="BT940">
        <v>1</v>
      </c>
      <c r="BU940">
        <v>0</v>
      </c>
      <c r="BV940">
        <v>0</v>
      </c>
      <c r="BW940">
        <v>7</v>
      </c>
      <c r="BX940">
        <v>0</v>
      </c>
      <c r="BY940">
        <v>0</v>
      </c>
      <c r="BZ940">
        <v>0</v>
      </c>
      <c r="CA940">
        <v>0</v>
      </c>
      <c r="CB940">
        <v>1</v>
      </c>
      <c r="CC940">
        <v>0</v>
      </c>
      <c r="CD940">
        <v>3</v>
      </c>
      <c r="CE940">
        <v>0</v>
      </c>
      <c r="CF940">
        <v>1</v>
      </c>
      <c r="CG940">
        <v>1</v>
      </c>
      <c r="CH940">
        <v>3</v>
      </c>
      <c r="CI940">
        <v>0</v>
      </c>
      <c r="CJ940">
        <v>0</v>
      </c>
      <c r="CK940">
        <v>1</v>
      </c>
      <c r="CL940">
        <v>4</v>
      </c>
      <c r="CM940">
        <v>133</v>
      </c>
      <c r="CN940">
        <v>31</v>
      </c>
      <c r="CO940">
        <v>9</v>
      </c>
      <c r="CP940">
        <v>6</v>
      </c>
      <c r="CQ940">
        <v>3</v>
      </c>
      <c r="CR940">
        <v>1</v>
      </c>
      <c r="CS940">
        <v>4</v>
      </c>
      <c r="CT940">
        <v>1</v>
      </c>
      <c r="CU940">
        <v>0</v>
      </c>
      <c r="CV940">
        <v>0</v>
      </c>
      <c r="CW940">
        <v>0</v>
      </c>
      <c r="CX940">
        <v>3</v>
      </c>
      <c r="CY940">
        <v>0</v>
      </c>
      <c r="CZ940">
        <v>0</v>
      </c>
      <c r="DA940">
        <v>0</v>
      </c>
      <c r="DB940">
        <v>1</v>
      </c>
      <c r="DC940">
        <v>0</v>
      </c>
      <c r="DD940">
        <v>3</v>
      </c>
      <c r="DE940">
        <v>31</v>
      </c>
      <c r="DF940">
        <v>58</v>
      </c>
      <c r="DG940">
        <v>20</v>
      </c>
      <c r="DH940">
        <v>4</v>
      </c>
      <c r="DI940">
        <v>1</v>
      </c>
      <c r="DJ940">
        <v>2</v>
      </c>
      <c r="DK940">
        <v>1</v>
      </c>
      <c r="DL940">
        <v>0</v>
      </c>
      <c r="DM940">
        <v>0</v>
      </c>
      <c r="DN940">
        <v>6</v>
      </c>
      <c r="DO940">
        <v>0</v>
      </c>
      <c r="DP940">
        <v>0</v>
      </c>
      <c r="DQ940">
        <v>3</v>
      </c>
      <c r="DR940">
        <v>0</v>
      </c>
      <c r="DS940">
        <v>0</v>
      </c>
      <c r="DT940">
        <v>0</v>
      </c>
      <c r="DU940">
        <v>2</v>
      </c>
      <c r="DV940">
        <v>0</v>
      </c>
      <c r="DW940">
        <v>0</v>
      </c>
      <c r="DX940">
        <v>0</v>
      </c>
      <c r="DY940">
        <v>0</v>
      </c>
      <c r="DZ940">
        <v>10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1</v>
      </c>
      <c r="EH940">
        <v>8</v>
      </c>
      <c r="EI940">
        <v>58</v>
      </c>
      <c r="EJ940">
        <v>19</v>
      </c>
      <c r="EK940">
        <v>12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1</v>
      </c>
      <c r="EU940">
        <v>1</v>
      </c>
      <c r="EV940">
        <v>1</v>
      </c>
      <c r="EW940">
        <v>0</v>
      </c>
      <c r="EX940">
        <v>1</v>
      </c>
      <c r="EY940">
        <v>0</v>
      </c>
      <c r="EZ940">
        <v>0</v>
      </c>
      <c r="FA940">
        <v>0</v>
      </c>
      <c r="FB940">
        <v>0</v>
      </c>
      <c r="FC940">
        <v>0</v>
      </c>
      <c r="FD940">
        <v>0</v>
      </c>
      <c r="FE940">
        <v>1</v>
      </c>
      <c r="FF940">
        <v>0</v>
      </c>
      <c r="FG940">
        <v>1</v>
      </c>
      <c r="FH940">
        <v>0</v>
      </c>
      <c r="FI940">
        <v>1</v>
      </c>
      <c r="FJ940">
        <v>0</v>
      </c>
      <c r="FK940">
        <v>0</v>
      </c>
      <c r="FL940">
        <v>0</v>
      </c>
      <c r="FM940">
        <v>0</v>
      </c>
      <c r="FN940">
        <v>0</v>
      </c>
      <c r="FO940">
        <v>19</v>
      </c>
      <c r="FP940">
        <v>58</v>
      </c>
      <c r="FQ940">
        <v>34</v>
      </c>
      <c r="FR940">
        <v>8</v>
      </c>
      <c r="FS940">
        <v>0</v>
      </c>
      <c r="FT940">
        <v>0</v>
      </c>
      <c r="FU940">
        <v>1</v>
      </c>
      <c r="FV940">
        <v>0</v>
      </c>
      <c r="FW940">
        <v>0</v>
      </c>
      <c r="FX940">
        <v>0</v>
      </c>
      <c r="FY940">
        <v>0</v>
      </c>
      <c r="FZ940">
        <v>0</v>
      </c>
      <c r="GA940">
        <v>4</v>
      </c>
      <c r="GB940">
        <v>0</v>
      </c>
      <c r="GC940">
        <v>1</v>
      </c>
      <c r="GD940">
        <v>0</v>
      </c>
      <c r="GE940">
        <v>0</v>
      </c>
      <c r="GF940">
        <v>0</v>
      </c>
      <c r="GG940">
        <v>0</v>
      </c>
      <c r="GH940">
        <v>4</v>
      </c>
      <c r="GI940">
        <v>0</v>
      </c>
      <c r="GJ940">
        <v>0</v>
      </c>
      <c r="GK940">
        <v>3</v>
      </c>
      <c r="GL940">
        <v>0</v>
      </c>
      <c r="GM940">
        <v>0</v>
      </c>
      <c r="GN940">
        <v>0</v>
      </c>
      <c r="GO940">
        <v>0</v>
      </c>
      <c r="GP940">
        <v>0</v>
      </c>
      <c r="GQ940">
        <v>0</v>
      </c>
      <c r="GR940">
        <v>0</v>
      </c>
      <c r="GS940">
        <v>3</v>
      </c>
      <c r="GT940">
        <v>0</v>
      </c>
      <c r="GU940">
        <v>58</v>
      </c>
      <c r="GV940">
        <v>101</v>
      </c>
      <c r="GW940">
        <v>37</v>
      </c>
      <c r="GX940">
        <v>7</v>
      </c>
      <c r="GY940">
        <v>9</v>
      </c>
      <c r="GZ940">
        <v>1</v>
      </c>
      <c r="HA940">
        <v>4</v>
      </c>
      <c r="HB940">
        <v>6</v>
      </c>
      <c r="HC940">
        <v>1</v>
      </c>
      <c r="HD940">
        <v>2</v>
      </c>
      <c r="HE940">
        <v>1</v>
      </c>
      <c r="HF940">
        <v>3</v>
      </c>
      <c r="HG940">
        <v>2</v>
      </c>
      <c r="HH940">
        <v>0</v>
      </c>
      <c r="HI940">
        <v>4</v>
      </c>
      <c r="HJ940">
        <v>0</v>
      </c>
      <c r="HK940">
        <v>1</v>
      </c>
      <c r="HL940">
        <v>0</v>
      </c>
      <c r="HM940">
        <v>1</v>
      </c>
      <c r="HN940">
        <v>0</v>
      </c>
      <c r="HO940">
        <v>1</v>
      </c>
      <c r="HP940">
        <v>0</v>
      </c>
      <c r="HQ940">
        <v>0</v>
      </c>
      <c r="HR940">
        <v>2</v>
      </c>
      <c r="HS940">
        <v>13</v>
      </c>
      <c r="HT940">
        <v>1</v>
      </c>
      <c r="HU940">
        <v>2</v>
      </c>
      <c r="HV940">
        <v>0</v>
      </c>
      <c r="HW940">
        <v>3</v>
      </c>
      <c r="HX940">
        <v>101</v>
      </c>
      <c r="HY940">
        <v>86</v>
      </c>
      <c r="HZ940">
        <v>45</v>
      </c>
      <c r="IA940">
        <v>13</v>
      </c>
      <c r="IB940">
        <v>2</v>
      </c>
      <c r="IC940">
        <v>0</v>
      </c>
      <c r="ID940">
        <v>1</v>
      </c>
      <c r="IE940">
        <v>5</v>
      </c>
      <c r="IF940">
        <v>6</v>
      </c>
      <c r="IG940">
        <v>1</v>
      </c>
      <c r="IH940">
        <v>0</v>
      </c>
      <c r="II940">
        <v>1</v>
      </c>
      <c r="IJ940">
        <v>1</v>
      </c>
      <c r="IK940">
        <v>0</v>
      </c>
      <c r="IL940">
        <v>0</v>
      </c>
      <c r="IM940">
        <v>1</v>
      </c>
      <c r="IN940">
        <v>3</v>
      </c>
      <c r="IO940">
        <v>0</v>
      </c>
      <c r="IP940">
        <v>0</v>
      </c>
      <c r="IQ940">
        <v>1</v>
      </c>
      <c r="IR940">
        <v>0</v>
      </c>
      <c r="IS940">
        <v>0</v>
      </c>
      <c r="IT940">
        <v>0</v>
      </c>
      <c r="IU940">
        <v>1</v>
      </c>
      <c r="IV940">
        <v>2</v>
      </c>
      <c r="IW940">
        <v>0</v>
      </c>
      <c r="IX940">
        <v>1</v>
      </c>
      <c r="IY940">
        <v>0</v>
      </c>
      <c r="IZ940">
        <v>1</v>
      </c>
      <c r="JA940">
        <v>1</v>
      </c>
      <c r="JB940">
        <v>0</v>
      </c>
      <c r="JC940">
        <v>0</v>
      </c>
      <c r="JD940">
        <v>86</v>
      </c>
      <c r="JE940">
        <v>4</v>
      </c>
      <c r="JF940">
        <v>0</v>
      </c>
      <c r="JG940">
        <v>2</v>
      </c>
      <c r="JH940">
        <v>0</v>
      </c>
      <c r="JI940">
        <v>0</v>
      </c>
      <c r="JJ940">
        <v>0</v>
      </c>
      <c r="JK940">
        <v>0</v>
      </c>
      <c r="JL940">
        <v>0</v>
      </c>
      <c r="JM940">
        <v>0</v>
      </c>
      <c r="JN940">
        <v>0</v>
      </c>
      <c r="JO940">
        <v>2</v>
      </c>
      <c r="JP940">
        <v>0</v>
      </c>
      <c r="JQ940">
        <v>0</v>
      </c>
      <c r="JR940">
        <v>0</v>
      </c>
      <c r="JS940">
        <v>0</v>
      </c>
      <c r="JT940">
        <v>0</v>
      </c>
      <c r="JU940">
        <v>0</v>
      </c>
      <c r="JV940">
        <v>0</v>
      </c>
      <c r="JW940">
        <v>0</v>
      </c>
      <c r="JX940">
        <v>0</v>
      </c>
      <c r="JY940">
        <v>4</v>
      </c>
      <c r="JZ940">
        <v>8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3</v>
      </c>
      <c r="KG940">
        <v>0</v>
      </c>
      <c r="KH940">
        <v>0</v>
      </c>
      <c r="KI940">
        <v>0</v>
      </c>
      <c r="KJ940">
        <v>5</v>
      </c>
      <c r="KK940">
        <v>0</v>
      </c>
      <c r="KL940">
        <v>0</v>
      </c>
      <c r="KM940">
        <v>0</v>
      </c>
      <c r="KN940">
        <v>0</v>
      </c>
      <c r="KO940">
        <v>0</v>
      </c>
      <c r="KP940">
        <v>0</v>
      </c>
      <c r="KQ940">
        <v>8</v>
      </c>
      <c r="KR940">
        <v>0</v>
      </c>
      <c r="KS940">
        <v>0</v>
      </c>
      <c r="KT940">
        <v>0</v>
      </c>
      <c r="KU940">
        <v>0</v>
      </c>
      <c r="KV940">
        <v>0</v>
      </c>
      <c r="KW940">
        <v>0</v>
      </c>
      <c r="KX940">
        <v>0</v>
      </c>
      <c r="KY940">
        <v>0</v>
      </c>
      <c r="KZ940">
        <v>0</v>
      </c>
      <c r="LA940">
        <v>0</v>
      </c>
      <c r="LB940">
        <v>0</v>
      </c>
      <c r="LC940">
        <v>0</v>
      </c>
      <c r="LD940">
        <v>0</v>
      </c>
      <c r="LE940">
        <v>0</v>
      </c>
      <c r="LF940">
        <v>0</v>
      </c>
      <c r="LG940">
        <v>0</v>
      </c>
      <c r="LH940">
        <v>0</v>
      </c>
      <c r="LI940">
        <v>0</v>
      </c>
      <c r="LJ940">
        <v>0</v>
      </c>
      <c r="LK940">
        <v>0</v>
      </c>
      <c r="LL940">
        <v>0</v>
      </c>
      <c r="LM940">
        <v>0</v>
      </c>
    </row>
    <row r="941" spans="1:325">
      <c r="A941" t="s">
        <v>84</v>
      </c>
      <c r="B941" t="s">
        <v>59</v>
      </c>
      <c r="C941" t="str">
        <f>"186301"</f>
        <v>186301</v>
      </c>
      <c r="D941" t="s">
        <v>83</v>
      </c>
      <c r="E941">
        <v>81</v>
      </c>
      <c r="F941">
        <v>1901</v>
      </c>
      <c r="G941">
        <v>1449</v>
      </c>
      <c r="H941">
        <v>242</v>
      </c>
      <c r="I941">
        <v>1207</v>
      </c>
      <c r="J941">
        <v>0</v>
      </c>
      <c r="K941">
        <v>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1207</v>
      </c>
      <c r="T941">
        <v>0</v>
      </c>
      <c r="U941">
        <v>0</v>
      </c>
      <c r="V941">
        <v>1207</v>
      </c>
      <c r="W941">
        <v>15</v>
      </c>
      <c r="X941">
        <v>7</v>
      </c>
      <c r="Y941">
        <v>8</v>
      </c>
      <c r="Z941">
        <v>0</v>
      </c>
      <c r="AA941">
        <v>1192</v>
      </c>
      <c r="AB941">
        <v>539</v>
      </c>
      <c r="AC941">
        <v>83</v>
      </c>
      <c r="AD941">
        <v>123</v>
      </c>
      <c r="AE941">
        <v>3</v>
      </c>
      <c r="AF941">
        <v>12</v>
      </c>
      <c r="AG941">
        <v>3</v>
      </c>
      <c r="AH941">
        <v>109</v>
      </c>
      <c r="AI941">
        <v>18</v>
      </c>
      <c r="AJ941">
        <v>3</v>
      </c>
      <c r="AK941">
        <v>2</v>
      </c>
      <c r="AL941">
        <v>43</v>
      </c>
      <c r="AM941">
        <v>31</v>
      </c>
      <c r="AN941">
        <v>13</v>
      </c>
      <c r="AO941">
        <v>1</v>
      </c>
      <c r="AP941">
        <v>10</v>
      </c>
      <c r="AQ941">
        <v>3</v>
      </c>
      <c r="AR941">
        <v>3</v>
      </c>
      <c r="AS941">
        <v>0</v>
      </c>
      <c r="AT941">
        <v>3</v>
      </c>
      <c r="AU941">
        <v>0</v>
      </c>
      <c r="AV941">
        <v>1</v>
      </c>
      <c r="AW941">
        <v>2</v>
      </c>
      <c r="AX941">
        <v>5</v>
      </c>
      <c r="AY941">
        <v>60</v>
      </c>
      <c r="AZ941">
        <v>0</v>
      </c>
      <c r="BA941">
        <v>0</v>
      </c>
      <c r="BB941">
        <v>1</v>
      </c>
      <c r="BC941">
        <v>1</v>
      </c>
      <c r="BD941">
        <v>0</v>
      </c>
      <c r="BE941">
        <v>0</v>
      </c>
      <c r="BF941">
        <v>6</v>
      </c>
      <c r="BG941">
        <v>539</v>
      </c>
      <c r="BH941">
        <v>187</v>
      </c>
      <c r="BI941">
        <v>83</v>
      </c>
      <c r="BJ941">
        <v>21</v>
      </c>
      <c r="BK941">
        <v>19</v>
      </c>
      <c r="BL941">
        <v>2</v>
      </c>
      <c r="BM941">
        <v>1</v>
      </c>
      <c r="BN941">
        <v>4</v>
      </c>
      <c r="BO941">
        <v>10</v>
      </c>
      <c r="BP941">
        <v>2</v>
      </c>
      <c r="BQ941">
        <v>5</v>
      </c>
      <c r="BR941">
        <v>1</v>
      </c>
      <c r="BS941">
        <v>1</v>
      </c>
      <c r="BT941">
        <v>9</v>
      </c>
      <c r="BU941">
        <v>1</v>
      </c>
      <c r="BV941">
        <v>0</v>
      </c>
      <c r="BW941">
        <v>6</v>
      </c>
      <c r="BX941">
        <v>0</v>
      </c>
      <c r="BY941">
        <v>0</v>
      </c>
      <c r="BZ941">
        <v>0</v>
      </c>
      <c r="CA941">
        <v>0</v>
      </c>
      <c r="CB941">
        <v>7</v>
      </c>
      <c r="CC941">
        <v>0</v>
      </c>
      <c r="CD941">
        <v>1</v>
      </c>
      <c r="CE941">
        <v>1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4</v>
      </c>
      <c r="CL941">
        <v>9</v>
      </c>
      <c r="CM941">
        <v>187</v>
      </c>
      <c r="CN941">
        <v>31</v>
      </c>
      <c r="CO941">
        <v>18</v>
      </c>
      <c r="CP941">
        <v>4</v>
      </c>
      <c r="CQ941">
        <v>1</v>
      </c>
      <c r="CR941">
        <v>1</v>
      </c>
      <c r="CS941">
        <v>1</v>
      </c>
      <c r="CT941">
        <v>1</v>
      </c>
      <c r="CU941">
        <v>1</v>
      </c>
      <c r="CV941">
        <v>0</v>
      </c>
      <c r="CW941">
        <v>1</v>
      </c>
      <c r="CX941">
        <v>0</v>
      </c>
      <c r="CY941">
        <v>0</v>
      </c>
      <c r="CZ941">
        <v>0</v>
      </c>
      <c r="DA941">
        <v>0</v>
      </c>
      <c r="DB941">
        <v>2</v>
      </c>
      <c r="DC941">
        <v>1</v>
      </c>
      <c r="DD941">
        <v>0</v>
      </c>
      <c r="DE941">
        <v>31</v>
      </c>
      <c r="DF941">
        <v>102</v>
      </c>
      <c r="DG941">
        <v>39</v>
      </c>
      <c r="DH941">
        <v>37</v>
      </c>
      <c r="DI941">
        <v>3</v>
      </c>
      <c r="DJ941">
        <v>5</v>
      </c>
      <c r="DK941">
        <v>0</v>
      </c>
      <c r="DL941">
        <v>1</v>
      </c>
      <c r="DM941">
        <v>0</v>
      </c>
      <c r="DN941">
        <v>1</v>
      </c>
      <c r="DO941">
        <v>0</v>
      </c>
      <c r="DP941">
        <v>0</v>
      </c>
      <c r="DQ941">
        <v>3</v>
      </c>
      <c r="DR941">
        <v>3</v>
      </c>
      <c r="DS941">
        <v>0</v>
      </c>
      <c r="DT941">
        <v>0</v>
      </c>
      <c r="DU941">
        <v>0</v>
      </c>
      <c r="DV941">
        <v>0</v>
      </c>
      <c r="DW941">
        <v>1</v>
      </c>
      <c r="DX941">
        <v>0</v>
      </c>
      <c r="DY941">
        <v>0</v>
      </c>
      <c r="DZ941">
        <v>0</v>
      </c>
      <c r="EA941">
        <v>1</v>
      </c>
      <c r="EB941">
        <v>0</v>
      </c>
      <c r="EC941">
        <v>0</v>
      </c>
      <c r="ED941">
        <v>1</v>
      </c>
      <c r="EE941">
        <v>0</v>
      </c>
      <c r="EF941">
        <v>0</v>
      </c>
      <c r="EG941">
        <v>0</v>
      </c>
      <c r="EH941">
        <v>7</v>
      </c>
      <c r="EI941">
        <v>102</v>
      </c>
      <c r="EJ941">
        <v>25</v>
      </c>
      <c r="EK941">
        <v>15</v>
      </c>
      <c r="EL941">
        <v>0</v>
      </c>
      <c r="EM941">
        <v>1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1</v>
      </c>
      <c r="ET941">
        <v>2</v>
      </c>
      <c r="EU941">
        <v>1</v>
      </c>
      <c r="EV941">
        <v>0</v>
      </c>
      <c r="EW941">
        <v>0</v>
      </c>
      <c r="EX941">
        <v>0</v>
      </c>
      <c r="EY941">
        <v>0</v>
      </c>
      <c r="EZ941">
        <v>0</v>
      </c>
      <c r="FA941">
        <v>0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5</v>
      </c>
      <c r="FH941">
        <v>0</v>
      </c>
      <c r="FI941">
        <v>0</v>
      </c>
      <c r="FJ941">
        <v>0</v>
      </c>
      <c r="FK941">
        <v>0</v>
      </c>
      <c r="FL941">
        <v>0</v>
      </c>
      <c r="FM941">
        <v>0</v>
      </c>
      <c r="FN941">
        <v>0</v>
      </c>
      <c r="FO941">
        <v>25</v>
      </c>
      <c r="FP941">
        <v>68</v>
      </c>
      <c r="FQ941">
        <v>34</v>
      </c>
      <c r="FR941">
        <v>20</v>
      </c>
      <c r="FS941">
        <v>0</v>
      </c>
      <c r="FT941">
        <v>0</v>
      </c>
      <c r="FU941">
        <v>0</v>
      </c>
      <c r="FV941">
        <v>0</v>
      </c>
      <c r="FW941">
        <v>1</v>
      </c>
      <c r="FX941">
        <v>2</v>
      </c>
      <c r="FY941">
        <v>0</v>
      </c>
      <c r="FZ941">
        <v>0</v>
      </c>
      <c r="GA941">
        <v>6</v>
      </c>
      <c r="GB941">
        <v>0</v>
      </c>
      <c r="GC941">
        <v>0</v>
      </c>
      <c r="GD941">
        <v>0</v>
      </c>
      <c r="GE941">
        <v>0</v>
      </c>
      <c r="GF941">
        <v>1</v>
      </c>
      <c r="GG941">
        <v>0</v>
      </c>
      <c r="GH941">
        <v>0</v>
      </c>
      <c r="GI941">
        <v>1</v>
      </c>
      <c r="GJ941">
        <v>0</v>
      </c>
      <c r="GK941">
        <v>1</v>
      </c>
      <c r="GL941">
        <v>0</v>
      </c>
      <c r="GM941">
        <v>0</v>
      </c>
      <c r="GN941">
        <v>0</v>
      </c>
      <c r="GO941">
        <v>0</v>
      </c>
      <c r="GP941">
        <v>0</v>
      </c>
      <c r="GQ941">
        <v>0</v>
      </c>
      <c r="GR941">
        <v>0</v>
      </c>
      <c r="GS941">
        <v>2</v>
      </c>
      <c r="GT941">
        <v>0</v>
      </c>
      <c r="GU941">
        <v>68</v>
      </c>
      <c r="GV941">
        <v>131</v>
      </c>
      <c r="GW941">
        <v>74</v>
      </c>
      <c r="GX941">
        <v>3</v>
      </c>
      <c r="GY941">
        <v>6</v>
      </c>
      <c r="GZ941">
        <v>1</v>
      </c>
      <c r="HA941">
        <v>8</v>
      </c>
      <c r="HB941">
        <v>0</v>
      </c>
      <c r="HC941">
        <v>1</v>
      </c>
      <c r="HD941">
        <v>1</v>
      </c>
      <c r="HE941">
        <v>2</v>
      </c>
      <c r="HF941">
        <v>2</v>
      </c>
      <c r="HG941">
        <v>1</v>
      </c>
      <c r="HH941">
        <v>1</v>
      </c>
      <c r="HI941">
        <v>0</v>
      </c>
      <c r="HJ941">
        <v>4</v>
      </c>
      <c r="HK941">
        <v>2</v>
      </c>
      <c r="HL941">
        <v>3</v>
      </c>
      <c r="HM941">
        <v>4</v>
      </c>
      <c r="HN941">
        <v>4</v>
      </c>
      <c r="HO941">
        <v>0</v>
      </c>
      <c r="HP941">
        <v>1</v>
      </c>
      <c r="HQ941">
        <v>1</v>
      </c>
      <c r="HR941">
        <v>2</v>
      </c>
      <c r="HS941">
        <v>3</v>
      </c>
      <c r="HT941">
        <v>4</v>
      </c>
      <c r="HU941">
        <v>0</v>
      </c>
      <c r="HV941">
        <v>1</v>
      </c>
      <c r="HW941">
        <v>2</v>
      </c>
      <c r="HX941">
        <v>131</v>
      </c>
      <c r="HY941">
        <v>96</v>
      </c>
      <c r="HZ941">
        <v>50</v>
      </c>
      <c r="IA941">
        <v>10</v>
      </c>
      <c r="IB941">
        <v>2</v>
      </c>
      <c r="IC941">
        <v>0</v>
      </c>
      <c r="ID941">
        <v>2</v>
      </c>
      <c r="IE941">
        <v>4</v>
      </c>
      <c r="IF941">
        <v>8</v>
      </c>
      <c r="IG941">
        <v>0</v>
      </c>
      <c r="IH941">
        <v>0</v>
      </c>
      <c r="II941">
        <v>0</v>
      </c>
      <c r="IJ941">
        <v>1</v>
      </c>
      <c r="IK941">
        <v>0</v>
      </c>
      <c r="IL941">
        <v>0</v>
      </c>
      <c r="IM941">
        <v>0</v>
      </c>
      <c r="IN941">
        <v>2</v>
      </c>
      <c r="IO941">
        <v>0</v>
      </c>
      <c r="IP941">
        <v>1</v>
      </c>
      <c r="IQ941">
        <v>2</v>
      </c>
      <c r="IR941">
        <v>0</v>
      </c>
      <c r="IS941">
        <v>0</v>
      </c>
      <c r="IT941">
        <v>0</v>
      </c>
      <c r="IU941">
        <v>1</v>
      </c>
      <c r="IV941">
        <v>0</v>
      </c>
      <c r="IW941">
        <v>0</v>
      </c>
      <c r="IX941">
        <v>3</v>
      </c>
      <c r="IY941">
        <v>1</v>
      </c>
      <c r="IZ941">
        <v>2</v>
      </c>
      <c r="JA941">
        <v>2</v>
      </c>
      <c r="JB941">
        <v>0</v>
      </c>
      <c r="JC941">
        <v>5</v>
      </c>
      <c r="JD941">
        <v>96</v>
      </c>
      <c r="JE941">
        <v>8</v>
      </c>
      <c r="JF941">
        <v>6</v>
      </c>
      <c r="JG941">
        <v>0</v>
      </c>
      <c r="JH941">
        <v>0</v>
      </c>
      <c r="JI941">
        <v>0</v>
      </c>
      <c r="JJ941">
        <v>0</v>
      </c>
      <c r="JK941">
        <v>0</v>
      </c>
      <c r="JL941">
        <v>0</v>
      </c>
      <c r="JM941">
        <v>0</v>
      </c>
      <c r="JN941">
        <v>0</v>
      </c>
      <c r="JO941">
        <v>1</v>
      </c>
      <c r="JP941">
        <v>0</v>
      </c>
      <c r="JQ941">
        <v>1</v>
      </c>
      <c r="JR941">
        <v>0</v>
      </c>
      <c r="JS941">
        <v>0</v>
      </c>
      <c r="JT941">
        <v>0</v>
      </c>
      <c r="JU941">
        <v>0</v>
      </c>
      <c r="JV941">
        <v>0</v>
      </c>
      <c r="JW941">
        <v>0</v>
      </c>
      <c r="JX941">
        <v>0</v>
      </c>
      <c r="JY941">
        <v>8</v>
      </c>
      <c r="JZ941">
        <v>2</v>
      </c>
      <c r="KA941">
        <v>1</v>
      </c>
      <c r="KB941">
        <v>1</v>
      </c>
      <c r="KC941">
        <v>0</v>
      </c>
      <c r="KD941">
        <v>0</v>
      </c>
      <c r="KE941">
        <v>0</v>
      </c>
      <c r="KF941">
        <v>0</v>
      </c>
      <c r="KG941">
        <v>0</v>
      </c>
      <c r="KH941">
        <v>0</v>
      </c>
      <c r="KI941">
        <v>0</v>
      </c>
      <c r="KJ941">
        <v>0</v>
      </c>
      <c r="KK941">
        <v>0</v>
      </c>
      <c r="KL941">
        <v>0</v>
      </c>
      <c r="KM941">
        <v>0</v>
      </c>
      <c r="KN941">
        <v>0</v>
      </c>
      <c r="KO941">
        <v>0</v>
      </c>
      <c r="KP941">
        <v>0</v>
      </c>
      <c r="KQ941">
        <v>2</v>
      </c>
      <c r="KR941">
        <v>3</v>
      </c>
      <c r="KS941">
        <v>0</v>
      </c>
      <c r="KT941">
        <v>1</v>
      </c>
      <c r="KU941">
        <v>1</v>
      </c>
      <c r="KV941">
        <v>0</v>
      </c>
      <c r="KW941">
        <v>0</v>
      </c>
      <c r="KX941">
        <v>0</v>
      </c>
      <c r="KY941">
        <v>0</v>
      </c>
      <c r="KZ941">
        <v>0</v>
      </c>
      <c r="LA941">
        <v>0</v>
      </c>
      <c r="LB941">
        <v>0</v>
      </c>
      <c r="LC941">
        <v>0</v>
      </c>
      <c r="LD941">
        <v>1</v>
      </c>
      <c r="LE941">
        <v>0</v>
      </c>
      <c r="LF941">
        <v>0</v>
      </c>
      <c r="LG941">
        <v>0</v>
      </c>
      <c r="LH941">
        <v>0</v>
      </c>
      <c r="LI941">
        <v>0</v>
      </c>
      <c r="LJ941">
        <v>0</v>
      </c>
      <c r="LK941">
        <v>0</v>
      </c>
      <c r="LL941">
        <v>0</v>
      </c>
      <c r="LM941">
        <v>3</v>
      </c>
    </row>
    <row r="942" spans="1:325">
      <c r="A942" t="s">
        <v>82</v>
      </c>
      <c r="B942" t="s">
        <v>59</v>
      </c>
      <c r="C942" t="str">
        <f>"186301"</f>
        <v>186301</v>
      </c>
      <c r="D942" t="s">
        <v>81</v>
      </c>
      <c r="E942">
        <v>82</v>
      </c>
      <c r="F942">
        <v>663</v>
      </c>
      <c r="G942">
        <v>520</v>
      </c>
      <c r="H942">
        <v>50</v>
      </c>
      <c r="I942">
        <v>470</v>
      </c>
      <c r="J942">
        <v>0</v>
      </c>
      <c r="K942">
        <v>7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470</v>
      </c>
      <c r="T942">
        <v>0</v>
      </c>
      <c r="U942">
        <v>0</v>
      </c>
      <c r="V942">
        <v>470</v>
      </c>
      <c r="W942">
        <v>6</v>
      </c>
      <c r="X942">
        <v>4</v>
      </c>
      <c r="Y942">
        <v>2</v>
      </c>
      <c r="Z942">
        <v>0</v>
      </c>
      <c r="AA942">
        <v>464</v>
      </c>
      <c r="AB942">
        <v>125</v>
      </c>
      <c r="AC942">
        <v>23</v>
      </c>
      <c r="AD942">
        <v>30</v>
      </c>
      <c r="AE942">
        <v>2</v>
      </c>
      <c r="AF942">
        <v>4</v>
      </c>
      <c r="AG942">
        <v>5</v>
      </c>
      <c r="AH942">
        <v>18</v>
      </c>
      <c r="AI942">
        <v>6</v>
      </c>
      <c r="AJ942">
        <v>1</v>
      </c>
      <c r="AK942">
        <v>0</v>
      </c>
      <c r="AL942">
        <v>13</v>
      </c>
      <c r="AM942">
        <v>7</v>
      </c>
      <c r="AN942">
        <v>2</v>
      </c>
      <c r="AO942">
        <v>0</v>
      </c>
      <c r="AP942">
        <v>2</v>
      </c>
      <c r="AQ942">
        <v>2</v>
      </c>
      <c r="AR942">
        <v>2</v>
      </c>
      <c r="AS942">
        <v>0</v>
      </c>
      <c r="AT942">
        <v>3</v>
      </c>
      <c r="AU942">
        <v>0</v>
      </c>
      <c r="AV942">
        <v>0</v>
      </c>
      <c r="AW942">
        <v>3</v>
      </c>
      <c r="AX942">
        <v>0</v>
      </c>
      <c r="AY942">
        <v>0</v>
      </c>
      <c r="AZ942">
        <v>1</v>
      </c>
      <c r="BA942">
        <v>0</v>
      </c>
      <c r="BB942">
        <v>1</v>
      </c>
      <c r="BC942">
        <v>0</v>
      </c>
      <c r="BD942">
        <v>0</v>
      </c>
      <c r="BE942">
        <v>0</v>
      </c>
      <c r="BF942">
        <v>0</v>
      </c>
      <c r="BG942">
        <v>125</v>
      </c>
      <c r="BH942">
        <v>138</v>
      </c>
      <c r="BI942">
        <v>44</v>
      </c>
      <c r="BJ942">
        <v>21</v>
      </c>
      <c r="BK942">
        <v>32</v>
      </c>
      <c r="BL942">
        <v>0</v>
      </c>
      <c r="BM942">
        <v>2</v>
      </c>
      <c r="BN942">
        <v>1</v>
      </c>
      <c r="BO942">
        <v>8</v>
      </c>
      <c r="BP942">
        <v>2</v>
      </c>
      <c r="BQ942">
        <v>3</v>
      </c>
      <c r="BR942">
        <v>2</v>
      </c>
      <c r="BS942">
        <v>0</v>
      </c>
      <c r="BT942">
        <v>0</v>
      </c>
      <c r="BU942">
        <v>0</v>
      </c>
      <c r="BV942">
        <v>0</v>
      </c>
      <c r="BW942">
        <v>9</v>
      </c>
      <c r="BX942">
        <v>0</v>
      </c>
      <c r="BY942">
        <v>0</v>
      </c>
      <c r="BZ942">
        <v>0</v>
      </c>
      <c r="CA942">
        <v>0</v>
      </c>
      <c r="CB942">
        <v>4</v>
      </c>
      <c r="CC942">
        <v>1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4</v>
      </c>
      <c r="CL942">
        <v>5</v>
      </c>
      <c r="CM942">
        <v>138</v>
      </c>
      <c r="CN942">
        <v>14</v>
      </c>
      <c r="CO942">
        <v>8</v>
      </c>
      <c r="CP942">
        <v>1</v>
      </c>
      <c r="CQ942">
        <v>2</v>
      </c>
      <c r="CR942">
        <v>0</v>
      </c>
      <c r="CS942">
        <v>0</v>
      </c>
      <c r="CT942">
        <v>2</v>
      </c>
      <c r="CU942">
        <v>1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14</v>
      </c>
      <c r="DF942">
        <v>27</v>
      </c>
      <c r="DG942">
        <v>18</v>
      </c>
      <c r="DH942">
        <v>3</v>
      </c>
      <c r="DI942">
        <v>1</v>
      </c>
      <c r="DJ942">
        <v>0</v>
      </c>
      <c r="DK942">
        <v>0</v>
      </c>
      <c r="DL942">
        <v>0</v>
      </c>
      <c r="DM942">
        <v>0</v>
      </c>
      <c r="DN942">
        <v>2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1</v>
      </c>
      <c r="DX942">
        <v>0</v>
      </c>
      <c r="DY942">
        <v>1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1</v>
      </c>
      <c r="EI942">
        <v>27</v>
      </c>
      <c r="EJ942">
        <v>5</v>
      </c>
      <c r="EK942">
        <v>2</v>
      </c>
      <c r="EL942">
        <v>0</v>
      </c>
      <c r="EM942">
        <v>0</v>
      </c>
      <c r="EN942">
        <v>0</v>
      </c>
      <c r="EO942">
        <v>2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0</v>
      </c>
      <c r="EW942">
        <v>0</v>
      </c>
      <c r="EX942">
        <v>0</v>
      </c>
      <c r="EY942">
        <v>0</v>
      </c>
      <c r="EZ942">
        <v>0</v>
      </c>
      <c r="FA942">
        <v>0</v>
      </c>
      <c r="FB942">
        <v>0</v>
      </c>
      <c r="FC942">
        <v>0</v>
      </c>
      <c r="FD942">
        <v>0</v>
      </c>
      <c r="FE942">
        <v>0</v>
      </c>
      <c r="FF942">
        <v>0</v>
      </c>
      <c r="FG942">
        <v>0</v>
      </c>
      <c r="FH942">
        <v>0</v>
      </c>
      <c r="FI942">
        <v>0</v>
      </c>
      <c r="FJ942">
        <v>0</v>
      </c>
      <c r="FK942">
        <v>0</v>
      </c>
      <c r="FL942">
        <v>1</v>
      </c>
      <c r="FM942">
        <v>0</v>
      </c>
      <c r="FN942">
        <v>0</v>
      </c>
      <c r="FO942">
        <v>5</v>
      </c>
      <c r="FP942">
        <v>34</v>
      </c>
      <c r="FQ942">
        <v>21</v>
      </c>
      <c r="FR942">
        <v>1</v>
      </c>
      <c r="FS942">
        <v>0</v>
      </c>
      <c r="FT942">
        <v>1</v>
      </c>
      <c r="FU942">
        <v>3</v>
      </c>
      <c r="FV942">
        <v>0</v>
      </c>
      <c r="FW942">
        <v>0</v>
      </c>
      <c r="FX942">
        <v>0</v>
      </c>
      <c r="FY942">
        <v>0</v>
      </c>
      <c r="FZ942">
        <v>0</v>
      </c>
      <c r="GA942">
        <v>2</v>
      </c>
      <c r="GB942">
        <v>0</v>
      </c>
      <c r="GC942">
        <v>0</v>
      </c>
      <c r="GD942">
        <v>0</v>
      </c>
      <c r="GE942">
        <v>2</v>
      </c>
      <c r="GF942">
        <v>0</v>
      </c>
      <c r="GG942">
        <v>0</v>
      </c>
      <c r="GH942">
        <v>2</v>
      </c>
      <c r="GI942">
        <v>0</v>
      </c>
      <c r="GJ942">
        <v>0</v>
      </c>
      <c r="GK942">
        <v>0</v>
      </c>
      <c r="GL942">
        <v>0</v>
      </c>
      <c r="GM942">
        <v>0</v>
      </c>
      <c r="GN942">
        <v>0</v>
      </c>
      <c r="GO942">
        <v>0</v>
      </c>
      <c r="GP942">
        <v>0</v>
      </c>
      <c r="GQ942">
        <v>0</v>
      </c>
      <c r="GR942">
        <v>1</v>
      </c>
      <c r="GS942">
        <v>1</v>
      </c>
      <c r="GT942">
        <v>0</v>
      </c>
      <c r="GU942">
        <v>34</v>
      </c>
      <c r="GV942">
        <v>42</v>
      </c>
      <c r="GW942">
        <v>21</v>
      </c>
      <c r="GX942">
        <v>3</v>
      </c>
      <c r="GY942">
        <v>4</v>
      </c>
      <c r="GZ942">
        <v>0</v>
      </c>
      <c r="HA942">
        <v>5</v>
      </c>
      <c r="HB942">
        <v>0</v>
      </c>
      <c r="HC942">
        <v>0</v>
      </c>
      <c r="HD942">
        <v>1</v>
      </c>
      <c r="HE942">
        <v>2</v>
      </c>
      <c r="HF942">
        <v>0</v>
      </c>
      <c r="HG942">
        <v>0</v>
      </c>
      <c r="HH942">
        <v>0</v>
      </c>
      <c r="HI942">
        <v>0</v>
      </c>
      <c r="HJ942">
        <v>0</v>
      </c>
      <c r="HK942">
        <v>1</v>
      </c>
      <c r="HL942">
        <v>0</v>
      </c>
      <c r="HM942">
        <v>1</v>
      </c>
      <c r="HN942">
        <v>0</v>
      </c>
      <c r="HO942">
        <v>0</v>
      </c>
      <c r="HP942">
        <v>0</v>
      </c>
      <c r="HQ942">
        <v>0</v>
      </c>
      <c r="HR942">
        <v>0</v>
      </c>
      <c r="HS942">
        <v>0</v>
      </c>
      <c r="HT942">
        <v>0</v>
      </c>
      <c r="HU942">
        <v>0</v>
      </c>
      <c r="HV942">
        <v>2</v>
      </c>
      <c r="HW942">
        <v>2</v>
      </c>
      <c r="HX942">
        <v>42</v>
      </c>
      <c r="HY942">
        <v>74</v>
      </c>
      <c r="HZ942">
        <v>45</v>
      </c>
      <c r="IA942">
        <v>4</v>
      </c>
      <c r="IB942">
        <v>0</v>
      </c>
      <c r="IC942">
        <v>0</v>
      </c>
      <c r="ID942">
        <v>2</v>
      </c>
      <c r="IE942">
        <v>4</v>
      </c>
      <c r="IF942">
        <v>3</v>
      </c>
      <c r="IG942">
        <v>0</v>
      </c>
      <c r="IH942">
        <v>2</v>
      </c>
      <c r="II942">
        <v>2</v>
      </c>
      <c r="IJ942">
        <v>0</v>
      </c>
      <c r="IK942">
        <v>0</v>
      </c>
      <c r="IL942">
        <v>2</v>
      </c>
      <c r="IM942">
        <v>0</v>
      </c>
      <c r="IN942">
        <v>0</v>
      </c>
      <c r="IO942">
        <v>0</v>
      </c>
      <c r="IP942">
        <v>0</v>
      </c>
      <c r="IQ942">
        <v>0</v>
      </c>
      <c r="IR942">
        <v>0</v>
      </c>
      <c r="IS942">
        <v>0</v>
      </c>
      <c r="IT942">
        <v>0</v>
      </c>
      <c r="IU942">
        <v>1</v>
      </c>
      <c r="IV942">
        <v>1</v>
      </c>
      <c r="IW942">
        <v>2</v>
      </c>
      <c r="IX942">
        <v>1</v>
      </c>
      <c r="IY942">
        <v>0</v>
      </c>
      <c r="IZ942">
        <v>0</v>
      </c>
      <c r="JA942">
        <v>0</v>
      </c>
      <c r="JB942">
        <v>0</v>
      </c>
      <c r="JC942">
        <v>5</v>
      </c>
      <c r="JD942">
        <v>74</v>
      </c>
      <c r="JE942">
        <v>3</v>
      </c>
      <c r="JF942">
        <v>1</v>
      </c>
      <c r="JG942">
        <v>0</v>
      </c>
      <c r="JH942">
        <v>0</v>
      </c>
      <c r="JI942">
        <v>0</v>
      </c>
      <c r="JJ942">
        <v>1</v>
      </c>
      <c r="JK942">
        <v>0</v>
      </c>
      <c r="JL942">
        <v>0</v>
      </c>
      <c r="JM942">
        <v>1</v>
      </c>
      <c r="JN942">
        <v>0</v>
      </c>
      <c r="JO942">
        <v>0</v>
      </c>
      <c r="JP942">
        <v>0</v>
      </c>
      <c r="JQ942">
        <v>0</v>
      </c>
      <c r="JR942">
        <v>0</v>
      </c>
      <c r="JS942">
        <v>0</v>
      </c>
      <c r="JT942">
        <v>0</v>
      </c>
      <c r="JU942">
        <v>0</v>
      </c>
      <c r="JV942">
        <v>0</v>
      </c>
      <c r="JW942">
        <v>0</v>
      </c>
      <c r="JX942">
        <v>0</v>
      </c>
      <c r="JY942">
        <v>3</v>
      </c>
      <c r="JZ942">
        <v>2</v>
      </c>
      <c r="KA942">
        <v>1</v>
      </c>
      <c r="KB942">
        <v>0</v>
      </c>
      <c r="KC942">
        <v>0</v>
      </c>
      <c r="KD942">
        <v>0</v>
      </c>
      <c r="KE942">
        <v>0</v>
      </c>
      <c r="KF942">
        <v>0</v>
      </c>
      <c r="KG942">
        <v>0</v>
      </c>
      <c r="KH942">
        <v>0</v>
      </c>
      <c r="KI942">
        <v>0</v>
      </c>
      <c r="KJ942">
        <v>0</v>
      </c>
      <c r="KK942">
        <v>0</v>
      </c>
      <c r="KL942">
        <v>0</v>
      </c>
      <c r="KM942">
        <v>0</v>
      </c>
      <c r="KN942">
        <v>0</v>
      </c>
      <c r="KO942">
        <v>0</v>
      </c>
      <c r="KP942">
        <v>1</v>
      </c>
      <c r="KQ942">
        <v>2</v>
      </c>
      <c r="KR942">
        <v>0</v>
      </c>
      <c r="KS942">
        <v>0</v>
      </c>
      <c r="KT942">
        <v>0</v>
      </c>
      <c r="KU942">
        <v>0</v>
      </c>
      <c r="KV942">
        <v>0</v>
      </c>
      <c r="KW942">
        <v>0</v>
      </c>
      <c r="KX942">
        <v>0</v>
      </c>
      <c r="KY942">
        <v>0</v>
      </c>
      <c r="KZ942">
        <v>0</v>
      </c>
      <c r="LA942">
        <v>0</v>
      </c>
      <c r="LB942">
        <v>0</v>
      </c>
      <c r="LC942">
        <v>0</v>
      </c>
      <c r="LD942">
        <v>0</v>
      </c>
      <c r="LE942">
        <v>0</v>
      </c>
      <c r="LF942">
        <v>0</v>
      </c>
      <c r="LG942">
        <v>0</v>
      </c>
      <c r="LH942">
        <v>0</v>
      </c>
      <c r="LI942">
        <v>0</v>
      </c>
      <c r="LJ942">
        <v>0</v>
      </c>
      <c r="LK942">
        <v>0</v>
      </c>
      <c r="LL942">
        <v>0</v>
      </c>
      <c r="LM942">
        <v>0</v>
      </c>
    </row>
    <row r="943" spans="1:325">
      <c r="A943" t="s">
        <v>80</v>
      </c>
      <c r="B943" t="s">
        <v>59</v>
      </c>
      <c r="C943" t="str">
        <f>"186301"</f>
        <v>186301</v>
      </c>
      <c r="D943" t="s">
        <v>79</v>
      </c>
      <c r="E943">
        <v>83</v>
      </c>
      <c r="F943">
        <v>2086</v>
      </c>
      <c r="G943">
        <v>1579</v>
      </c>
      <c r="H943">
        <v>229</v>
      </c>
      <c r="I943">
        <v>1350</v>
      </c>
      <c r="J943">
        <v>0</v>
      </c>
      <c r="K943">
        <v>5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1350</v>
      </c>
      <c r="T943">
        <v>0</v>
      </c>
      <c r="U943">
        <v>0</v>
      </c>
      <c r="V943">
        <v>1350</v>
      </c>
      <c r="W943">
        <v>24</v>
      </c>
      <c r="X943">
        <v>6</v>
      </c>
      <c r="Y943">
        <v>6</v>
      </c>
      <c r="Z943">
        <v>0</v>
      </c>
      <c r="AA943">
        <v>1326</v>
      </c>
      <c r="AB943">
        <v>530</v>
      </c>
      <c r="AC943">
        <v>105</v>
      </c>
      <c r="AD943">
        <v>118</v>
      </c>
      <c r="AE943">
        <v>7</v>
      </c>
      <c r="AF943">
        <v>31</v>
      </c>
      <c r="AG943">
        <v>2</v>
      </c>
      <c r="AH943">
        <v>101</v>
      </c>
      <c r="AI943">
        <v>15</v>
      </c>
      <c r="AJ943">
        <v>2</v>
      </c>
      <c r="AK943">
        <v>3</v>
      </c>
      <c r="AL943">
        <v>37</v>
      </c>
      <c r="AM943">
        <v>17</v>
      </c>
      <c r="AN943">
        <v>21</v>
      </c>
      <c r="AO943">
        <v>0</v>
      </c>
      <c r="AP943">
        <v>3</v>
      </c>
      <c r="AQ943">
        <v>4</v>
      </c>
      <c r="AR943">
        <v>2</v>
      </c>
      <c r="AS943">
        <v>2</v>
      </c>
      <c r="AT943">
        <v>3</v>
      </c>
      <c r="AU943">
        <v>0</v>
      </c>
      <c r="AV943">
        <v>0</v>
      </c>
      <c r="AW943">
        <v>3</v>
      </c>
      <c r="AX943">
        <v>6</v>
      </c>
      <c r="AY943">
        <v>33</v>
      </c>
      <c r="AZ943">
        <v>1</v>
      </c>
      <c r="BA943">
        <v>1</v>
      </c>
      <c r="BB943">
        <v>4</v>
      </c>
      <c r="BC943">
        <v>1</v>
      </c>
      <c r="BD943">
        <v>2</v>
      </c>
      <c r="BE943">
        <v>4</v>
      </c>
      <c r="BF943">
        <v>2</v>
      </c>
      <c r="BG943">
        <v>530</v>
      </c>
      <c r="BH943">
        <v>265</v>
      </c>
      <c r="BI943">
        <v>94</v>
      </c>
      <c r="BJ943">
        <v>58</v>
      </c>
      <c r="BK943">
        <v>30</v>
      </c>
      <c r="BL943">
        <v>1</v>
      </c>
      <c r="BM943">
        <v>0</v>
      </c>
      <c r="BN943">
        <v>2</v>
      </c>
      <c r="BO943">
        <v>14</v>
      </c>
      <c r="BP943">
        <v>3</v>
      </c>
      <c r="BQ943">
        <v>9</v>
      </c>
      <c r="BR943">
        <v>1</v>
      </c>
      <c r="BS943">
        <v>0</v>
      </c>
      <c r="BT943">
        <v>7</v>
      </c>
      <c r="BU943">
        <v>1</v>
      </c>
      <c r="BV943">
        <v>2</v>
      </c>
      <c r="BW943">
        <v>23</v>
      </c>
      <c r="BX943">
        <v>0</v>
      </c>
      <c r="BY943">
        <v>2</v>
      </c>
      <c r="BZ943">
        <v>0</v>
      </c>
      <c r="CA943">
        <v>0</v>
      </c>
      <c r="CB943">
        <v>8</v>
      </c>
      <c r="CC943">
        <v>0</v>
      </c>
      <c r="CD943">
        <v>1</v>
      </c>
      <c r="CE943">
        <v>0</v>
      </c>
      <c r="CF943">
        <v>1</v>
      </c>
      <c r="CG943">
        <v>0</v>
      </c>
      <c r="CH943">
        <v>0</v>
      </c>
      <c r="CI943">
        <v>1</v>
      </c>
      <c r="CJ943">
        <v>0</v>
      </c>
      <c r="CK943">
        <v>1</v>
      </c>
      <c r="CL943">
        <v>6</v>
      </c>
      <c r="CM943">
        <v>265</v>
      </c>
      <c r="CN943">
        <v>23</v>
      </c>
      <c r="CO943">
        <v>9</v>
      </c>
      <c r="CP943">
        <v>5</v>
      </c>
      <c r="CQ943">
        <v>1</v>
      </c>
      <c r="CR943">
        <v>0</v>
      </c>
      <c r="CS943">
        <v>1</v>
      </c>
      <c r="CT943">
        <v>1</v>
      </c>
      <c r="CU943">
        <v>1</v>
      </c>
      <c r="CV943">
        <v>2</v>
      </c>
      <c r="CW943">
        <v>0</v>
      </c>
      <c r="CX943">
        <v>1</v>
      </c>
      <c r="CY943">
        <v>0</v>
      </c>
      <c r="CZ943">
        <v>0</v>
      </c>
      <c r="DA943">
        <v>0</v>
      </c>
      <c r="DB943">
        <v>0</v>
      </c>
      <c r="DC943">
        <v>1</v>
      </c>
      <c r="DD943">
        <v>1</v>
      </c>
      <c r="DE943">
        <v>23</v>
      </c>
      <c r="DF943">
        <v>102</v>
      </c>
      <c r="DG943">
        <v>42</v>
      </c>
      <c r="DH943">
        <v>10</v>
      </c>
      <c r="DI943">
        <v>8</v>
      </c>
      <c r="DJ943">
        <v>3</v>
      </c>
      <c r="DK943">
        <v>2</v>
      </c>
      <c r="DL943">
        <v>3</v>
      </c>
      <c r="DM943">
        <v>5</v>
      </c>
      <c r="DN943">
        <v>3</v>
      </c>
      <c r="DO943">
        <v>0</v>
      </c>
      <c r="DP943">
        <v>0</v>
      </c>
      <c r="DQ943">
        <v>1</v>
      </c>
      <c r="DR943">
        <v>2</v>
      </c>
      <c r="DS943">
        <v>0</v>
      </c>
      <c r="DT943">
        <v>1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1</v>
      </c>
      <c r="EA943">
        <v>3</v>
      </c>
      <c r="EB943">
        <v>1</v>
      </c>
      <c r="EC943">
        <v>1</v>
      </c>
      <c r="ED943">
        <v>1</v>
      </c>
      <c r="EE943">
        <v>0</v>
      </c>
      <c r="EF943">
        <v>1</v>
      </c>
      <c r="EG943">
        <v>2</v>
      </c>
      <c r="EH943">
        <v>12</v>
      </c>
      <c r="EI943">
        <v>102</v>
      </c>
      <c r="EJ943">
        <v>32</v>
      </c>
      <c r="EK943">
        <v>20</v>
      </c>
      <c r="EL943">
        <v>2</v>
      </c>
      <c r="EM943">
        <v>0</v>
      </c>
      <c r="EN943">
        <v>2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2</v>
      </c>
      <c r="EU943">
        <v>0</v>
      </c>
      <c r="EV943">
        <v>0</v>
      </c>
      <c r="EW943">
        <v>0</v>
      </c>
      <c r="EX943">
        <v>2</v>
      </c>
      <c r="EY943">
        <v>2</v>
      </c>
      <c r="EZ943">
        <v>1</v>
      </c>
      <c r="FA943">
        <v>0</v>
      </c>
      <c r="FB943">
        <v>0</v>
      </c>
      <c r="FC943">
        <v>0</v>
      </c>
      <c r="FD943">
        <v>1</v>
      </c>
      <c r="FE943">
        <v>0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0</v>
      </c>
      <c r="FL943">
        <v>0</v>
      </c>
      <c r="FM943">
        <v>0</v>
      </c>
      <c r="FN943">
        <v>0</v>
      </c>
      <c r="FO943">
        <v>32</v>
      </c>
      <c r="FP943">
        <v>82</v>
      </c>
      <c r="FQ943">
        <v>39</v>
      </c>
      <c r="FR943">
        <v>17</v>
      </c>
      <c r="FS943">
        <v>0</v>
      </c>
      <c r="FT943">
        <v>0</v>
      </c>
      <c r="FU943">
        <v>7</v>
      </c>
      <c r="FV943">
        <v>0</v>
      </c>
      <c r="FW943">
        <v>0</v>
      </c>
      <c r="FX943">
        <v>1</v>
      </c>
      <c r="FY943">
        <v>0</v>
      </c>
      <c r="FZ943">
        <v>1</v>
      </c>
      <c r="GA943">
        <v>7</v>
      </c>
      <c r="GB943">
        <v>0</v>
      </c>
      <c r="GC943">
        <v>0</v>
      </c>
      <c r="GD943">
        <v>0</v>
      </c>
      <c r="GE943">
        <v>0</v>
      </c>
      <c r="GF943">
        <v>0</v>
      </c>
      <c r="GG943">
        <v>0</v>
      </c>
      <c r="GH943">
        <v>0</v>
      </c>
      <c r="GI943">
        <v>0</v>
      </c>
      <c r="GJ943">
        <v>2</v>
      </c>
      <c r="GK943">
        <v>1</v>
      </c>
      <c r="GL943">
        <v>1</v>
      </c>
      <c r="GM943">
        <v>0</v>
      </c>
      <c r="GN943">
        <v>0</v>
      </c>
      <c r="GO943">
        <v>0</v>
      </c>
      <c r="GP943">
        <v>0</v>
      </c>
      <c r="GQ943">
        <v>1</v>
      </c>
      <c r="GR943">
        <v>0</v>
      </c>
      <c r="GS943">
        <v>0</v>
      </c>
      <c r="GT943">
        <v>5</v>
      </c>
      <c r="GU943">
        <v>82</v>
      </c>
      <c r="GV943">
        <v>116</v>
      </c>
      <c r="GW943">
        <v>55</v>
      </c>
      <c r="GX943">
        <v>1</v>
      </c>
      <c r="GY943">
        <v>12</v>
      </c>
      <c r="GZ943">
        <v>1</v>
      </c>
      <c r="HA943">
        <v>8</v>
      </c>
      <c r="HB943">
        <v>1</v>
      </c>
      <c r="HC943">
        <v>1</v>
      </c>
      <c r="HD943">
        <v>0</v>
      </c>
      <c r="HE943">
        <v>4</v>
      </c>
      <c r="HF943">
        <v>2</v>
      </c>
      <c r="HG943">
        <v>7</v>
      </c>
      <c r="HH943">
        <v>0</v>
      </c>
      <c r="HI943">
        <v>0</v>
      </c>
      <c r="HJ943">
        <v>0</v>
      </c>
      <c r="HK943">
        <v>1</v>
      </c>
      <c r="HL943">
        <v>4</v>
      </c>
      <c r="HM943">
        <v>0</v>
      </c>
      <c r="HN943">
        <v>4</v>
      </c>
      <c r="HO943">
        <v>0</v>
      </c>
      <c r="HP943">
        <v>1</v>
      </c>
      <c r="HQ943">
        <v>2</v>
      </c>
      <c r="HR943">
        <v>4</v>
      </c>
      <c r="HS943">
        <v>1</v>
      </c>
      <c r="HT943">
        <v>2</v>
      </c>
      <c r="HU943">
        <v>1</v>
      </c>
      <c r="HV943">
        <v>2</v>
      </c>
      <c r="HW943">
        <v>2</v>
      </c>
      <c r="HX943">
        <v>116</v>
      </c>
      <c r="HY943">
        <v>154</v>
      </c>
      <c r="HZ943">
        <v>86</v>
      </c>
      <c r="IA943">
        <v>16</v>
      </c>
      <c r="IB943">
        <v>0</v>
      </c>
      <c r="IC943">
        <v>2</v>
      </c>
      <c r="ID943">
        <v>5</v>
      </c>
      <c r="IE943">
        <v>1</v>
      </c>
      <c r="IF943">
        <v>3</v>
      </c>
      <c r="IG943">
        <v>4</v>
      </c>
      <c r="IH943">
        <v>2</v>
      </c>
      <c r="II943">
        <v>2</v>
      </c>
      <c r="IJ943">
        <v>2</v>
      </c>
      <c r="IK943">
        <v>0</v>
      </c>
      <c r="IL943">
        <v>6</v>
      </c>
      <c r="IM943">
        <v>0</v>
      </c>
      <c r="IN943">
        <v>0</v>
      </c>
      <c r="IO943">
        <v>1</v>
      </c>
      <c r="IP943">
        <v>0</v>
      </c>
      <c r="IQ943">
        <v>0</v>
      </c>
      <c r="IR943">
        <v>0</v>
      </c>
      <c r="IS943">
        <v>1</v>
      </c>
      <c r="IT943">
        <v>2</v>
      </c>
      <c r="IU943">
        <v>1</v>
      </c>
      <c r="IV943">
        <v>1</v>
      </c>
      <c r="IW943">
        <v>0</v>
      </c>
      <c r="IX943">
        <v>4</v>
      </c>
      <c r="IY943">
        <v>1</v>
      </c>
      <c r="IZ943">
        <v>2</v>
      </c>
      <c r="JA943">
        <v>3</v>
      </c>
      <c r="JB943">
        <v>0</v>
      </c>
      <c r="JC943">
        <v>9</v>
      </c>
      <c r="JD943">
        <v>154</v>
      </c>
      <c r="JE943">
        <v>14</v>
      </c>
      <c r="JF943">
        <v>13</v>
      </c>
      <c r="JG943">
        <v>0</v>
      </c>
      <c r="JH943">
        <v>0</v>
      </c>
      <c r="JI943">
        <v>0</v>
      </c>
      <c r="JJ943">
        <v>0</v>
      </c>
      <c r="JK943">
        <v>0</v>
      </c>
      <c r="JL943">
        <v>0</v>
      </c>
      <c r="JM943">
        <v>0</v>
      </c>
      <c r="JN943">
        <v>0</v>
      </c>
      <c r="JO943">
        <v>0</v>
      </c>
      <c r="JP943">
        <v>0</v>
      </c>
      <c r="JQ943">
        <v>0</v>
      </c>
      <c r="JR943">
        <v>0</v>
      </c>
      <c r="JS943">
        <v>0</v>
      </c>
      <c r="JT943">
        <v>0</v>
      </c>
      <c r="JU943">
        <v>0</v>
      </c>
      <c r="JV943">
        <v>0</v>
      </c>
      <c r="JW943">
        <v>0</v>
      </c>
      <c r="JX943">
        <v>1</v>
      </c>
      <c r="JY943">
        <v>14</v>
      </c>
      <c r="JZ943">
        <v>5</v>
      </c>
      <c r="KA943">
        <v>2</v>
      </c>
      <c r="KB943">
        <v>1</v>
      </c>
      <c r="KC943">
        <v>0</v>
      </c>
      <c r="KD943">
        <v>0</v>
      </c>
      <c r="KE943">
        <v>0</v>
      </c>
      <c r="KF943">
        <v>0</v>
      </c>
      <c r="KG943">
        <v>0</v>
      </c>
      <c r="KH943">
        <v>0</v>
      </c>
      <c r="KI943">
        <v>1</v>
      </c>
      <c r="KJ943">
        <v>0</v>
      </c>
      <c r="KK943">
        <v>0</v>
      </c>
      <c r="KL943">
        <v>0</v>
      </c>
      <c r="KM943">
        <v>0</v>
      </c>
      <c r="KN943">
        <v>0</v>
      </c>
      <c r="KO943">
        <v>1</v>
      </c>
      <c r="KP943">
        <v>0</v>
      </c>
      <c r="KQ943">
        <v>5</v>
      </c>
      <c r="KR943">
        <v>3</v>
      </c>
      <c r="KS943">
        <v>2</v>
      </c>
      <c r="KT943">
        <v>0</v>
      </c>
      <c r="KU943">
        <v>0</v>
      </c>
      <c r="KV943">
        <v>0</v>
      </c>
      <c r="KW943">
        <v>0</v>
      </c>
      <c r="KX943">
        <v>1</v>
      </c>
      <c r="KY943">
        <v>0</v>
      </c>
      <c r="KZ943">
        <v>0</v>
      </c>
      <c r="LA943">
        <v>0</v>
      </c>
      <c r="LB943">
        <v>0</v>
      </c>
      <c r="LC943">
        <v>0</v>
      </c>
      <c r="LD943">
        <v>0</v>
      </c>
      <c r="LE943">
        <v>0</v>
      </c>
      <c r="LF943">
        <v>0</v>
      </c>
      <c r="LG943">
        <v>0</v>
      </c>
      <c r="LH943">
        <v>0</v>
      </c>
      <c r="LI943">
        <v>0</v>
      </c>
      <c r="LJ943">
        <v>0</v>
      </c>
      <c r="LK943">
        <v>0</v>
      </c>
      <c r="LL943">
        <v>0</v>
      </c>
      <c r="LM943">
        <v>3</v>
      </c>
    </row>
    <row r="944" spans="1:325">
      <c r="A944" t="s">
        <v>78</v>
      </c>
      <c r="B944" t="s">
        <v>59</v>
      </c>
      <c r="C944" t="str">
        <f>"186301"</f>
        <v>186301</v>
      </c>
      <c r="D944" t="s">
        <v>77</v>
      </c>
      <c r="E944">
        <v>84</v>
      </c>
      <c r="F944">
        <v>1927</v>
      </c>
      <c r="G944">
        <v>1460</v>
      </c>
      <c r="H944">
        <v>395</v>
      </c>
      <c r="I944">
        <v>1065</v>
      </c>
      <c r="J944">
        <v>0</v>
      </c>
      <c r="K944">
        <v>4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1065</v>
      </c>
      <c r="T944">
        <v>0</v>
      </c>
      <c r="U944">
        <v>0</v>
      </c>
      <c r="V944">
        <v>1065</v>
      </c>
      <c r="W944">
        <v>24</v>
      </c>
      <c r="X944">
        <v>16</v>
      </c>
      <c r="Y944">
        <v>3</v>
      </c>
      <c r="Z944">
        <v>0</v>
      </c>
      <c r="AA944">
        <v>1041</v>
      </c>
      <c r="AB944">
        <v>456</v>
      </c>
      <c r="AC944">
        <v>89</v>
      </c>
      <c r="AD944">
        <v>83</v>
      </c>
      <c r="AE944">
        <v>2</v>
      </c>
      <c r="AF944">
        <v>21</v>
      </c>
      <c r="AG944">
        <v>2</v>
      </c>
      <c r="AH944">
        <v>84</v>
      </c>
      <c r="AI944">
        <v>22</v>
      </c>
      <c r="AJ944">
        <v>1</v>
      </c>
      <c r="AK944">
        <v>1</v>
      </c>
      <c r="AL944">
        <v>41</v>
      </c>
      <c r="AM944">
        <v>19</v>
      </c>
      <c r="AN944">
        <v>40</v>
      </c>
      <c r="AO944">
        <v>4</v>
      </c>
      <c r="AP944">
        <v>3</v>
      </c>
      <c r="AQ944">
        <v>1</v>
      </c>
      <c r="AR944">
        <v>0</v>
      </c>
      <c r="AS944">
        <v>3</v>
      </c>
      <c r="AT944">
        <v>8</v>
      </c>
      <c r="AU944">
        <v>1</v>
      </c>
      <c r="AV944">
        <v>0</v>
      </c>
      <c r="AW944">
        <v>5</v>
      </c>
      <c r="AX944">
        <v>0</v>
      </c>
      <c r="AY944">
        <v>16</v>
      </c>
      <c r="AZ944">
        <v>1</v>
      </c>
      <c r="BA944">
        <v>0</v>
      </c>
      <c r="BB944">
        <v>1</v>
      </c>
      <c r="BC944">
        <v>1</v>
      </c>
      <c r="BD944">
        <v>1</v>
      </c>
      <c r="BE944">
        <v>2</v>
      </c>
      <c r="BF944">
        <v>4</v>
      </c>
      <c r="BG944">
        <v>456</v>
      </c>
      <c r="BH944">
        <v>188</v>
      </c>
      <c r="BI944">
        <v>79</v>
      </c>
      <c r="BJ944">
        <v>33</v>
      </c>
      <c r="BK944">
        <v>23</v>
      </c>
      <c r="BL944">
        <v>0</v>
      </c>
      <c r="BM944">
        <v>0</v>
      </c>
      <c r="BN944">
        <v>1</v>
      </c>
      <c r="BO944">
        <v>17</v>
      </c>
      <c r="BP944">
        <v>0</v>
      </c>
      <c r="BQ944">
        <v>2</v>
      </c>
      <c r="BR944">
        <v>3</v>
      </c>
      <c r="BS944">
        <v>0</v>
      </c>
      <c r="BT944">
        <v>6</v>
      </c>
      <c r="BU944">
        <v>1</v>
      </c>
      <c r="BV944">
        <v>2</v>
      </c>
      <c r="BW944">
        <v>3</v>
      </c>
      <c r="BX944">
        <v>0</v>
      </c>
      <c r="BY944">
        <v>0</v>
      </c>
      <c r="BZ944">
        <v>0</v>
      </c>
      <c r="CA944">
        <v>0</v>
      </c>
      <c r="CB944">
        <v>1</v>
      </c>
      <c r="CC944">
        <v>0</v>
      </c>
      <c r="CD944">
        <v>3</v>
      </c>
      <c r="CE944">
        <v>0</v>
      </c>
      <c r="CF944">
        <v>0</v>
      </c>
      <c r="CG944">
        <v>0</v>
      </c>
      <c r="CH944">
        <v>2</v>
      </c>
      <c r="CI944">
        <v>0</v>
      </c>
      <c r="CJ944">
        <v>0</v>
      </c>
      <c r="CK944">
        <v>4</v>
      </c>
      <c r="CL944">
        <v>8</v>
      </c>
      <c r="CM944">
        <v>188</v>
      </c>
      <c r="CN944">
        <v>25</v>
      </c>
      <c r="CO944">
        <v>8</v>
      </c>
      <c r="CP944">
        <v>5</v>
      </c>
      <c r="CQ944">
        <v>1</v>
      </c>
      <c r="CR944">
        <v>1</v>
      </c>
      <c r="CS944">
        <v>1</v>
      </c>
      <c r="CT944">
        <v>1</v>
      </c>
      <c r="CU944">
        <v>1</v>
      </c>
      <c r="CV944">
        <v>1</v>
      </c>
      <c r="CW944">
        <v>0</v>
      </c>
      <c r="CX944">
        <v>1</v>
      </c>
      <c r="CY944">
        <v>0</v>
      </c>
      <c r="CZ944">
        <v>0</v>
      </c>
      <c r="DA944">
        <v>0</v>
      </c>
      <c r="DB944">
        <v>2</v>
      </c>
      <c r="DC944">
        <v>0</v>
      </c>
      <c r="DD944">
        <v>3</v>
      </c>
      <c r="DE944">
        <v>25</v>
      </c>
      <c r="DF944">
        <v>80</v>
      </c>
      <c r="DG944">
        <v>32</v>
      </c>
      <c r="DH944">
        <v>8</v>
      </c>
      <c r="DI944">
        <v>3</v>
      </c>
      <c r="DJ944">
        <v>2</v>
      </c>
      <c r="DK944">
        <v>1</v>
      </c>
      <c r="DL944">
        <v>2</v>
      </c>
      <c r="DM944">
        <v>7</v>
      </c>
      <c r="DN944">
        <v>0</v>
      </c>
      <c r="DO944">
        <v>1</v>
      </c>
      <c r="DP944">
        <v>1</v>
      </c>
      <c r="DQ944">
        <v>0</v>
      </c>
      <c r="DR944">
        <v>2</v>
      </c>
      <c r="DS944">
        <v>0</v>
      </c>
      <c r="DT944">
        <v>1</v>
      </c>
      <c r="DU944">
        <v>0</v>
      </c>
      <c r="DV944">
        <v>0</v>
      </c>
      <c r="DW944">
        <v>1</v>
      </c>
      <c r="DX944">
        <v>1</v>
      </c>
      <c r="DY944">
        <v>0</v>
      </c>
      <c r="DZ944">
        <v>3</v>
      </c>
      <c r="EA944">
        <v>5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10</v>
      </c>
      <c r="EI944">
        <v>80</v>
      </c>
      <c r="EJ944">
        <v>42</v>
      </c>
      <c r="EK944">
        <v>26</v>
      </c>
      <c r="EL944">
        <v>7</v>
      </c>
      <c r="EM944">
        <v>1</v>
      </c>
      <c r="EN944">
        <v>0</v>
      </c>
      <c r="EO944">
        <v>0</v>
      </c>
      <c r="EP944">
        <v>0</v>
      </c>
      <c r="EQ944">
        <v>1</v>
      </c>
      <c r="ER944">
        <v>0</v>
      </c>
      <c r="ES944">
        <v>1</v>
      </c>
      <c r="ET944">
        <v>0</v>
      </c>
      <c r="EU944">
        <v>1</v>
      </c>
      <c r="EV944">
        <v>1</v>
      </c>
      <c r="EW944">
        <v>0</v>
      </c>
      <c r="EX944">
        <v>1</v>
      </c>
      <c r="EY944">
        <v>0</v>
      </c>
      <c r="EZ944">
        <v>0</v>
      </c>
      <c r="FA944">
        <v>0</v>
      </c>
      <c r="FB944">
        <v>0</v>
      </c>
      <c r="FC944">
        <v>0</v>
      </c>
      <c r="FD944">
        <v>1</v>
      </c>
      <c r="FE944">
        <v>1</v>
      </c>
      <c r="FF944">
        <v>0</v>
      </c>
      <c r="FG944">
        <v>0</v>
      </c>
      <c r="FH944">
        <v>0</v>
      </c>
      <c r="FI944">
        <v>1</v>
      </c>
      <c r="FJ944">
        <v>0</v>
      </c>
      <c r="FK944">
        <v>0</v>
      </c>
      <c r="FL944">
        <v>0</v>
      </c>
      <c r="FM944">
        <v>0</v>
      </c>
      <c r="FN944">
        <v>0</v>
      </c>
      <c r="FO944">
        <v>42</v>
      </c>
      <c r="FP944">
        <v>74</v>
      </c>
      <c r="FQ944">
        <v>34</v>
      </c>
      <c r="FR944">
        <v>18</v>
      </c>
      <c r="FS944">
        <v>0</v>
      </c>
      <c r="FT944">
        <v>0</v>
      </c>
      <c r="FU944">
        <v>6</v>
      </c>
      <c r="FV944">
        <v>0</v>
      </c>
      <c r="FW944">
        <v>1</v>
      </c>
      <c r="FX944">
        <v>1</v>
      </c>
      <c r="FY944">
        <v>2</v>
      </c>
      <c r="FZ944">
        <v>0</v>
      </c>
      <c r="GA944">
        <v>1</v>
      </c>
      <c r="GB944">
        <v>0</v>
      </c>
      <c r="GC944">
        <v>1</v>
      </c>
      <c r="GD944">
        <v>0</v>
      </c>
      <c r="GE944">
        <v>1</v>
      </c>
      <c r="GF944">
        <v>0</v>
      </c>
      <c r="GG944">
        <v>0</v>
      </c>
      <c r="GH944">
        <v>3</v>
      </c>
      <c r="GI944">
        <v>1</v>
      </c>
      <c r="GJ944">
        <v>1</v>
      </c>
      <c r="GK944">
        <v>1</v>
      </c>
      <c r="GL944">
        <v>1</v>
      </c>
      <c r="GM944">
        <v>0</v>
      </c>
      <c r="GN944">
        <v>0</v>
      </c>
      <c r="GO944">
        <v>0</v>
      </c>
      <c r="GP944">
        <v>0</v>
      </c>
      <c r="GQ944">
        <v>0</v>
      </c>
      <c r="GR944">
        <v>0</v>
      </c>
      <c r="GS944">
        <v>0</v>
      </c>
      <c r="GT944">
        <v>2</v>
      </c>
      <c r="GU944">
        <v>74</v>
      </c>
      <c r="GV944">
        <v>105</v>
      </c>
      <c r="GW944">
        <v>41</v>
      </c>
      <c r="GX944">
        <v>3</v>
      </c>
      <c r="GY944">
        <v>12</v>
      </c>
      <c r="GZ944">
        <v>1</v>
      </c>
      <c r="HA944">
        <v>6</v>
      </c>
      <c r="HB944">
        <v>3</v>
      </c>
      <c r="HC944">
        <v>0</v>
      </c>
      <c r="HD944">
        <v>1</v>
      </c>
      <c r="HE944">
        <v>5</v>
      </c>
      <c r="HF944">
        <v>3</v>
      </c>
      <c r="HG944">
        <v>6</v>
      </c>
      <c r="HH944">
        <v>0</v>
      </c>
      <c r="HI944">
        <v>2</v>
      </c>
      <c r="HJ944">
        <v>0</v>
      </c>
      <c r="HK944">
        <v>4</v>
      </c>
      <c r="HL944">
        <v>0</v>
      </c>
      <c r="HM944">
        <v>0</v>
      </c>
      <c r="HN944">
        <v>5</v>
      </c>
      <c r="HO944">
        <v>0</v>
      </c>
      <c r="HP944">
        <v>0</v>
      </c>
      <c r="HQ944">
        <v>2</v>
      </c>
      <c r="HR944">
        <v>2</v>
      </c>
      <c r="HS944">
        <v>3</v>
      </c>
      <c r="HT944">
        <v>0</v>
      </c>
      <c r="HU944">
        <v>1</v>
      </c>
      <c r="HV944">
        <v>2</v>
      </c>
      <c r="HW944">
        <v>3</v>
      </c>
      <c r="HX944">
        <v>105</v>
      </c>
      <c r="HY944">
        <v>64</v>
      </c>
      <c r="HZ944">
        <v>27</v>
      </c>
      <c r="IA944">
        <v>12</v>
      </c>
      <c r="IB944">
        <v>3</v>
      </c>
      <c r="IC944">
        <v>1</v>
      </c>
      <c r="ID944">
        <v>0</v>
      </c>
      <c r="IE944">
        <v>1</v>
      </c>
      <c r="IF944">
        <v>3</v>
      </c>
      <c r="IG944">
        <v>1</v>
      </c>
      <c r="IH944">
        <v>0</v>
      </c>
      <c r="II944">
        <v>0</v>
      </c>
      <c r="IJ944">
        <v>5</v>
      </c>
      <c r="IK944">
        <v>0</v>
      </c>
      <c r="IL944">
        <v>1</v>
      </c>
      <c r="IM944">
        <v>0</v>
      </c>
      <c r="IN944">
        <v>3</v>
      </c>
      <c r="IO944">
        <v>0</v>
      </c>
      <c r="IP944">
        <v>1</v>
      </c>
      <c r="IQ944">
        <v>0</v>
      </c>
      <c r="IR944">
        <v>2</v>
      </c>
      <c r="IS944">
        <v>0</v>
      </c>
      <c r="IT944">
        <v>1</v>
      </c>
      <c r="IU944">
        <v>0</v>
      </c>
      <c r="IV944">
        <v>0</v>
      </c>
      <c r="IW944">
        <v>0</v>
      </c>
      <c r="IX944">
        <v>1</v>
      </c>
      <c r="IY944">
        <v>0</v>
      </c>
      <c r="IZ944">
        <v>0</v>
      </c>
      <c r="JA944">
        <v>0</v>
      </c>
      <c r="JB944">
        <v>0</v>
      </c>
      <c r="JC944">
        <v>2</v>
      </c>
      <c r="JD944">
        <v>64</v>
      </c>
      <c r="JE944">
        <v>5</v>
      </c>
      <c r="JF944">
        <v>2</v>
      </c>
      <c r="JG944">
        <v>1</v>
      </c>
      <c r="JH944">
        <v>0</v>
      </c>
      <c r="JI944">
        <v>0</v>
      </c>
      <c r="JJ944">
        <v>0</v>
      </c>
      <c r="JK944">
        <v>1</v>
      </c>
      <c r="JL944">
        <v>1</v>
      </c>
      <c r="JM944">
        <v>0</v>
      </c>
      <c r="JN944">
        <v>0</v>
      </c>
      <c r="JO944">
        <v>0</v>
      </c>
      <c r="JP944">
        <v>0</v>
      </c>
      <c r="JQ944">
        <v>0</v>
      </c>
      <c r="JR944">
        <v>0</v>
      </c>
      <c r="JS944">
        <v>0</v>
      </c>
      <c r="JT944">
        <v>0</v>
      </c>
      <c r="JU944">
        <v>0</v>
      </c>
      <c r="JV944">
        <v>0</v>
      </c>
      <c r="JW944">
        <v>0</v>
      </c>
      <c r="JX944">
        <v>0</v>
      </c>
      <c r="JY944">
        <v>5</v>
      </c>
      <c r="JZ944">
        <v>1</v>
      </c>
      <c r="KA944">
        <v>0</v>
      </c>
      <c r="KB944">
        <v>0</v>
      </c>
      <c r="KC944">
        <v>0</v>
      </c>
      <c r="KD944">
        <v>0</v>
      </c>
      <c r="KE944">
        <v>0</v>
      </c>
      <c r="KF944">
        <v>1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1</v>
      </c>
      <c r="KR944">
        <v>1</v>
      </c>
      <c r="KS944">
        <v>1</v>
      </c>
      <c r="KT944">
        <v>0</v>
      </c>
      <c r="KU944">
        <v>0</v>
      </c>
      <c r="KV944">
        <v>0</v>
      </c>
      <c r="KW944">
        <v>0</v>
      </c>
      <c r="KX944">
        <v>0</v>
      </c>
      <c r="KY944">
        <v>0</v>
      </c>
      <c r="KZ944">
        <v>0</v>
      </c>
      <c r="LA944">
        <v>0</v>
      </c>
      <c r="LB944">
        <v>0</v>
      </c>
      <c r="LC944">
        <v>0</v>
      </c>
      <c r="LD944">
        <v>0</v>
      </c>
      <c r="LE944">
        <v>0</v>
      </c>
      <c r="LF944">
        <v>0</v>
      </c>
      <c r="LG944">
        <v>0</v>
      </c>
      <c r="LH944">
        <v>0</v>
      </c>
      <c r="LI944">
        <v>0</v>
      </c>
      <c r="LJ944">
        <v>0</v>
      </c>
      <c r="LK944">
        <v>0</v>
      </c>
      <c r="LL944">
        <v>0</v>
      </c>
      <c r="LM944">
        <v>1</v>
      </c>
    </row>
    <row r="945" spans="1:325">
      <c r="A945" t="s">
        <v>76</v>
      </c>
      <c r="B945" t="s">
        <v>59</v>
      </c>
      <c r="C945" t="str">
        <f>"186301"</f>
        <v>186301</v>
      </c>
      <c r="D945" t="s">
        <v>75</v>
      </c>
      <c r="E945">
        <v>85</v>
      </c>
      <c r="F945">
        <v>408</v>
      </c>
      <c r="G945">
        <v>521</v>
      </c>
      <c r="H945">
        <v>350</v>
      </c>
      <c r="I945">
        <v>171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171</v>
      </c>
      <c r="T945">
        <v>0</v>
      </c>
      <c r="U945">
        <v>0</v>
      </c>
      <c r="V945">
        <v>171</v>
      </c>
      <c r="W945">
        <v>4</v>
      </c>
      <c r="X945">
        <v>4</v>
      </c>
      <c r="Y945">
        <v>0</v>
      </c>
      <c r="Z945">
        <v>0</v>
      </c>
      <c r="AA945">
        <v>167</v>
      </c>
      <c r="AB945">
        <v>110</v>
      </c>
      <c r="AC945">
        <v>20</v>
      </c>
      <c r="AD945">
        <v>10</v>
      </c>
      <c r="AE945">
        <v>7</v>
      </c>
      <c r="AF945">
        <v>7</v>
      </c>
      <c r="AG945">
        <v>7</v>
      </c>
      <c r="AH945">
        <v>13</v>
      </c>
      <c r="AI945">
        <v>8</v>
      </c>
      <c r="AJ945">
        <v>2</v>
      </c>
      <c r="AK945">
        <v>1</v>
      </c>
      <c r="AL945">
        <v>5</v>
      </c>
      <c r="AM945">
        <v>10</v>
      </c>
      <c r="AN945">
        <v>1</v>
      </c>
      <c r="AO945">
        <v>0</v>
      </c>
      <c r="AP945">
        <v>3</v>
      </c>
      <c r="AQ945">
        <v>0</v>
      </c>
      <c r="AR945">
        <v>1</v>
      </c>
      <c r="AS945">
        <v>2</v>
      </c>
      <c r="AT945">
        <v>2</v>
      </c>
      <c r="AU945">
        <v>0</v>
      </c>
      <c r="AV945">
        <v>1</v>
      </c>
      <c r="AW945">
        <v>1</v>
      </c>
      <c r="AX945">
        <v>2</v>
      </c>
      <c r="AY945">
        <v>0</v>
      </c>
      <c r="AZ945">
        <v>0</v>
      </c>
      <c r="BA945">
        <v>1</v>
      </c>
      <c r="BB945">
        <v>2</v>
      </c>
      <c r="BC945">
        <v>0</v>
      </c>
      <c r="BD945">
        <v>0</v>
      </c>
      <c r="BE945">
        <v>1</v>
      </c>
      <c r="BF945">
        <v>3</v>
      </c>
      <c r="BG945">
        <v>110</v>
      </c>
      <c r="BH945">
        <v>17</v>
      </c>
      <c r="BI945">
        <v>11</v>
      </c>
      <c r="BJ945">
        <v>0</v>
      </c>
      <c r="BK945">
        <v>2</v>
      </c>
      <c r="BL945">
        <v>0</v>
      </c>
      <c r="BM945">
        <v>0</v>
      </c>
      <c r="BN945">
        <v>0</v>
      </c>
      <c r="BO945">
        <v>2</v>
      </c>
      <c r="BP945">
        <v>0</v>
      </c>
      <c r="BQ945">
        <v>0</v>
      </c>
      <c r="BR945">
        <v>0</v>
      </c>
      <c r="BS945">
        <v>0</v>
      </c>
      <c r="BT945">
        <v>1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1</v>
      </c>
      <c r="CM945">
        <v>17</v>
      </c>
      <c r="CN945">
        <v>4</v>
      </c>
      <c r="CO945">
        <v>1</v>
      </c>
      <c r="CP945">
        <v>1</v>
      </c>
      <c r="CQ945">
        <v>1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1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4</v>
      </c>
      <c r="DF945">
        <v>3</v>
      </c>
      <c r="DG945">
        <v>1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1</v>
      </c>
      <c r="DS945">
        <v>1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3</v>
      </c>
      <c r="EJ945">
        <v>5</v>
      </c>
      <c r="EK945">
        <v>3</v>
      </c>
      <c r="EL945">
        <v>0</v>
      </c>
      <c r="EM945">
        <v>0</v>
      </c>
      <c r="EN945">
        <v>0</v>
      </c>
      <c r="EO945">
        <v>1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0</v>
      </c>
      <c r="FA945">
        <v>0</v>
      </c>
      <c r="FB945">
        <v>0</v>
      </c>
      <c r="FC945">
        <v>1</v>
      </c>
      <c r="FD945">
        <v>0</v>
      </c>
      <c r="FE945">
        <v>0</v>
      </c>
      <c r="FF945">
        <v>0</v>
      </c>
      <c r="FG945">
        <v>0</v>
      </c>
      <c r="FH945">
        <v>0</v>
      </c>
      <c r="FI945">
        <v>0</v>
      </c>
      <c r="FJ945">
        <v>0</v>
      </c>
      <c r="FK945">
        <v>0</v>
      </c>
      <c r="FL945">
        <v>0</v>
      </c>
      <c r="FM945">
        <v>0</v>
      </c>
      <c r="FN945">
        <v>0</v>
      </c>
      <c r="FO945">
        <v>5</v>
      </c>
      <c r="FP945">
        <v>10</v>
      </c>
      <c r="FQ945">
        <v>7</v>
      </c>
      <c r="FR945">
        <v>1</v>
      </c>
      <c r="FS945">
        <v>1</v>
      </c>
      <c r="FT945">
        <v>0</v>
      </c>
      <c r="FU945">
        <v>1</v>
      </c>
      <c r="FV945">
        <v>0</v>
      </c>
      <c r="FW945">
        <v>0</v>
      </c>
      <c r="FX945">
        <v>0</v>
      </c>
      <c r="FY945">
        <v>0</v>
      </c>
      <c r="FZ945">
        <v>0</v>
      </c>
      <c r="GA945">
        <v>0</v>
      </c>
      <c r="GB945">
        <v>0</v>
      </c>
      <c r="GC945">
        <v>0</v>
      </c>
      <c r="GD945">
        <v>0</v>
      </c>
      <c r="GE945">
        <v>0</v>
      </c>
      <c r="GF945">
        <v>0</v>
      </c>
      <c r="GG945">
        <v>0</v>
      </c>
      <c r="GH945">
        <v>0</v>
      </c>
      <c r="GI945">
        <v>0</v>
      </c>
      <c r="GJ945">
        <v>0</v>
      </c>
      <c r="GK945">
        <v>0</v>
      </c>
      <c r="GL945">
        <v>0</v>
      </c>
      <c r="GM945">
        <v>0</v>
      </c>
      <c r="GN945">
        <v>0</v>
      </c>
      <c r="GO945">
        <v>0</v>
      </c>
      <c r="GP945">
        <v>0</v>
      </c>
      <c r="GQ945">
        <v>0</v>
      </c>
      <c r="GR945">
        <v>0</v>
      </c>
      <c r="GS945">
        <v>0</v>
      </c>
      <c r="GT945">
        <v>0</v>
      </c>
      <c r="GU945">
        <v>10</v>
      </c>
      <c r="GV945">
        <v>9</v>
      </c>
      <c r="GW945">
        <v>6</v>
      </c>
      <c r="GX945">
        <v>0</v>
      </c>
      <c r="GY945">
        <v>0</v>
      </c>
      <c r="GZ945">
        <v>0</v>
      </c>
      <c r="HA945">
        <v>1</v>
      </c>
      <c r="HB945">
        <v>0</v>
      </c>
      <c r="HC945">
        <v>0</v>
      </c>
      <c r="HD945">
        <v>0</v>
      </c>
      <c r="HE945">
        <v>0</v>
      </c>
      <c r="HF945">
        <v>0</v>
      </c>
      <c r="HG945">
        <v>1</v>
      </c>
      <c r="HH945">
        <v>0</v>
      </c>
      <c r="HI945">
        <v>0</v>
      </c>
      <c r="HJ945">
        <v>0</v>
      </c>
      <c r="HK945">
        <v>0</v>
      </c>
      <c r="HL945">
        <v>0</v>
      </c>
      <c r="HM945">
        <v>0</v>
      </c>
      <c r="HN945">
        <v>0</v>
      </c>
      <c r="HO945">
        <v>1</v>
      </c>
      <c r="HP945">
        <v>0</v>
      </c>
      <c r="HQ945">
        <v>0</v>
      </c>
      <c r="HR945">
        <v>0</v>
      </c>
      <c r="HS945">
        <v>0</v>
      </c>
      <c r="HT945">
        <v>0</v>
      </c>
      <c r="HU945">
        <v>0</v>
      </c>
      <c r="HV945">
        <v>0</v>
      </c>
      <c r="HW945">
        <v>0</v>
      </c>
      <c r="HX945">
        <v>9</v>
      </c>
      <c r="HY945">
        <v>4</v>
      </c>
      <c r="HZ945">
        <v>2</v>
      </c>
      <c r="IA945">
        <v>1</v>
      </c>
      <c r="IB945">
        <v>0</v>
      </c>
      <c r="IC945">
        <v>0</v>
      </c>
      <c r="ID945">
        <v>0</v>
      </c>
      <c r="IE945">
        <v>0</v>
      </c>
      <c r="IF945">
        <v>0</v>
      </c>
      <c r="IG945">
        <v>0</v>
      </c>
      <c r="IH945">
        <v>0</v>
      </c>
      <c r="II945">
        <v>0</v>
      </c>
      <c r="IJ945">
        <v>0</v>
      </c>
      <c r="IK945">
        <v>0</v>
      </c>
      <c r="IL945">
        <v>1</v>
      </c>
      <c r="IM945">
        <v>0</v>
      </c>
      <c r="IN945">
        <v>0</v>
      </c>
      <c r="IO945">
        <v>0</v>
      </c>
      <c r="IP945">
        <v>0</v>
      </c>
      <c r="IQ945">
        <v>0</v>
      </c>
      <c r="IR945">
        <v>0</v>
      </c>
      <c r="IS945">
        <v>0</v>
      </c>
      <c r="IT945">
        <v>0</v>
      </c>
      <c r="IU945">
        <v>0</v>
      </c>
      <c r="IV945">
        <v>0</v>
      </c>
      <c r="IW945">
        <v>0</v>
      </c>
      <c r="IX945">
        <v>0</v>
      </c>
      <c r="IY945">
        <v>0</v>
      </c>
      <c r="IZ945">
        <v>0</v>
      </c>
      <c r="JA945">
        <v>0</v>
      </c>
      <c r="JB945">
        <v>0</v>
      </c>
      <c r="JC945">
        <v>0</v>
      </c>
      <c r="JD945">
        <v>4</v>
      </c>
      <c r="JE945">
        <v>1</v>
      </c>
      <c r="JF945">
        <v>1</v>
      </c>
      <c r="JG945">
        <v>0</v>
      </c>
      <c r="JH945">
        <v>0</v>
      </c>
      <c r="JI945">
        <v>0</v>
      </c>
      <c r="JJ945">
        <v>0</v>
      </c>
      <c r="JK945">
        <v>0</v>
      </c>
      <c r="JL945">
        <v>0</v>
      </c>
      <c r="JM945">
        <v>0</v>
      </c>
      <c r="JN945">
        <v>0</v>
      </c>
      <c r="JO945">
        <v>0</v>
      </c>
      <c r="JP945">
        <v>0</v>
      </c>
      <c r="JQ945">
        <v>0</v>
      </c>
      <c r="JR945">
        <v>0</v>
      </c>
      <c r="JS945">
        <v>0</v>
      </c>
      <c r="JT945">
        <v>0</v>
      </c>
      <c r="JU945">
        <v>0</v>
      </c>
      <c r="JV945">
        <v>0</v>
      </c>
      <c r="JW945">
        <v>0</v>
      </c>
      <c r="JX945">
        <v>0</v>
      </c>
      <c r="JY945">
        <v>1</v>
      </c>
      <c r="JZ945">
        <v>2</v>
      </c>
      <c r="KA945">
        <v>1</v>
      </c>
      <c r="KB945">
        <v>0</v>
      </c>
      <c r="KC945">
        <v>0</v>
      </c>
      <c r="KD945">
        <v>0</v>
      </c>
      <c r="KE945">
        <v>0</v>
      </c>
      <c r="KF945">
        <v>0</v>
      </c>
      <c r="KG945">
        <v>1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0</v>
      </c>
      <c r="KO945">
        <v>0</v>
      </c>
      <c r="KP945">
        <v>0</v>
      </c>
      <c r="KQ945">
        <v>2</v>
      </c>
      <c r="KR945">
        <v>2</v>
      </c>
      <c r="KS945">
        <v>1</v>
      </c>
      <c r="KT945">
        <v>0</v>
      </c>
      <c r="KU945">
        <v>0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0</v>
      </c>
      <c r="LD945">
        <v>0</v>
      </c>
      <c r="LE945">
        <v>0</v>
      </c>
      <c r="LF945">
        <v>0</v>
      </c>
      <c r="LG945">
        <v>0</v>
      </c>
      <c r="LH945">
        <v>0</v>
      </c>
      <c r="LI945">
        <v>1</v>
      </c>
      <c r="LJ945">
        <v>0</v>
      </c>
      <c r="LK945">
        <v>0</v>
      </c>
      <c r="LL945">
        <v>0</v>
      </c>
      <c r="LM945">
        <v>2</v>
      </c>
    </row>
    <row r="946" spans="1:325">
      <c r="A946" t="s">
        <v>74</v>
      </c>
      <c r="B946" t="s">
        <v>59</v>
      </c>
      <c r="C946" t="str">
        <f>"186301"</f>
        <v>186301</v>
      </c>
      <c r="D946" t="s">
        <v>73</v>
      </c>
      <c r="E946">
        <v>86</v>
      </c>
      <c r="F946">
        <v>475</v>
      </c>
      <c r="G946">
        <v>830</v>
      </c>
      <c r="H946">
        <v>684</v>
      </c>
      <c r="I946">
        <v>146</v>
      </c>
      <c r="J946">
        <v>0</v>
      </c>
      <c r="K946">
        <v>14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146</v>
      </c>
      <c r="T946">
        <v>0</v>
      </c>
      <c r="U946">
        <v>0</v>
      </c>
      <c r="V946">
        <v>146</v>
      </c>
      <c r="W946">
        <v>2</v>
      </c>
      <c r="X946">
        <v>1</v>
      </c>
      <c r="Y946">
        <v>1</v>
      </c>
      <c r="Z946">
        <v>0</v>
      </c>
      <c r="AA946">
        <v>144</v>
      </c>
      <c r="AB946">
        <v>93</v>
      </c>
      <c r="AC946">
        <v>16</v>
      </c>
      <c r="AD946">
        <v>13</v>
      </c>
      <c r="AE946">
        <v>2</v>
      </c>
      <c r="AF946">
        <v>6</v>
      </c>
      <c r="AG946">
        <v>5</v>
      </c>
      <c r="AH946">
        <v>10</v>
      </c>
      <c r="AI946">
        <v>6</v>
      </c>
      <c r="AJ946">
        <v>1</v>
      </c>
      <c r="AK946">
        <v>3</v>
      </c>
      <c r="AL946">
        <v>2</v>
      </c>
      <c r="AM946">
        <v>7</v>
      </c>
      <c r="AN946">
        <v>1</v>
      </c>
      <c r="AO946">
        <v>2</v>
      </c>
      <c r="AP946">
        <v>3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2</v>
      </c>
      <c r="AW946">
        <v>0</v>
      </c>
      <c r="AX946">
        <v>5</v>
      </c>
      <c r="AY946">
        <v>1</v>
      </c>
      <c r="AZ946">
        <v>4</v>
      </c>
      <c r="BA946">
        <v>0</v>
      </c>
      <c r="BB946">
        <v>1</v>
      </c>
      <c r="BC946">
        <v>0</v>
      </c>
      <c r="BD946">
        <v>1</v>
      </c>
      <c r="BE946">
        <v>2</v>
      </c>
      <c r="BF946">
        <v>0</v>
      </c>
      <c r="BG946">
        <v>93</v>
      </c>
      <c r="BH946">
        <v>14</v>
      </c>
      <c r="BI946">
        <v>7</v>
      </c>
      <c r="BJ946">
        <v>1</v>
      </c>
      <c r="BK946">
        <v>2</v>
      </c>
      <c r="BL946">
        <v>0</v>
      </c>
      <c r="BM946">
        <v>1</v>
      </c>
      <c r="BN946">
        <v>0</v>
      </c>
      <c r="BO946">
        <v>1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1</v>
      </c>
      <c r="CH946">
        <v>0</v>
      </c>
      <c r="CI946">
        <v>0</v>
      </c>
      <c r="CJ946">
        <v>0</v>
      </c>
      <c r="CK946">
        <v>1</v>
      </c>
      <c r="CL946">
        <v>0</v>
      </c>
      <c r="CM946">
        <v>14</v>
      </c>
      <c r="CN946">
        <v>4</v>
      </c>
      <c r="CO946">
        <v>0</v>
      </c>
      <c r="CP946">
        <v>1</v>
      </c>
      <c r="CQ946">
        <v>1</v>
      </c>
      <c r="CR946">
        <v>1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1</v>
      </c>
      <c r="DD946">
        <v>0</v>
      </c>
      <c r="DE946">
        <v>4</v>
      </c>
      <c r="DF946">
        <v>2</v>
      </c>
      <c r="DG946">
        <v>2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2</v>
      </c>
      <c r="EJ946">
        <v>6</v>
      </c>
      <c r="EK946">
        <v>3</v>
      </c>
      <c r="EL946">
        <v>0</v>
      </c>
      <c r="EM946">
        <v>0</v>
      </c>
      <c r="EN946">
        <v>1</v>
      </c>
      <c r="EO946">
        <v>0</v>
      </c>
      <c r="EP946">
        <v>0</v>
      </c>
      <c r="EQ946">
        <v>0</v>
      </c>
      <c r="ER946">
        <v>1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  <c r="EY946">
        <v>1</v>
      </c>
      <c r="EZ946">
        <v>0</v>
      </c>
      <c r="FA946">
        <v>0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0</v>
      </c>
      <c r="FL946">
        <v>0</v>
      </c>
      <c r="FM946">
        <v>0</v>
      </c>
      <c r="FN946">
        <v>0</v>
      </c>
      <c r="FO946">
        <v>6</v>
      </c>
      <c r="FP946">
        <v>10</v>
      </c>
      <c r="FQ946">
        <v>6</v>
      </c>
      <c r="FR946">
        <v>0</v>
      </c>
      <c r="FS946">
        <v>1</v>
      </c>
      <c r="FT946">
        <v>0</v>
      </c>
      <c r="FU946">
        <v>2</v>
      </c>
      <c r="FV946">
        <v>0</v>
      </c>
      <c r="FW946">
        <v>0</v>
      </c>
      <c r="FX946">
        <v>0</v>
      </c>
      <c r="FY946">
        <v>0</v>
      </c>
      <c r="FZ946">
        <v>0</v>
      </c>
      <c r="GA946">
        <v>0</v>
      </c>
      <c r="GB946">
        <v>0</v>
      </c>
      <c r="GC946">
        <v>0</v>
      </c>
      <c r="GD946">
        <v>0</v>
      </c>
      <c r="GE946">
        <v>0</v>
      </c>
      <c r="GF946">
        <v>0</v>
      </c>
      <c r="GG946">
        <v>0</v>
      </c>
      <c r="GH946">
        <v>0</v>
      </c>
      <c r="GI946">
        <v>0</v>
      </c>
      <c r="GJ946">
        <v>0</v>
      </c>
      <c r="GK946">
        <v>0</v>
      </c>
      <c r="GL946">
        <v>1</v>
      </c>
      <c r="GM946">
        <v>0</v>
      </c>
      <c r="GN946">
        <v>0</v>
      </c>
      <c r="GO946">
        <v>0</v>
      </c>
      <c r="GP946">
        <v>0</v>
      </c>
      <c r="GQ946">
        <v>0</v>
      </c>
      <c r="GR946">
        <v>0</v>
      </c>
      <c r="GS946">
        <v>0</v>
      </c>
      <c r="GT946">
        <v>0</v>
      </c>
      <c r="GU946">
        <v>10</v>
      </c>
      <c r="GV946">
        <v>10</v>
      </c>
      <c r="GW946">
        <v>4</v>
      </c>
      <c r="GX946">
        <v>0</v>
      </c>
      <c r="GY946">
        <v>1</v>
      </c>
      <c r="GZ946">
        <v>0</v>
      </c>
      <c r="HA946">
        <v>0</v>
      </c>
      <c r="HB946">
        <v>0</v>
      </c>
      <c r="HC946">
        <v>0</v>
      </c>
      <c r="HD946">
        <v>0</v>
      </c>
      <c r="HE946">
        <v>0</v>
      </c>
      <c r="HF946">
        <v>2</v>
      </c>
      <c r="HG946">
        <v>1</v>
      </c>
      <c r="HH946">
        <v>0</v>
      </c>
      <c r="HI946">
        <v>0</v>
      </c>
      <c r="HJ946">
        <v>0</v>
      </c>
      <c r="HK946">
        <v>1</v>
      </c>
      <c r="HL946">
        <v>0</v>
      </c>
      <c r="HM946">
        <v>0</v>
      </c>
      <c r="HN946">
        <v>0</v>
      </c>
      <c r="HO946">
        <v>0</v>
      </c>
      <c r="HP946">
        <v>0</v>
      </c>
      <c r="HQ946">
        <v>1</v>
      </c>
      <c r="HR946">
        <v>0</v>
      </c>
      <c r="HS946">
        <v>0</v>
      </c>
      <c r="HT946">
        <v>0</v>
      </c>
      <c r="HU946">
        <v>0</v>
      </c>
      <c r="HV946">
        <v>0</v>
      </c>
      <c r="HW946">
        <v>0</v>
      </c>
      <c r="HX946">
        <v>10</v>
      </c>
      <c r="HY946">
        <v>3</v>
      </c>
      <c r="HZ946">
        <v>0</v>
      </c>
      <c r="IA946">
        <v>0</v>
      </c>
      <c r="IB946">
        <v>0</v>
      </c>
      <c r="IC946">
        <v>0</v>
      </c>
      <c r="ID946">
        <v>0</v>
      </c>
      <c r="IE946">
        <v>0</v>
      </c>
      <c r="IF946">
        <v>0</v>
      </c>
      <c r="IG946">
        <v>0</v>
      </c>
      <c r="IH946">
        <v>0</v>
      </c>
      <c r="II946">
        <v>0</v>
      </c>
      <c r="IJ946">
        <v>1</v>
      </c>
      <c r="IK946">
        <v>0</v>
      </c>
      <c r="IL946">
        <v>0</v>
      </c>
      <c r="IM946">
        <v>0</v>
      </c>
      <c r="IN946">
        <v>0</v>
      </c>
      <c r="IO946">
        <v>1</v>
      </c>
      <c r="IP946">
        <v>0</v>
      </c>
      <c r="IQ946">
        <v>0</v>
      </c>
      <c r="IR946">
        <v>0</v>
      </c>
      <c r="IS946">
        <v>0</v>
      </c>
      <c r="IT946">
        <v>0</v>
      </c>
      <c r="IU946">
        <v>0</v>
      </c>
      <c r="IV946">
        <v>0</v>
      </c>
      <c r="IW946">
        <v>1</v>
      </c>
      <c r="IX946">
        <v>0</v>
      </c>
      <c r="IY946">
        <v>0</v>
      </c>
      <c r="IZ946">
        <v>0</v>
      </c>
      <c r="JA946">
        <v>0</v>
      </c>
      <c r="JB946">
        <v>0</v>
      </c>
      <c r="JC946">
        <v>0</v>
      </c>
      <c r="JD946">
        <v>3</v>
      </c>
      <c r="JE946">
        <v>0</v>
      </c>
      <c r="JF946">
        <v>0</v>
      </c>
      <c r="JG946">
        <v>0</v>
      </c>
      <c r="JH946">
        <v>0</v>
      </c>
      <c r="JI946">
        <v>0</v>
      </c>
      <c r="JJ946">
        <v>0</v>
      </c>
      <c r="JK946">
        <v>0</v>
      </c>
      <c r="JL946">
        <v>0</v>
      </c>
      <c r="JM946">
        <v>0</v>
      </c>
      <c r="JN946">
        <v>0</v>
      </c>
      <c r="JO946">
        <v>0</v>
      </c>
      <c r="JP946">
        <v>0</v>
      </c>
      <c r="JQ946">
        <v>0</v>
      </c>
      <c r="JR946">
        <v>0</v>
      </c>
      <c r="JS946">
        <v>0</v>
      </c>
      <c r="JT946">
        <v>0</v>
      </c>
      <c r="JU946">
        <v>0</v>
      </c>
      <c r="JV946">
        <v>0</v>
      </c>
      <c r="JW946">
        <v>0</v>
      </c>
      <c r="JX946">
        <v>0</v>
      </c>
      <c r="JY946">
        <v>0</v>
      </c>
      <c r="JZ946">
        <v>2</v>
      </c>
      <c r="KA946">
        <v>2</v>
      </c>
      <c r="KB946">
        <v>0</v>
      </c>
      <c r="KC946">
        <v>0</v>
      </c>
      <c r="KD946">
        <v>0</v>
      </c>
      <c r="KE946">
        <v>0</v>
      </c>
      <c r="KF946">
        <v>0</v>
      </c>
      <c r="KG946">
        <v>0</v>
      </c>
      <c r="KH946">
        <v>0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2</v>
      </c>
      <c r="KR946">
        <v>0</v>
      </c>
      <c r="KS946">
        <v>0</v>
      </c>
      <c r="KT946">
        <v>0</v>
      </c>
      <c r="KU946">
        <v>0</v>
      </c>
      <c r="KV946">
        <v>0</v>
      </c>
      <c r="KW946">
        <v>0</v>
      </c>
      <c r="KX946">
        <v>0</v>
      </c>
      <c r="KY946">
        <v>0</v>
      </c>
      <c r="KZ946">
        <v>0</v>
      </c>
      <c r="LA946">
        <v>0</v>
      </c>
      <c r="LB946">
        <v>0</v>
      </c>
      <c r="LC946">
        <v>0</v>
      </c>
      <c r="LD946">
        <v>0</v>
      </c>
      <c r="LE946">
        <v>0</v>
      </c>
      <c r="LF946">
        <v>0</v>
      </c>
      <c r="LG946">
        <v>0</v>
      </c>
      <c r="LH946">
        <v>0</v>
      </c>
      <c r="LI946">
        <v>0</v>
      </c>
      <c r="LJ946">
        <v>0</v>
      </c>
      <c r="LK946">
        <v>0</v>
      </c>
      <c r="LL946">
        <v>0</v>
      </c>
      <c r="LM946">
        <v>0</v>
      </c>
    </row>
    <row r="947" spans="1:325">
      <c r="A947" t="s">
        <v>72</v>
      </c>
      <c r="B947" t="s">
        <v>59</v>
      </c>
      <c r="C947" t="str">
        <f>"186301"</f>
        <v>186301</v>
      </c>
      <c r="D947" t="s">
        <v>71</v>
      </c>
      <c r="E947">
        <v>87</v>
      </c>
      <c r="F947">
        <v>113</v>
      </c>
      <c r="G947">
        <v>250</v>
      </c>
      <c r="H947">
        <v>207</v>
      </c>
      <c r="I947">
        <v>43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43</v>
      </c>
      <c r="T947">
        <v>0</v>
      </c>
      <c r="U947">
        <v>0</v>
      </c>
      <c r="V947">
        <v>43</v>
      </c>
      <c r="W947">
        <v>1</v>
      </c>
      <c r="X947">
        <v>0</v>
      </c>
      <c r="Y947">
        <v>1</v>
      </c>
      <c r="Z947">
        <v>0</v>
      </c>
      <c r="AA947">
        <v>42</v>
      </c>
      <c r="AB947">
        <v>20</v>
      </c>
      <c r="AC947">
        <v>1</v>
      </c>
      <c r="AD947">
        <v>2</v>
      </c>
      <c r="AE947">
        <v>2</v>
      </c>
      <c r="AF947">
        <v>1</v>
      </c>
      <c r="AG947">
        <v>0</v>
      </c>
      <c r="AH947">
        <v>4</v>
      </c>
      <c r="AI947">
        <v>3</v>
      </c>
      <c r="AJ947">
        <v>0</v>
      </c>
      <c r="AK947">
        <v>0</v>
      </c>
      <c r="AL947">
        <v>2</v>
      </c>
      <c r="AM947">
        <v>0</v>
      </c>
      <c r="AN947">
        <v>2</v>
      </c>
      <c r="AO947">
        <v>0</v>
      </c>
      <c r="AP947">
        <v>2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1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20</v>
      </c>
      <c r="BH947">
        <v>7</v>
      </c>
      <c r="BI947">
        <v>1</v>
      </c>
      <c r="BJ947">
        <v>0</v>
      </c>
      <c r="BK947">
        <v>1</v>
      </c>
      <c r="BL947">
        <v>0</v>
      </c>
      <c r="BM947">
        <v>2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1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1</v>
      </c>
      <c r="CK947">
        <v>1</v>
      </c>
      <c r="CL947">
        <v>0</v>
      </c>
      <c r="CM947">
        <v>7</v>
      </c>
      <c r="CN947">
        <v>2</v>
      </c>
      <c r="CO947">
        <v>1</v>
      </c>
      <c r="CP947">
        <v>0</v>
      </c>
      <c r="CQ947">
        <v>1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2</v>
      </c>
      <c r="DF947">
        <v>2</v>
      </c>
      <c r="DG947">
        <v>1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1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2</v>
      </c>
      <c r="EJ947">
        <v>2</v>
      </c>
      <c r="EK947">
        <v>1</v>
      </c>
      <c r="EL947">
        <v>0</v>
      </c>
      <c r="EM947">
        <v>1</v>
      </c>
      <c r="EN947">
        <v>0</v>
      </c>
      <c r="EO947">
        <v>0</v>
      </c>
      <c r="EP947">
        <v>0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0</v>
      </c>
      <c r="EW947">
        <v>0</v>
      </c>
      <c r="EX947">
        <v>0</v>
      </c>
      <c r="EY947">
        <v>0</v>
      </c>
      <c r="EZ947">
        <v>0</v>
      </c>
      <c r="FA947">
        <v>0</v>
      </c>
      <c r="FB947">
        <v>0</v>
      </c>
      <c r="FC947">
        <v>0</v>
      </c>
      <c r="FD947">
        <v>0</v>
      </c>
      <c r="FE947">
        <v>0</v>
      </c>
      <c r="FF947">
        <v>0</v>
      </c>
      <c r="FG947">
        <v>0</v>
      </c>
      <c r="FH947">
        <v>0</v>
      </c>
      <c r="FI947">
        <v>0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2</v>
      </c>
      <c r="FP947">
        <v>2</v>
      </c>
      <c r="FQ947">
        <v>2</v>
      </c>
      <c r="FR947">
        <v>0</v>
      </c>
      <c r="FS947">
        <v>0</v>
      </c>
      <c r="FT947">
        <v>0</v>
      </c>
      <c r="FU947">
        <v>0</v>
      </c>
      <c r="FV947">
        <v>0</v>
      </c>
      <c r="FW947">
        <v>0</v>
      </c>
      <c r="FX947">
        <v>0</v>
      </c>
      <c r="FY947">
        <v>0</v>
      </c>
      <c r="FZ947">
        <v>0</v>
      </c>
      <c r="GA947">
        <v>0</v>
      </c>
      <c r="GB947">
        <v>0</v>
      </c>
      <c r="GC947">
        <v>0</v>
      </c>
      <c r="GD947">
        <v>0</v>
      </c>
      <c r="GE947">
        <v>0</v>
      </c>
      <c r="GF947">
        <v>0</v>
      </c>
      <c r="GG947">
        <v>0</v>
      </c>
      <c r="GH947">
        <v>0</v>
      </c>
      <c r="GI947">
        <v>0</v>
      </c>
      <c r="GJ947">
        <v>0</v>
      </c>
      <c r="GK947">
        <v>0</v>
      </c>
      <c r="GL947">
        <v>0</v>
      </c>
      <c r="GM947">
        <v>0</v>
      </c>
      <c r="GN947">
        <v>0</v>
      </c>
      <c r="GO947">
        <v>0</v>
      </c>
      <c r="GP947">
        <v>0</v>
      </c>
      <c r="GQ947">
        <v>0</v>
      </c>
      <c r="GR947">
        <v>0</v>
      </c>
      <c r="GS947">
        <v>0</v>
      </c>
      <c r="GT947">
        <v>0</v>
      </c>
      <c r="GU947">
        <v>2</v>
      </c>
      <c r="GV947">
        <v>5</v>
      </c>
      <c r="GW947">
        <v>2</v>
      </c>
      <c r="GX947">
        <v>0</v>
      </c>
      <c r="GY947">
        <v>0</v>
      </c>
      <c r="GZ947">
        <v>1</v>
      </c>
      <c r="HA947">
        <v>0</v>
      </c>
      <c r="HB947">
        <v>0</v>
      </c>
      <c r="HC947">
        <v>0</v>
      </c>
      <c r="HD947">
        <v>0</v>
      </c>
      <c r="HE947">
        <v>0</v>
      </c>
      <c r="HF947">
        <v>0</v>
      </c>
      <c r="HG947">
        <v>0</v>
      </c>
      <c r="HH947">
        <v>0</v>
      </c>
      <c r="HI947">
        <v>0</v>
      </c>
      <c r="HJ947">
        <v>0</v>
      </c>
      <c r="HK947">
        <v>1</v>
      </c>
      <c r="HL947">
        <v>0</v>
      </c>
      <c r="HM947">
        <v>0</v>
      </c>
      <c r="HN947">
        <v>0</v>
      </c>
      <c r="HO947">
        <v>0</v>
      </c>
      <c r="HP947">
        <v>0</v>
      </c>
      <c r="HQ947">
        <v>0</v>
      </c>
      <c r="HR947">
        <v>1</v>
      </c>
      <c r="HS947">
        <v>0</v>
      </c>
      <c r="HT947">
        <v>0</v>
      </c>
      <c r="HU947">
        <v>0</v>
      </c>
      <c r="HV947">
        <v>0</v>
      </c>
      <c r="HW947">
        <v>0</v>
      </c>
      <c r="HX947">
        <v>5</v>
      </c>
      <c r="HY947">
        <v>2</v>
      </c>
      <c r="HZ947">
        <v>1</v>
      </c>
      <c r="IA947">
        <v>1</v>
      </c>
      <c r="IB947">
        <v>0</v>
      </c>
      <c r="IC947">
        <v>0</v>
      </c>
      <c r="ID947">
        <v>0</v>
      </c>
      <c r="IE947">
        <v>0</v>
      </c>
      <c r="IF947">
        <v>0</v>
      </c>
      <c r="IG947">
        <v>0</v>
      </c>
      <c r="IH947">
        <v>0</v>
      </c>
      <c r="II947">
        <v>0</v>
      </c>
      <c r="IJ947">
        <v>0</v>
      </c>
      <c r="IK947">
        <v>0</v>
      </c>
      <c r="IL947">
        <v>0</v>
      </c>
      <c r="IM947">
        <v>0</v>
      </c>
      <c r="IN947">
        <v>0</v>
      </c>
      <c r="IO947">
        <v>0</v>
      </c>
      <c r="IP947">
        <v>0</v>
      </c>
      <c r="IQ947">
        <v>0</v>
      </c>
      <c r="IR947">
        <v>0</v>
      </c>
      <c r="IS947">
        <v>0</v>
      </c>
      <c r="IT947">
        <v>0</v>
      </c>
      <c r="IU947">
        <v>0</v>
      </c>
      <c r="IV947">
        <v>0</v>
      </c>
      <c r="IW947">
        <v>0</v>
      </c>
      <c r="IX947">
        <v>0</v>
      </c>
      <c r="IY947">
        <v>0</v>
      </c>
      <c r="IZ947">
        <v>0</v>
      </c>
      <c r="JA947">
        <v>0</v>
      </c>
      <c r="JB947">
        <v>0</v>
      </c>
      <c r="JC947">
        <v>0</v>
      </c>
      <c r="JD947">
        <v>2</v>
      </c>
      <c r="JE947">
        <v>0</v>
      </c>
      <c r="JF947">
        <v>0</v>
      </c>
      <c r="JG947">
        <v>0</v>
      </c>
      <c r="JH947">
        <v>0</v>
      </c>
      <c r="JI947">
        <v>0</v>
      </c>
      <c r="JJ947">
        <v>0</v>
      </c>
      <c r="JK947">
        <v>0</v>
      </c>
      <c r="JL947">
        <v>0</v>
      </c>
      <c r="JM947">
        <v>0</v>
      </c>
      <c r="JN947">
        <v>0</v>
      </c>
      <c r="JO947">
        <v>0</v>
      </c>
      <c r="JP947">
        <v>0</v>
      </c>
      <c r="JQ947">
        <v>0</v>
      </c>
      <c r="JR947">
        <v>0</v>
      </c>
      <c r="JS947">
        <v>0</v>
      </c>
      <c r="JT947">
        <v>0</v>
      </c>
      <c r="JU947">
        <v>0</v>
      </c>
      <c r="JV947">
        <v>0</v>
      </c>
      <c r="JW947">
        <v>0</v>
      </c>
      <c r="JX947">
        <v>0</v>
      </c>
      <c r="JY947">
        <v>0</v>
      </c>
      <c r="JZ947">
        <v>0</v>
      </c>
      <c r="KA947">
        <v>0</v>
      </c>
      <c r="KB947">
        <v>0</v>
      </c>
      <c r="KC947">
        <v>0</v>
      </c>
      <c r="KD947">
        <v>0</v>
      </c>
      <c r="KE947">
        <v>0</v>
      </c>
      <c r="KF947">
        <v>0</v>
      </c>
      <c r="KG947">
        <v>0</v>
      </c>
      <c r="KH947">
        <v>0</v>
      </c>
      <c r="KI947">
        <v>0</v>
      </c>
      <c r="KJ947">
        <v>0</v>
      </c>
      <c r="KK947">
        <v>0</v>
      </c>
      <c r="KL947">
        <v>0</v>
      </c>
      <c r="KM947">
        <v>0</v>
      </c>
      <c r="KN947">
        <v>0</v>
      </c>
      <c r="KO947">
        <v>0</v>
      </c>
      <c r="KP947">
        <v>0</v>
      </c>
      <c r="KQ947">
        <v>0</v>
      </c>
      <c r="KR947">
        <v>0</v>
      </c>
      <c r="KS947">
        <v>0</v>
      </c>
      <c r="KT947">
        <v>0</v>
      </c>
      <c r="KU947">
        <v>0</v>
      </c>
      <c r="KV947">
        <v>0</v>
      </c>
      <c r="KW947">
        <v>0</v>
      </c>
      <c r="KX947">
        <v>0</v>
      </c>
      <c r="KY947">
        <v>0</v>
      </c>
      <c r="KZ947">
        <v>0</v>
      </c>
      <c r="LA947">
        <v>0</v>
      </c>
      <c r="LB947">
        <v>0</v>
      </c>
      <c r="LC947">
        <v>0</v>
      </c>
      <c r="LD947">
        <v>0</v>
      </c>
      <c r="LE947">
        <v>0</v>
      </c>
      <c r="LF947">
        <v>0</v>
      </c>
      <c r="LG947">
        <v>0</v>
      </c>
      <c r="LH947">
        <v>0</v>
      </c>
      <c r="LI947">
        <v>0</v>
      </c>
      <c r="LJ947">
        <v>0</v>
      </c>
      <c r="LK947">
        <v>0</v>
      </c>
      <c r="LL947">
        <v>0</v>
      </c>
      <c r="LM947">
        <v>0</v>
      </c>
    </row>
    <row r="948" spans="1:325">
      <c r="A948" t="s">
        <v>70</v>
      </c>
      <c r="B948" t="s">
        <v>59</v>
      </c>
      <c r="C948" t="str">
        <f>"186301"</f>
        <v>186301</v>
      </c>
      <c r="D948" t="s">
        <v>69</v>
      </c>
      <c r="E948">
        <v>88</v>
      </c>
      <c r="F948">
        <v>87</v>
      </c>
      <c r="G948">
        <v>158</v>
      </c>
      <c r="H948">
        <v>114</v>
      </c>
      <c r="I948">
        <v>44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44</v>
      </c>
      <c r="T948">
        <v>0</v>
      </c>
      <c r="U948">
        <v>0</v>
      </c>
      <c r="V948">
        <v>44</v>
      </c>
      <c r="W948">
        <v>2</v>
      </c>
      <c r="X948">
        <v>0</v>
      </c>
      <c r="Y948">
        <v>2</v>
      </c>
      <c r="Z948">
        <v>0</v>
      </c>
      <c r="AA948">
        <v>42</v>
      </c>
      <c r="AB948">
        <v>25</v>
      </c>
      <c r="AC948">
        <v>3</v>
      </c>
      <c r="AD948">
        <v>1</v>
      </c>
      <c r="AE948">
        <v>0</v>
      </c>
      <c r="AF948">
        <v>3</v>
      </c>
      <c r="AG948">
        <v>0</v>
      </c>
      <c r="AH948">
        <v>0</v>
      </c>
      <c r="AI948">
        <v>1</v>
      </c>
      <c r="AJ948">
        <v>0</v>
      </c>
      <c r="AK948">
        <v>0</v>
      </c>
      <c r="AL948">
        <v>0</v>
      </c>
      <c r="AM948">
        <v>5</v>
      </c>
      <c r="AN948">
        <v>2</v>
      </c>
      <c r="AO948">
        <v>1</v>
      </c>
      <c r="AP948">
        <v>0</v>
      </c>
      <c r="AQ948">
        <v>0</v>
      </c>
      <c r="AR948">
        <v>0</v>
      </c>
      <c r="AS948">
        <v>0</v>
      </c>
      <c r="AT948">
        <v>3</v>
      </c>
      <c r="AU948">
        <v>0</v>
      </c>
      <c r="AV948">
        <v>0</v>
      </c>
      <c r="AW948">
        <v>2</v>
      </c>
      <c r="AX948">
        <v>0</v>
      </c>
      <c r="AY948">
        <v>0</v>
      </c>
      <c r="AZ948">
        <v>3</v>
      </c>
      <c r="BA948">
        <v>0</v>
      </c>
      <c r="BB948">
        <v>0</v>
      </c>
      <c r="BC948">
        <v>0</v>
      </c>
      <c r="BD948">
        <v>0</v>
      </c>
      <c r="BE948">
        <v>1</v>
      </c>
      <c r="BF948">
        <v>0</v>
      </c>
      <c r="BG948">
        <v>25</v>
      </c>
      <c r="BH948">
        <v>9</v>
      </c>
      <c r="BI948">
        <v>4</v>
      </c>
      <c r="BJ948">
        <v>1</v>
      </c>
      <c r="BK948">
        <v>0</v>
      </c>
      <c r="BL948">
        <v>1</v>
      </c>
      <c r="BM948">
        <v>0</v>
      </c>
      <c r="BN948">
        <v>0</v>
      </c>
      <c r="BO948">
        <v>0</v>
      </c>
      <c r="BP948">
        <v>2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1</v>
      </c>
      <c r="CL948">
        <v>0</v>
      </c>
      <c r="CM948">
        <v>9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1</v>
      </c>
      <c r="EK948">
        <v>1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1</v>
      </c>
      <c r="FP948">
        <v>3</v>
      </c>
      <c r="FQ948">
        <v>2</v>
      </c>
      <c r="FR948">
        <v>0</v>
      </c>
      <c r="FS948">
        <v>0</v>
      </c>
      <c r="FT948">
        <v>0</v>
      </c>
      <c r="FU948">
        <v>0</v>
      </c>
      <c r="FV948">
        <v>0</v>
      </c>
      <c r="FW948">
        <v>0</v>
      </c>
      <c r="FX948">
        <v>0</v>
      </c>
      <c r="FY948">
        <v>0</v>
      </c>
      <c r="FZ948">
        <v>0</v>
      </c>
      <c r="GA948">
        <v>0</v>
      </c>
      <c r="GB948">
        <v>0</v>
      </c>
      <c r="GC948">
        <v>0</v>
      </c>
      <c r="GD948">
        <v>0</v>
      </c>
      <c r="GE948">
        <v>0</v>
      </c>
      <c r="GF948">
        <v>0</v>
      </c>
      <c r="GG948">
        <v>0</v>
      </c>
      <c r="GH948">
        <v>0</v>
      </c>
      <c r="GI948">
        <v>0</v>
      </c>
      <c r="GJ948">
        <v>0</v>
      </c>
      <c r="GK948">
        <v>0</v>
      </c>
      <c r="GL948">
        <v>0</v>
      </c>
      <c r="GM948">
        <v>0</v>
      </c>
      <c r="GN948">
        <v>0</v>
      </c>
      <c r="GO948">
        <v>0</v>
      </c>
      <c r="GP948">
        <v>0</v>
      </c>
      <c r="GQ948">
        <v>1</v>
      </c>
      <c r="GR948">
        <v>0</v>
      </c>
      <c r="GS948">
        <v>0</v>
      </c>
      <c r="GT948">
        <v>0</v>
      </c>
      <c r="GU948">
        <v>3</v>
      </c>
      <c r="GV948">
        <v>3</v>
      </c>
      <c r="GW948">
        <v>1</v>
      </c>
      <c r="GX948">
        <v>0</v>
      </c>
      <c r="GY948">
        <v>1</v>
      </c>
      <c r="GZ948">
        <v>0</v>
      </c>
      <c r="HA948">
        <v>0</v>
      </c>
      <c r="HB948">
        <v>0</v>
      </c>
      <c r="HC948">
        <v>0</v>
      </c>
      <c r="HD948">
        <v>0</v>
      </c>
      <c r="HE948">
        <v>0</v>
      </c>
      <c r="HF948">
        <v>0</v>
      </c>
      <c r="HG948">
        <v>0</v>
      </c>
      <c r="HH948">
        <v>0</v>
      </c>
      <c r="HI948">
        <v>0</v>
      </c>
      <c r="HJ948">
        <v>0</v>
      </c>
      <c r="HK948">
        <v>0</v>
      </c>
      <c r="HL948">
        <v>0</v>
      </c>
      <c r="HM948">
        <v>0</v>
      </c>
      <c r="HN948">
        <v>0</v>
      </c>
      <c r="HO948">
        <v>0</v>
      </c>
      <c r="HP948">
        <v>0</v>
      </c>
      <c r="HQ948">
        <v>0</v>
      </c>
      <c r="HR948">
        <v>0</v>
      </c>
      <c r="HS948">
        <v>0</v>
      </c>
      <c r="HT948">
        <v>1</v>
      </c>
      <c r="HU948">
        <v>0</v>
      </c>
      <c r="HV948">
        <v>0</v>
      </c>
      <c r="HW948">
        <v>0</v>
      </c>
      <c r="HX948">
        <v>3</v>
      </c>
      <c r="HY948">
        <v>1</v>
      </c>
      <c r="HZ948">
        <v>1</v>
      </c>
      <c r="IA948">
        <v>0</v>
      </c>
      <c r="IB948">
        <v>0</v>
      </c>
      <c r="IC948">
        <v>0</v>
      </c>
      <c r="ID948">
        <v>0</v>
      </c>
      <c r="IE948">
        <v>0</v>
      </c>
      <c r="IF948">
        <v>0</v>
      </c>
      <c r="IG948">
        <v>0</v>
      </c>
      <c r="IH948">
        <v>0</v>
      </c>
      <c r="II948">
        <v>0</v>
      </c>
      <c r="IJ948">
        <v>0</v>
      </c>
      <c r="IK948">
        <v>0</v>
      </c>
      <c r="IL948">
        <v>0</v>
      </c>
      <c r="IM948">
        <v>0</v>
      </c>
      <c r="IN948">
        <v>0</v>
      </c>
      <c r="IO948">
        <v>0</v>
      </c>
      <c r="IP948">
        <v>0</v>
      </c>
      <c r="IQ948">
        <v>0</v>
      </c>
      <c r="IR948">
        <v>0</v>
      </c>
      <c r="IS948">
        <v>0</v>
      </c>
      <c r="IT948">
        <v>0</v>
      </c>
      <c r="IU948">
        <v>0</v>
      </c>
      <c r="IV948">
        <v>0</v>
      </c>
      <c r="IW948">
        <v>0</v>
      </c>
      <c r="IX948">
        <v>0</v>
      </c>
      <c r="IY948">
        <v>0</v>
      </c>
      <c r="IZ948">
        <v>0</v>
      </c>
      <c r="JA948">
        <v>0</v>
      </c>
      <c r="JB948">
        <v>0</v>
      </c>
      <c r="JC948">
        <v>0</v>
      </c>
      <c r="JD948">
        <v>1</v>
      </c>
      <c r="JE948">
        <v>0</v>
      </c>
      <c r="JF948">
        <v>0</v>
      </c>
      <c r="JG948">
        <v>0</v>
      </c>
      <c r="JH948">
        <v>0</v>
      </c>
      <c r="JI948">
        <v>0</v>
      </c>
      <c r="JJ948">
        <v>0</v>
      </c>
      <c r="JK948">
        <v>0</v>
      </c>
      <c r="JL948">
        <v>0</v>
      </c>
      <c r="JM948">
        <v>0</v>
      </c>
      <c r="JN948">
        <v>0</v>
      </c>
      <c r="JO948">
        <v>0</v>
      </c>
      <c r="JP948">
        <v>0</v>
      </c>
      <c r="JQ948">
        <v>0</v>
      </c>
      <c r="JR948">
        <v>0</v>
      </c>
      <c r="JS948">
        <v>0</v>
      </c>
      <c r="JT948">
        <v>0</v>
      </c>
      <c r="JU948">
        <v>0</v>
      </c>
      <c r="JV948">
        <v>0</v>
      </c>
      <c r="JW948">
        <v>0</v>
      </c>
      <c r="JX948">
        <v>0</v>
      </c>
      <c r="JY948">
        <v>0</v>
      </c>
      <c r="JZ948">
        <v>0</v>
      </c>
      <c r="KA948">
        <v>0</v>
      </c>
      <c r="KB948">
        <v>0</v>
      </c>
      <c r="KC948">
        <v>0</v>
      </c>
      <c r="KD948">
        <v>0</v>
      </c>
      <c r="KE948">
        <v>0</v>
      </c>
      <c r="KF948">
        <v>0</v>
      </c>
      <c r="KG948">
        <v>0</v>
      </c>
      <c r="KH948">
        <v>0</v>
      </c>
      <c r="KI948">
        <v>0</v>
      </c>
      <c r="KJ948">
        <v>0</v>
      </c>
      <c r="KK948">
        <v>0</v>
      </c>
      <c r="KL948">
        <v>0</v>
      </c>
      <c r="KM948">
        <v>0</v>
      </c>
      <c r="KN948">
        <v>0</v>
      </c>
      <c r="KO948">
        <v>0</v>
      </c>
      <c r="KP948">
        <v>0</v>
      </c>
      <c r="KQ948">
        <v>0</v>
      </c>
      <c r="KR948">
        <v>0</v>
      </c>
      <c r="KS948">
        <v>0</v>
      </c>
      <c r="KT948">
        <v>0</v>
      </c>
      <c r="KU948">
        <v>0</v>
      </c>
      <c r="KV948">
        <v>0</v>
      </c>
      <c r="KW948">
        <v>0</v>
      </c>
      <c r="KX948">
        <v>0</v>
      </c>
      <c r="KY948">
        <v>0</v>
      </c>
      <c r="KZ948">
        <v>0</v>
      </c>
      <c r="LA948">
        <v>0</v>
      </c>
      <c r="LB948">
        <v>0</v>
      </c>
      <c r="LC948">
        <v>0</v>
      </c>
      <c r="LD948">
        <v>0</v>
      </c>
      <c r="LE948">
        <v>0</v>
      </c>
      <c r="LF948">
        <v>0</v>
      </c>
      <c r="LG948">
        <v>0</v>
      </c>
      <c r="LH948">
        <v>0</v>
      </c>
      <c r="LI948">
        <v>0</v>
      </c>
      <c r="LJ948">
        <v>0</v>
      </c>
      <c r="LK948">
        <v>0</v>
      </c>
      <c r="LL948">
        <v>0</v>
      </c>
      <c r="LM948">
        <v>0</v>
      </c>
    </row>
    <row r="949" spans="1:325">
      <c r="A949" t="s">
        <v>68</v>
      </c>
      <c r="B949" t="s">
        <v>59</v>
      </c>
      <c r="C949" t="str">
        <f>"186301"</f>
        <v>186301</v>
      </c>
      <c r="D949" t="s">
        <v>67</v>
      </c>
      <c r="E949">
        <v>89</v>
      </c>
      <c r="F949">
        <v>86</v>
      </c>
      <c r="G949">
        <v>122</v>
      </c>
      <c r="H949">
        <v>82</v>
      </c>
      <c r="I949">
        <v>40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40</v>
      </c>
      <c r="T949">
        <v>0</v>
      </c>
      <c r="U949">
        <v>0</v>
      </c>
      <c r="V949">
        <v>40</v>
      </c>
      <c r="W949">
        <v>1</v>
      </c>
      <c r="X949">
        <v>0</v>
      </c>
      <c r="Y949">
        <v>1</v>
      </c>
      <c r="Z949">
        <v>0</v>
      </c>
      <c r="AA949">
        <v>39</v>
      </c>
      <c r="AB949">
        <v>21</v>
      </c>
      <c r="AC949">
        <v>5</v>
      </c>
      <c r="AD949">
        <v>3</v>
      </c>
      <c r="AE949">
        <v>0</v>
      </c>
      <c r="AF949">
        <v>1</v>
      </c>
      <c r="AG949">
        <v>0</v>
      </c>
      <c r="AH949">
        <v>6</v>
      </c>
      <c r="AI949">
        <v>0</v>
      </c>
      <c r="AJ949">
        <v>3</v>
      </c>
      <c r="AK949">
        <v>0</v>
      </c>
      <c r="AL949">
        <v>0</v>
      </c>
      <c r="AM949">
        <v>1</v>
      </c>
      <c r="AN949">
        <v>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1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21</v>
      </c>
      <c r="BH949">
        <v>6</v>
      </c>
      <c r="BI949">
        <v>2</v>
      </c>
      <c r="BJ949">
        <v>1</v>
      </c>
      <c r="BK949">
        <v>0</v>
      </c>
      <c r="BL949">
        <v>0</v>
      </c>
      <c r="BM949">
        <v>1</v>
      </c>
      <c r="BN949">
        <v>1</v>
      </c>
      <c r="BO949">
        <v>1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6</v>
      </c>
      <c r="CN949">
        <v>2</v>
      </c>
      <c r="CO949">
        <v>0</v>
      </c>
      <c r="CP949">
        <v>1</v>
      </c>
      <c r="CQ949">
        <v>1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2</v>
      </c>
      <c r="DF949">
        <v>2</v>
      </c>
      <c r="DG949">
        <v>1</v>
      </c>
      <c r="DH949">
        <v>0</v>
      </c>
      <c r="DI949">
        <v>0</v>
      </c>
      <c r="DJ949">
        <v>0</v>
      </c>
      <c r="DK949">
        <v>0</v>
      </c>
      <c r="DL949">
        <v>1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2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0</v>
      </c>
      <c r="EY949">
        <v>0</v>
      </c>
      <c r="EZ949">
        <v>0</v>
      </c>
      <c r="FA949">
        <v>0</v>
      </c>
      <c r="FB949">
        <v>0</v>
      </c>
      <c r="FC949">
        <v>0</v>
      </c>
      <c r="FD949">
        <v>0</v>
      </c>
      <c r="FE949">
        <v>0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0</v>
      </c>
      <c r="FL949">
        <v>0</v>
      </c>
      <c r="FM949">
        <v>0</v>
      </c>
      <c r="FN949">
        <v>0</v>
      </c>
      <c r="FO949">
        <v>0</v>
      </c>
      <c r="FP949">
        <v>4</v>
      </c>
      <c r="FQ949">
        <v>3</v>
      </c>
      <c r="FR949">
        <v>0</v>
      </c>
      <c r="FS949">
        <v>0</v>
      </c>
      <c r="FT949">
        <v>0</v>
      </c>
      <c r="FU949">
        <v>0</v>
      </c>
      <c r="FV949">
        <v>0</v>
      </c>
      <c r="FW949">
        <v>0</v>
      </c>
      <c r="FX949">
        <v>0</v>
      </c>
      <c r="FY949">
        <v>0</v>
      </c>
      <c r="FZ949">
        <v>0</v>
      </c>
      <c r="GA949">
        <v>0</v>
      </c>
      <c r="GB949">
        <v>0</v>
      </c>
      <c r="GC949">
        <v>0</v>
      </c>
      <c r="GD949">
        <v>0</v>
      </c>
      <c r="GE949">
        <v>0</v>
      </c>
      <c r="GF949">
        <v>1</v>
      </c>
      <c r="GG949">
        <v>0</v>
      </c>
      <c r="GH949">
        <v>0</v>
      </c>
      <c r="GI949">
        <v>0</v>
      </c>
      <c r="GJ949">
        <v>0</v>
      </c>
      <c r="GK949">
        <v>0</v>
      </c>
      <c r="GL949">
        <v>0</v>
      </c>
      <c r="GM949">
        <v>0</v>
      </c>
      <c r="GN949">
        <v>0</v>
      </c>
      <c r="GO949">
        <v>0</v>
      </c>
      <c r="GP949">
        <v>0</v>
      </c>
      <c r="GQ949">
        <v>0</v>
      </c>
      <c r="GR949">
        <v>0</v>
      </c>
      <c r="GS949">
        <v>0</v>
      </c>
      <c r="GT949">
        <v>0</v>
      </c>
      <c r="GU949">
        <v>4</v>
      </c>
      <c r="GV949">
        <v>3</v>
      </c>
      <c r="GW949">
        <v>2</v>
      </c>
      <c r="GX949">
        <v>0</v>
      </c>
      <c r="GY949">
        <v>0</v>
      </c>
      <c r="GZ949">
        <v>0</v>
      </c>
      <c r="HA949">
        <v>0</v>
      </c>
      <c r="HB949">
        <v>0</v>
      </c>
      <c r="HC949">
        <v>0</v>
      </c>
      <c r="HD949">
        <v>0</v>
      </c>
      <c r="HE949">
        <v>0</v>
      </c>
      <c r="HF949">
        <v>0</v>
      </c>
      <c r="HG949">
        <v>0</v>
      </c>
      <c r="HH949">
        <v>0</v>
      </c>
      <c r="HI949">
        <v>0</v>
      </c>
      <c r="HJ949">
        <v>0</v>
      </c>
      <c r="HK949">
        <v>0</v>
      </c>
      <c r="HL949">
        <v>0</v>
      </c>
      <c r="HM949">
        <v>0</v>
      </c>
      <c r="HN949">
        <v>0</v>
      </c>
      <c r="HO949">
        <v>0</v>
      </c>
      <c r="HP949">
        <v>0</v>
      </c>
      <c r="HQ949">
        <v>1</v>
      </c>
      <c r="HR949">
        <v>0</v>
      </c>
      <c r="HS949">
        <v>0</v>
      </c>
      <c r="HT949">
        <v>0</v>
      </c>
      <c r="HU949">
        <v>0</v>
      </c>
      <c r="HV949">
        <v>0</v>
      </c>
      <c r="HW949">
        <v>0</v>
      </c>
      <c r="HX949">
        <v>3</v>
      </c>
      <c r="HY949">
        <v>1</v>
      </c>
      <c r="HZ949">
        <v>1</v>
      </c>
      <c r="IA949">
        <v>0</v>
      </c>
      <c r="IB949">
        <v>0</v>
      </c>
      <c r="IC949">
        <v>0</v>
      </c>
      <c r="ID949">
        <v>0</v>
      </c>
      <c r="IE949">
        <v>0</v>
      </c>
      <c r="IF949">
        <v>0</v>
      </c>
      <c r="IG949">
        <v>0</v>
      </c>
      <c r="IH949">
        <v>0</v>
      </c>
      <c r="II949">
        <v>0</v>
      </c>
      <c r="IJ949">
        <v>0</v>
      </c>
      <c r="IK949">
        <v>0</v>
      </c>
      <c r="IL949">
        <v>0</v>
      </c>
      <c r="IM949">
        <v>0</v>
      </c>
      <c r="IN949">
        <v>0</v>
      </c>
      <c r="IO949">
        <v>0</v>
      </c>
      <c r="IP949">
        <v>0</v>
      </c>
      <c r="IQ949">
        <v>0</v>
      </c>
      <c r="IR949">
        <v>0</v>
      </c>
      <c r="IS949">
        <v>0</v>
      </c>
      <c r="IT949">
        <v>0</v>
      </c>
      <c r="IU949">
        <v>0</v>
      </c>
      <c r="IV949">
        <v>0</v>
      </c>
      <c r="IW949">
        <v>0</v>
      </c>
      <c r="IX949">
        <v>0</v>
      </c>
      <c r="IY949">
        <v>0</v>
      </c>
      <c r="IZ949">
        <v>0</v>
      </c>
      <c r="JA949">
        <v>0</v>
      </c>
      <c r="JB949">
        <v>0</v>
      </c>
      <c r="JC949">
        <v>0</v>
      </c>
      <c r="JD949">
        <v>1</v>
      </c>
      <c r="JE949">
        <v>0</v>
      </c>
      <c r="JF949">
        <v>0</v>
      </c>
      <c r="JG949">
        <v>0</v>
      </c>
      <c r="JH949">
        <v>0</v>
      </c>
      <c r="JI949">
        <v>0</v>
      </c>
      <c r="JJ949">
        <v>0</v>
      </c>
      <c r="JK949">
        <v>0</v>
      </c>
      <c r="JL949">
        <v>0</v>
      </c>
      <c r="JM949">
        <v>0</v>
      </c>
      <c r="JN949">
        <v>0</v>
      </c>
      <c r="JO949">
        <v>0</v>
      </c>
      <c r="JP949">
        <v>0</v>
      </c>
      <c r="JQ949">
        <v>0</v>
      </c>
      <c r="JR949">
        <v>0</v>
      </c>
      <c r="JS949">
        <v>0</v>
      </c>
      <c r="JT949">
        <v>0</v>
      </c>
      <c r="JU949">
        <v>0</v>
      </c>
      <c r="JV949">
        <v>0</v>
      </c>
      <c r="JW949">
        <v>0</v>
      </c>
      <c r="JX949">
        <v>0</v>
      </c>
      <c r="JY949">
        <v>0</v>
      </c>
      <c r="JZ949">
        <v>0</v>
      </c>
      <c r="KA949">
        <v>0</v>
      </c>
      <c r="KB949">
        <v>0</v>
      </c>
      <c r="KC949">
        <v>0</v>
      </c>
      <c r="KD949">
        <v>0</v>
      </c>
      <c r="KE949">
        <v>0</v>
      </c>
      <c r="KF949">
        <v>0</v>
      </c>
      <c r="KG949">
        <v>0</v>
      </c>
      <c r="KH949">
        <v>0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0</v>
      </c>
      <c r="KR949">
        <v>0</v>
      </c>
      <c r="KS949">
        <v>0</v>
      </c>
      <c r="KT949">
        <v>0</v>
      </c>
      <c r="KU949">
        <v>0</v>
      </c>
      <c r="KV949">
        <v>0</v>
      </c>
      <c r="KW949">
        <v>0</v>
      </c>
      <c r="KX949">
        <v>0</v>
      </c>
      <c r="KY949">
        <v>0</v>
      </c>
      <c r="KZ949">
        <v>0</v>
      </c>
      <c r="LA949">
        <v>0</v>
      </c>
      <c r="LB949">
        <v>0</v>
      </c>
      <c r="LC949">
        <v>0</v>
      </c>
      <c r="LD949">
        <v>0</v>
      </c>
      <c r="LE949">
        <v>0</v>
      </c>
      <c r="LF949">
        <v>0</v>
      </c>
      <c r="LG949">
        <v>0</v>
      </c>
      <c r="LH949">
        <v>0</v>
      </c>
      <c r="LI949">
        <v>0</v>
      </c>
      <c r="LJ949">
        <v>0</v>
      </c>
      <c r="LK949">
        <v>0</v>
      </c>
      <c r="LL949">
        <v>0</v>
      </c>
      <c r="LM949">
        <v>0</v>
      </c>
    </row>
    <row r="950" spans="1:325">
      <c r="A950" t="s">
        <v>66</v>
      </c>
      <c r="B950" t="s">
        <v>59</v>
      </c>
      <c r="C950" t="str">
        <f>"186301"</f>
        <v>186301</v>
      </c>
      <c r="D950" t="s">
        <v>65</v>
      </c>
      <c r="E950">
        <v>90</v>
      </c>
      <c r="F950">
        <v>136</v>
      </c>
      <c r="G950">
        <v>70</v>
      </c>
      <c r="H950">
        <v>65</v>
      </c>
      <c r="I950">
        <v>5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5</v>
      </c>
      <c r="T950">
        <v>0</v>
      </c>
      <c r="U950">
        <v>0</v>
      </c>
      <c r="V950">
        <v>5</v>
      </c>
      <c r="W950">
        <v>0</v>
      </c>
      <c r="X950">
        <v>0</v>
      </c>
      <c r="Y950">
        <v>0</v>
      </c>
      <c r="Z950">
        <v>0</v>
      </c>
      <c r="AA950">
        <v>5</v>
      </c>
      <c r="AB950">
        <v>2</v>
      </c>
      <c r="AC950">
        <v>0</v>
      </c>
      <c r="AD950">
        <v>1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1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2</v>
      </c>
      <c r="BH950">
        <v>1</v>
      </c>
      <c r="BI950">
        <v>1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1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0</v>
      </c>
      <c r="ER950">
        <v>0</v>
      </c>
      <c r="ES950">
        <v>0</v>
      </c>
      <c r="ET950">
        <v>0</v>
      </c>
      <c r="EU950">
        <v>0</v>
      </c>
      <c r="EV950">
        <v>0</v>
      </c>
      <c r="EW950">
        <v>0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0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1</v>
      </c>
      <c r="FQ950">
        <v>1</v>
      </c>
      <c r="FR950">
        <v>0</v>
      </c>
      <c r="FS950">
        <v>0</v>
      </c>
      <c r="FT950">
        <v>0</v>
      </c>
      <c r="FU950">
        <v>0</v>
      </c>
      <c r="FV950">
        <v>0</v>
      </c>
      <c r="FW950">
        <v>0</v>
      </c>
      <c r="FX950">
        <v>0</v>
      </c>
      <c r="FY950">
        <v>0</v>
      </c>
      <c r="FZ950">
        <v>0</v>
      </c>
      <c r="GA950">
        <v>0</v>
      </c>
      <c r="GB950">
        <v>0</v>
      </c>
      <c r="GC950">
        <v>0</v>
      </c>
      <c r="GD950">
        <v>0</v>
      </c>
      <c r="GE950">
        <v>0</v>
      </c>
      <c r="GF950">
        <v>0</v>
      </c>
      <c r="GG950">
        <v>0</v>
      </c>
      <c r="GH950">
        <v>0</v>
      </c>
      <c r="GI950">
        <v>0</v>
      </c>
      <c r="GJ950">
        <v>0</v>
      </c>
      <c r="GK950">
        <v>0</v>
      </c>
      <c r="GL950">
        <v>0</v>
      </c>
      <c r="GM950">
        <v>0</v>
      </c>
      <c r="GN950">
        <v>0</v>
      </c>
      <c r="GO950">
        <v>0</v>
      </c>
      <c r="GP950">
        <v>0</v>
      </c>
      <c r="GQ950">
        <v>0</v>
      </c>
      <c r="GR950">
        <v>0</v>
      </c>
      <c r="GS950">
        <v>0</v>
      </c>
      <c r="GT950">
        <v>0</v>
      </c>
      <c r="GU950">
        <v>1</v>
      </c>
      <c r="GV950">
        <v>0</v>
      </c>
      <c r="GW950">
        <v>0</v>
      </c>
      <c r="GX950">
        <v>0</v>
      </c>
      <c r="GY950">
        <v>0</v>
      </c>
      <c r="GZ950">
        <v>0</v>
      </c>
      <c r="HA950">
        <v>0</v>
      </c>
      <c r="HB950">
        <v>0</v>
      </c>
      <c r="HC950">
        <v>0</v>
      </c>
      <c r="HD950">
        <v>0</v>
      </c>
      <c r="HE950">
        <v>0</v>
      </c>
      <c r="HF950">
        <v>0</v>
      </c>
      <c r="HG950">
        <v>0</v>
      </c>
      <c r="HH950">
        <v>0</v>
      </c>
      <c r="HI950">
        <v>0</v>
      </c>
      <c r="HJ950">
        <v>0</v>
      </c>
      <c r="HK950">
        <v>0</v>
      </c>
      <c r="HL950">
        <v>0</v>
      </c>
      <c r="HM950">
        <v>0</v>
      </c>
      <c r="HN950">
        <v>0</v>
      </c>
      <c r="HO950">
        <v>0</v>
      </c>
      <c r="HP950">
        <v>0</v>
      </c>
      <c r="HQ950">
        <v>0</v>
      </c>
      <c r="HR950">
        <v>0</v>
      </c>
      <c r="HS950">
        <v>0</v>
      </c>
      <c r="HT950">
        <v>0</v>
      </c>
      <c r="HU950">
        <v>0</v>
      </c>
      <c r="HV950">
        <v>0</v>
      </c>
      <c r="HW950">
        <v>0</v>
      </c>
      <c r="HX950">
        <v>0</v>
      </c>
      <c r="HY950">
        <v>1</v>
      </c>
      <c r="HZ950">
        <v>1</v>
      </c>
      <c r="IA950">
        <v>0</v>
      </c>
      <c r="IB950">
        <v>0</v>
      </c>
      <c r="IC950">
        <v>0</v>
      </c>
      <c r="ID950">
        <v>0</v>
      </c>
      <c r="IE950">
        <v>0</v>
      </c>
      <c r="IF950">
        <v>0</v>
      </c>
      <c r="IG950">
        <v>0</v>
      </c>
      <c r="IH950">
        <v>0</v>
      </c>
      <c r="II950">
        <v>0</v>
      </c>
      <c r="IJ950">
        <v>0</v>
      </c>
      <c r="IK950">
        <v>0</v>
      </c>
      <c r="IL950">
        <v>0</v>
      </c>
      <c r="IM950">
        <v>0</v>
      </c>
      <c r="IN950">
        <v>0</v>
      </c>
      <c r="IO950">
        <v>0</v>
      </c>
      <c r="IP950">
        <v>0</v>
      </c>
      <c r="IQ950">
        <v>0</v>
      </c>
      <c r="IR950">
        <v>0</v>
      </c>
      <c r="IS950">
        <v>0</v>
      </c>
      <c r="IT950">
        <v>0</v>
      </c>
      <c r="IU950">
        <v>0</v>
      </c>
      <c r="IV950">
        <v>0</v>
      </c>
      <c r="IW950">
        <v>0</v>
      </c>
      <c r="IX950">
        <v>0</v>
      </c>
      <c r="IY950">
        <v>0</v>
      </c>
      <c r="IZ950">
        <v>0</v>
      </c>
      <c r="JA950">
        <v>0</v>
      </c>
      <c r="JB950">
        <v>0</v>
      </c>
      <c r="JC950">
        <v>0</v>
      </c>
      <c r="JD950">
        <v>1</v>
      </c>
      <c r="JE950">
        <v>0</v>
      </c>
      <c r="JF950">
        <v>0</v>
      </c>
      <c r="JG950">
        <v>0</v>
      </c>
      <c r="JH950">
        <v>0</v>
      </c>
      <c r="JI950">
        <v>0</v>
      </c>
      <c r="JJ950">
        <v>0</v>
      </c>
      <c r="JK950">
        <v>0</v>
      </c>
      <c r="JL950">
        <v>0</v>
      </c>
      <c r="JM950">
        <v>0</v>
      </c>
      <c r="JN950">
        <v>0</v>
      </c>
      <c r="JO950">
        <v>0</v>
      </c>
      <c r="JP950">
        <v>0</v>
      </c>
      <c r="JQ950">
        <v>0</v>
      </c>
      <c r="JR950">
        <v>0</v>
      </c>
      <c r="JS950">
        <v>0</v>
      </c>
      <c r="JT950">
        <v>0</v>
      </c>
      <c r="JU950">
        <v>0</v>
      </c>
      <c r="JV950">
        <v>0</v>
      </c>
      <c r="JW950">
        <v>0</v>
      </c>
      <c r="JX950">
        <v>0</v>
      </c>
      <c r="JY950">
        <v>0</v>
      </c>
      <c r="JZ950">
        <v>0</v>
      </c>
      <c r="KA950">
        <v>0</v>
      </c>
      <c r="KB950">
        <v>0</v>
      </c>
      <c r="KC950">
        <v>0</v>
      </c>
      <c r="KD950">
        <v>0</v>
      </c>
      <c r="KE950">
        <v>0</v>
      </c>
      <c r="KF950">
        <v>0</v>
      </c>
      <c r="KG950">
        <v>0</v>
      </c>
      <c r="KH950">
        <v>0</v>
      </c>
      <c r="KI950">
        <v>0</v>
      </c>
      <c r="KJ950">
        <v>0</v>
      </c>
      <c r="KK950">
        <v>0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0</v>
      </c>
      <c r="KS950">
        <v>0</v>
      </c>
      <c r="KT950">
        <v>0</v>
      </c>
      <c r="KU950">
        <v>0</v>
      </c>
      <c r="KV950">
        <v>0</v>
      </c>
      <c r="KW950">
        <v>0</v>
      </c>
      <c r="KX950">
        <v>0</v>
      </c>
      <c r="KY950">
        <v>0</v>
      </c>
      <c r="KZ950">
        <v>0</v>
      </c>
      <c r="LA950">
        <v>0</v>
      </c>
      <c r="LB950">
        <v>0</v>
      </c>
      <c r="LC950">
        <v>0</v>
      </c>
      <c r="LD950">
        <v>0</v>
      </c>
      <c r="LE950">
        <v>0</v>
      </c>
      <c r="LF950">
        <v>0</v>
      </c>
      <c r="LG950">
        <v>0</v>
      </c>
      <c r="LH950">
        <v>0</v>
      </c>
      <c r="LI950">
        <v>0</v>
      </c>
      <c r="LJ950">
        <v>0</v>
      </c>
      <c r="LK950">
        <v>0</v>
      </c>
      <c r="LL950">
        <v>0</v>
      </c>
      <c r="LM950">
        <v>0</v>
      </c>
    </row>
    <row r="951" spans="1:325">
      <c r="A951" t="s">
        <v>64</v>
      </c>
      <c r="B951" t="s">
        <v>59</v>
      </c>
      <c r="C951" t="str">
        <f>"186301"</f>
        <v>186301</v>
      </c>
      <c r="D951" t="s">
        <v>63</v>
      </c>
      <c r="E951">
        <v>91</v>
      </c>
      <c r="F951">
        <v>86</v>
      </c>
      <c r="G951">
        <v>79</v>
      </c>
      <c r="H951">
        <v>43</v>
      </c>
      <c r="I951">
        <v>36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36</v>
      </c>
      <c r="T951">
        <v>0</v>
      </c>
      <c r="U951">
        <v>0</v>
      </c>
      <c r="V951">
        <v>36</v>
      </c>
      <c r="W951">
        <v>5</v>
      </c>
      <c r="X951">
        <v>1</v>
      </c>
      <c r="Y951">
        <v>4</v>
      </c>
      <c r="Z951">
        <v>0</v>
      </c>
      <c r="AA951">
        <v>31</v>
      </c>
      <c r="AB951">
        <v>17</v>
      </c>
      <c r="AC951">
        <v>2</v>
      </c>
      <c r="AD951">
        <v>3</v>
      </c>
      <c r="AE951">
        <v>0</v>
      </c>
      <c r="AF951">
        <v>1</v>
      </c>
      <c r="AG951">
        <v>0</v>
      </c>
      <c r="AH951">
        <v>5</v>
      </c>
      <c r="AI951">
        <v>4</v>
      </c>
      <c r="AJ951">
        <v>0</v>
      </c>
      <c r="AK951">
        <v>0</v>
      </c>
      <c r="AL951">
        <v>0</v>
      </c>
      <c r="AM951">
        <v>1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1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17</v>
      </c>
      <c r="BH951">
        <v>6</v>
      </c>
      <c r="BI951">
        <v>0</v>
      </c>
      <c r="BJ951">
        <v>5</v>
      </c>
      <c r="BK951">
        <v>0</v>
      </c>
      <c r="BL951">
        <v>0</v>
      </c>
      <c r="BM951">
        <v>0</v>
      </c>
      <c r="BN951">
        <v>0</v>
      </c>
      <c r="BO951">
        <v>1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6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2</v>
      </c>
      <c r="DG951">
        <v>0</v>
      </c>
      <c r="DH951">
        <v>1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1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2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0</v>
      </c>
      <c r="EW951">
        <v>0</v>
      </c>
      <c r="EX951">
        <v>0</v>
      </c>
      <c r="EY951">
        <v>0</v>
      </c>
      <c r="EZ951">
        <v>0</v>
      </c>
      <c r="FA951">
        <v>0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2</v>
      </c>
      <c r="FQ951">
        <v>1</v>
      </c>
      <c r="FR951">
        <v>1</v>
      </c>
      <c r="FS951">
        <v>0</v>
      </c>
      <c r="FT951">
        <v>0</v>
      </c>
      <c r="FU951">
        <v>0</v>
      </c>
      <c r="FV951">
        <v>0</v>
      </c>
      <c r="FW951">
        <v>0</v>
      </c>
      <c r="FX951">
        <v>0</v>
      </c>
      <c r="FY951">
        <v>0</v>
      </c>
      <c r="FZ951">
        <v>0</v>
      </c>
      <c r="GA951">
        <v>0</v>
      </c>
      <c r="GB951">
        <v>0</v>
      </c>
      <c r="GC951">
        <v>0</v>
      </c>
      <c r="GD951">
        <v>0</v>
      </c>
      <c r="GE951">
        <v>0</v>
      </c>
      <c r="GF951">
        <v>0</v>
      </c>
      <c r="GG951">
        <v>0</v>
      </c>
      <c r="GH951">
        <v>0</v>
      </c>
      <c r="GI951">
        <v>0</v>
      </c>
      <c r="GJ951">
        <v>0</v>
      </c>
      <c r="GK951">
        <v>0</v>
      </c>
      <c r="GL951">
        <v>0</v>
      </c>
      <c r="GM951">
        <v>0</v>
      </c>
      <c r="GN951">
        <v>0</v>
      </c>
      <c r="GO951">
        <v>0</v>
      </c>
      <c r="GP951">
        <v>0</v>
      </c>
      <c r="GQ951">
        <v>0</v>
      </c>
      <c r="GR951">
        <v>0</v>
      </c>
      <c r="GS951">
        <v>0</v>
      </c>
      <c r="GT951">
        <v>0</v>
      </c>
      <c r="GU951">
        <v>2</v>
      </c>
      <c r="GV951">
        <v>1</v>
      </c>
      <c r="GW951">
        <v>1</v>
      </c>
      <c r="GX951">
        <v>0</v>
      </c>
      <c r="GY951">
        <v>0</v>
      </c>
      <c r="GZ951">
        <v>0</v>
      </c>
      <c r="HA951">
        <v>0</v>
      </c>
      <c r="HB951">
        <v>0</v>
      </c>
      <c r="HC951">
        <v>0</v>
      </c>
      <c r="HD951">
        <v>0</v>
      </c>
      <c r="HE951">
        <v>0</v>
      </c>
      <c r="HF951">
        <v>0</v>
      </c>
      <c r="HG951">
        <v>0</v>
      </c>
      <c r="HH951">
        <v>0</v>
      </c>
      <c r="HI951">
        <v>0</v>
      </c>
      <c r="HJ951">
        <v>0</v>
      </c>
      <c r="HK951">
        <v>0</v>
      </c>
      <c r="HL951">
        <v>0</v>
      </c>
      <c r="HM951">
        <v>0</v>
      </c>
      <c r="HN951">
        <v>0</v>
      </c>
      <c r="HO951">
        <v>0</v>
      </c>
      <c r="HP951">
        <v>0</v>
      </c>
      <c r="HQ951">
        <v>0</v>
      </c>
      <c r="HR951">
        <v>0</v>
      </c>
      <c r="HS951">
        <v>0</v>
      </c>
      <c r="HT951">
        <v>0</v>
      </c>
      <c r="HU951">
        <v>0</v>
      </c>
      <c r="HV951">
        <v>0</v>
      </c>
      <c r="HW951">
        <v>0</v>
      </c>
      <c r="HX951">
        <v>1</v>
      </c>
      <c r="HY951">
        <v>2</v>
      </c>
      <c r="HZ951">
        <v>1</v>
      </c>
      <c r="IA951">
        <v>0</v>
      </c>
      <c r="IB951">
        <v>0</v>
      </c>
      <c r="IC951">
        <v>0</v>
      </c>
      <c r="ID951">
        <v>0</v>
      </c>
      <c r="IE951">
        <v>0</v>
      </c>
      <c r="IF951">
        <v>0</v>
      </c>
      <c r="IG951">
        <v>0</v>
      </c>
      <c r="IH951">
        <v>0</v>
      </c>
      <c r="II951">
        <v>0</v>
      </c>
      <c r="IJ951">
        <v>1</v>
      </c>
      <c r="IK951">
        <v>0</v>
      </c>
      <c r="IL951">
        <v>0</v>
      </c>
      <c r="IM951">
        <v>0</v>
      </c>
      <c r="IN951">
        <v>0</v>
      </c>
      <c r="IO951">
        <v>0</v>
      </c>
      <c r="IP951">
        <v>0</v>
      </c>
      <c r="IQ951">
        <v>0</v>
      </c>
      <c r="IR951">
        <v>0</v>
      </c>
      <c r="IS951">
        <v>0</v>
      </c>
      <c r="IT951">
        <v>0</v>
      </c>
      <c r="IU951">
        <v>0</v>
      </c>
      <c r="IV951">
        <v>0</v>
      </c>
      <c r="IW951">
        <v>0</v>
      </c>
      <c r="IX951">
        <v>0</v>
      </c>
      <c r="IY951">
        <v>0</v>
      </c>
      <c r="IZ951">
        <v>0</v>
      </c>
      <c r="JA951">
        <v>0</v>
      </c>
      <c r="JB951">
        <v>0</v>
      </c>
      <c r="JC951">
        <v>0</v>
      </c>
      <c r="JD951">
        <v>2</v>
      </c>
      <c r="JE951">
        <v>0</v>
      </c>
      <c r="JF951">
        <v>0</v>
      </c>
      <c r="JG951">
        <v>0</v>
      </c>
      <c r="JH951">
        <v>0</v>
      </c>
      <c r="JI951">
        <v>0</v>
      </c>
      <c r="JJ951">
        <v>0</v>
      </c>
      <c r="JK951">
        <v>0</v>
      </c>
      <c r="JL951">
        <v>0</v>
      </c>
      <c r="JM951">
        <v>0</v>
      </c>
      <c r="JN951">
        <v>0</v>
      </c>
      <c r="JO951">
        <v>0</v>
      </c>
      <c r="JP951">
        <v>0</v>
      </c>
      <c r="JQ951">
        <v>0</v>
      </c>
      <c r="JR951">
        <v>0</v>
      </c>
      <c r="JS951">
        <v>0</v>
      </c>
      <c r="JT951">
        <v>0</v>
      </c>
      <c r="JU951">
        <v>0</v>
      </c>
      <c r="JV951">
        <v>0</v>
      </c>
      <c r="JW951">
        <v>0</v>
      </c>
      <c r="JX951">
        <v>0</v>
      </c>
      <c r="JY951">
        <v>0</v>
      </c>
      <c r="JZ951">
        <v>1</v>
      </c>
      <c r="KA951">
        <v>0</v>
      </c>
      <c r="KB951">
        <v>0</v>
      </c>
      <c r="KC951">
        <v>0</v>
      </c>
      <c r="KD951">
        <v>0</v>
      </c>
      <c r="KE951">
        <v>0</v>
      </c>
      <c r="KF951">
        <v>1</v>
      </c>
      <c r="KG951">
        <v>0</v>
      </c>
      <c r="KH951">
        <v>0</v>
      </c>
      <c r="KI951">
        <v>0</v>
      </c>
      <c r="KJ951">
        <v>0</v>
      </c>
      <c r="KK951">
        <v>0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1</v>
      </c>
      <c r="KR951">
        <v>0</v>
      </c>
      <c r="KS951">
        <v>0</v>
      </c>
      <c r="KT951">
        <v>0</v>
      </c>
      <c r="KU951">
        <v>0</v>
      </c>
      <c r="KV951">
        <v>0</v>
      </c>
      <c r="KW951">
        <v>0</v>
      </c>
      <c r="KX951">
        <v>0</v>
      </c>
      <c r="KY951">
        <v>0</v>
      </c>
      <c r="KZ951">
        <v>0</v>
      </c>
      <c r="LA951">
        <v>0</v>
      </c>
      <c r="LB951">
        <v>0</v>
      </c>
      <c r="LC951">
        <v>0</v>
      </c>
      <c r="LD951">
        <v>0</v>
      </c>
      <c r="LE951">
        <v>0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</row>
    <row r="952" spans="1:325">
      <c r="A952" t="s">
        <v>62</v>
      </c>
      <c r="B952" t="s">
        <v>59</v>
      </c>
      <c r="C952" t="str">
        <f>"186301"</f>
        <v>186301</v>
      </c>
      <c r="D952" t="s">
        <v>61</v>
      </c>
      <c r="E952">
        <v>92</v>
      </c>
      <c r="F952">
        <v>43</v>
      </c>
      <c r="G952">
        <v>38</v>
      </c>
      <c r="H952">
        <v>24</v>
      </c>
      <c r="I952">
        <v>14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14</v>
      </c>
      <c r="T952">
        <v>0</v>
      </c>
      <c r="U952">
        <v>0</v>
      </c>
      <c r="V952">
        <v>14</v>
      </c>
      <c r="W952">
        <v>1</v>
      </c>
      <c r="X952">
        <v>0</v>
      </c>
      <c r="Y952">
        <v>1</v>
      </c>
      <c r="Z952">
        <v>0</v>
      </c>
      <c r="AA952">
        <v>13</v>
      </c>
      <c r="AB952">
        <v>6</v>
      </c>
      <c r="AC952">
        <v>2</v>
      </c>
      <c r="AD952">
        <v>0</v>
      </c>
      <c r="AE952">
        <v>0</v>
      </c>
      <c r="AF952">
        <v>0</v>
      </c>
      <c r="AG952">
        <v>0</v>
      </c>
      <c r="AH952">
        <v>2</v>
      </c>
      <c r="AI952">
        <v>1</v>
      </c>
      <c r="AJ952">
        <v>0</v>
      </c>
      <c r="AK952">
        <v>0</v>
      </c>
      <c r="AL952">
        <v>0</v>
      </c>
      <c r="AM952">
        <v>1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6</v>
      </c>
      <c r="BH952">
        <v>2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2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2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1</v>
      </c>
      <c r="DG952">
        <v>1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1</v>
      </c>
      <c r="EJ952">
        <v>2</v>
      </c>
      <c r="EK952">
        <v>0</v>
      </c>
      <c r="EL952">
        <v>1</v>
      </c>
      <c r="EM952">
        <v>0</v>
      </c>
      <c r="EN952">
        <v>0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1</v>
      </c>
      <c r="EV952">
        <v>0</v>
      </c>
      <c r="EW952">
        <v>0</v>
      </c>
      <c r="EX952">
        <v>0</v>
      </c>
      <c r="EY952">
        <v>0</v>
      </c>
      <c r="EZ952">
        <v>0</v>
      </c>
      <c r="FA952">
        <v>0</v>
      </c>
      <c r="FB952">
        <v>0</v>
      </c>
      <c r="FC952">
        <v>0</v>
      </c>
      <c r="FD952">
        <v>0</v>
      </c>
      <c r="FE952">
        <v>0</v>
      </c>
      <c r="FF952">
        <v>0</v>
      </c>
      <c r="FG952">
        <v>0</v>
      </c>
      <c r="FH952">
        <v>0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2</v>
      </c>
      <c r="FP952">
        <v>2</v>
      </c>
      <c r="FQ952">
        <v>2</v>
      </c>
      <c r="FR952">
        <v>0</v>
      </c>
      <c r="FS952">
        <v>0</v>
      </c>
      <c r="FT952">
        <v>0</v>
      </c>
      <c r="FU952">
        <v>0</v>
      </c>
      <c r="FV952">
        <v>0</v>
      </c>
      <c r="FW952">
        <v>0</v>
      </c>
      <c r="FX952">
        <v>0</v>
      </c>
      <c r="FY952">
        <v>0</v>
      </c>
      <c r="FZ952">
        <v>0</v>
      </c>
      <c r="GA952">
        <v>0</v>
      </c>
      <c r="GB952">
        <v>0</v>
      </c>
      <c r="GC952">
        <v>0</v>
      </c>
      <c r="GD952">
        <v>0</v>
      </c>
      <c r="GE952">
        <v>0</v>
      </c>
      <c r="GF952">
        <v>0</v>
      </c>
      <c r="GG952">
        <v>0</v>
      </c>
      <c r="GH952">
        <v>0</v>
      </c>
      <c r="GI952">
        <v>0</v>
      </c>
      <c r="GJ952">
        <v>0</v>
      </c>
      <c r="GK952">
        <v>0</v>
      </c>
      <c r="GL952">
        <v>0</v>
      </c>
      <c r="GM952">
        <v>0</v>
      </c>
      <c r="GN952">
        <v>0</v>
      </c>
      <c r="GO952">
        <v>0</v>
      </c>
      <c r="GP952">
        <v>0</v>
      </c>
      <c r="GQ952">
        <v>0</v>
      </c>
      <c r="GR952">
        <v>0</v>
      </c>
      <c r="GS952">
        <v>0</v>
      </c>
      <c r="GT952">
        <v>0</v>
      </c>
      <c r="GU952">
        <v>2</v>
      </c>
      <c r="GV952">
        <v>0</v>
      </c>
      <c r="GW952">
        <v>0</v>
      </c>
      <c r="GX952">
        <v>0</v>
      </c>
      <c r="GY952">
        <v>0</v>
      </c>
      <c r="GZ952">
        <v>0</v>
      </c>
      <c r="HA952">
        <v>0</v>
      </c>
      <c r="HB952">
        <v>0</v>
      </c>
      <c r="HC952">
        <v>0</v>
      </c>
      <c r="HD952">
        <v>0</v>
      </c>
      <c r="HE952">
        <v>0</v>
      </c>
      <c r="HF952">
        <v>0</v>
      </c>
      <c r="HG952">
        <v>0</v>
      </c>
      <c r="HH952">
        <v>0</v>
      </c>
      <c r="HI952">
        <v>0</v>
      </c>
      <c r="HJ952">
        <v>0</v>
      </c>
      <c r="HK952">
        <v>0</v>
      </c>
      <c r="HL952">
        <v>0</v>
      </c>
      <c r="HM952">
        <v>0</v>
      </c>
      <c r="HN952">
        <v>0</v>
      </c>
      <c r="HO952">
        <v>0</v>
      </c>
      <c r="HP952">
        <v>0</v>
      </c>
      <c r="HQ952">
        <v>0</v>
      </c>
      <c r="HR952">
        <v>0</v>
      </c>
      <c r="HS952">
        <v>0</v>
      </c>
      <c r="HT952">
        <v>0</v>
      </c>
      <c r="HU952">
        <v>0</v>
      </c>
      <c r="HV952">
        <v>0</v>
      </c>
      <c r="HW952">
        <v>0</v>
      </c>
      <c r="HX952">
        <v>0</v>
      </c>
      <c r="HY952">
        <v>0</v>
      </c>
      <c r="HZ952">
        <v>0</v>
      </c>
      <c r="IA952">
        <v>0</v>
      </c>
      <c r="IB952">
        <v>0</v>
      </c>
      <c r="IC952">
        <v>0</v>
      </c>
      <c r="ID952">
        <v>0</v>
      </c>
      <c r="IE952">
        <v>0</v>
      </c>
      <c r="IF952">
        <v>0</v>
      </c>
      <c r="IG952">
        <v>0</v>
      </c>
      <c r="IH952">
        <v>0</v>
      </c>
      <c r="II952">
        <v>0</v>
      </c>
      <c r="IJ952">
        <v>0</v>
      </c>
      <c r="IK952">
        <v>0</v>
      </c>
      <c r="IL952">
        <v>0</v>
      </c>
      <c r="IM952">
        <v>0</v>
      </c>
      <c r="IN952">
        <v>0</v>
      </c>
      <c r="IO952">
        <v>0</v>
      </c>
      <c r="IP952">
        <v>0</v>
      </c>
      <c r="IQ952">
        <v>0</v>
      </c>
      <c r="IR952">
        <v>0</v>
      </c>
      <c r="IS952">
        <v>0</v>
      </c>
      <c r="IT952">
        <v>0</v>
      </c>
      <c r="IU952">
        <v>0</v>
      </c>
      <c r="IV952">
        <v>0</v>
      </c>
      <c r="IW952">
        <v>0</v>
      </c>
      <c r="IX952">
        <v>0</v>
      </c>
      <c r="IY952">
        <v>0</v>
      </c>
      <c r="IZ952">
        <v>0</v>
      </c>
      <c r="JA952">
        <v>0</v>
      </c>
      <c r="JB952">
        <v>0</v>
      </c>
      <c r="JC952">
        <v>0</v>
      </c>
      <c r="JD952">
        <v>0</v>
      </c>
      <c r="JE952">
        <v>0</v>
      </c>
      <c r="JF952">
        <v>0</v>
      </c>
      <c r="JG952">
        <v>0</v>
      </c>
      <c r="JH952">
        <v>0</v>
      </c>
      <c r="JI952">
        <v>0</v>
      </c>
      <c r="JJ952">
        <v>0</v>
      </c>
      <c r="JK952">
        <v>0</v>
      </c>
      <c r="JL952">
        <v>0</v>
      </c>
      <c r="JM952">
        <v>0</v>
      </c>
      <c r="JN952">
        <v>0</v>
      </c>
      <c r="JO952">
        <v>0</v>
      </c>
      <c r="JP952">
        <v>0</v>
      </c>
      <c r="JQ952">
        <v>0</v>
      </c>
      <c r="JR952">
        <v>0</v>
      </c>
      <c r="JS952">
        <v>0</v>
      </c>
      <c r="JT952">
        <v>0</v>
      </c>
      <c r="JU952">
        <v>0</v>
      </c>
      <c r="JV952">
        <v>0</v>
      </c>
      <c r="JW952">
        <v>0</v>
      </c>
      <c r="JX952">
        <v>0</v>
      </c>
      <c r="JY952">
        <v>0</v>
      </c>
      <c r="JZ952">
        <v>0</v>
      </c>
      <c r="KA952">
        <v>0</v>
      </c>
      <c r="KB952">
        <v>0</v>
      </c>
      <c r="KC952">
        <v>0</v>
      </c>
      <c r="KD952">
        <v>0</v>
      </c>
      <c r="KE952">
        <v>0</v>
      </c>
      <c r="KF952">
        <v>0</v>
      </c>
      <c r="KG952">
        <v>0</v>
      </c>
      <c r="KH952">
        <v>0</v>
      </c>
      <c r="KI952">
        <v>0</v>
      </c>
      <c r="KJ952">
        <v>0</v>
      </c>
      <c r="KK952">
        <v>0</v>
      </c>
      <c r="KL952">
        <v>0</v>
      </c>
      <c r="KM952">
        <v>0</v>
      </c>
      <c r="KN952">
        <v>0</v>
      </c>
      <c r="KO952">
        <v>0</v>
      </c>
      <c r="KP952">
        <v>0</v>
      </c>
      <c r="KQ952">
        <v>0</v>
      </c>
      <c r="KR952">
        <v>0</v>
      </c>
      <c r="KS952">
        <v>0</v>
      </c>
      <c r="KT952">
        <v>0</v>
      </c>
      <c r="KU952">
        <v>0</v>
      </c>
      <c r="KV952">
        <v>0</v>
      </c>
      <c r="KW952">
        <v>0</v>
      </c>
      <c r="KX952">
        <v>0</v>
      </c>
      <c r="KY952">
        <v>0</v>
      </c>
      <c r="KZ952">
        <v>0</v>
      </c>
      <c r="LA952">
        <v>0</v>
      </c>
      <c r="LB952">
        <v>0</v>
      </c>
      <c r="LC952">
        <v>0</v>
      </c>
      <c r="LD952">
        <v>0</v>
      </c>
      <c r="LE952">
        <v>0</v>
      </c>
      <c r="LF952">
        <v>0</v>
      </c>
      <c r="LG952">
        <v>0</v>
      </c>
      <c r="LH952">
        <v>0</v>
      </c>
      <c r="LI952">
        <v>0</v>
      </c>
      <c r="LJ952">
        <v>0</v>
      </c>
      <c r="LK952">
        <v>0</v>
      </c>
      <c r="LL952">
        <v>0</v>
      </c>
      <c r="LM952">
        <v>0</v>
      </c>
    </row>
    <row r="953" spans="1:325">
      <c r="A953" t="s">
        <v>60</v>
      </c>
      <c r="B953" t="s">
        <v>59</v>
      </c>
      <c r="C953" t="str">
        <f>"186301"</f>
        <v>186301</v>
      </c>
      <c r="D953" t="s">
        <v>58</v>
      </c>
      <c r="E953">
        <v>93</v>
      </c>
      <c r="F953">
        <v>797</v>
      </c>
      <c r="G953">
        <v>1002</v>
      </c>
      <c r="H953">
        <v>666</v>
      </c>
      <c r="I953">
        <v>336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335</v>
      </c>
      <c r="T953">
        <v>0</v>
      </c>
      <c r="U953">
        <v>0</v>
      </c>
      <c r="V953">
        <v>335</v>
      </c>
      <c r="W953">
        <v>61</v>
      </c>
      <c r="X953">
        <v>48</v>
      </c>
      <c r="Y953">
        <v>13</v>
      </c>
      <c r="Z953">
        <v>0</v>
      </c>
      <c r="AA953">
        <v>274</v>
      </c>
      <c r="AB953">
        <v>42</v>
      </c>
      <c r="AC953">
        <v>8</v>
      </c>
      <c r="AD953">
        <v>5</v>
      </c>
      <c r="AE953">
        <v>3</v>
      </c>
      <c r="AF953">
        <v>1</v>
      </c>
      <c r="AG953">
        <v>4</v>
      </c>
      <c r="AH953">
        <v>4</v>
      </c>
      <c r="AI953">
        <v>1</v>
      </c>
      <c r="AJ953">
        <v>1</v>
      </c>
      <c r="AK953">
        <v>0</v>
      </c>
      <c r="AL953">
        <v>2</v>
      </c>
      <c r="AM953">
        <v>4</v>
      </c>
      <c r="AN953">
        <v>0</v>
      </c>
      <c r="AO953">
        <v>1</v>
      </c>
      <c r="AP953">
        <v>2</v>
      </c>
      <c r="AQ953">
        <v>0</v>
      </c>
      <c r="AR953">
        <v>0</v>
      </c>
      <c r="AS953">
        <v>0</v>
      </c>
      <c r="AT953">
        <v>1</v>
      </c>
      <c r="AU953">
        <v>0</v>
      </c>
      <c r="AV953">
        <v>0</v>
      </c>
      <c r="AW953">
        <v>1</v>
      </c>
      <c r="AX953">
        <v>0</v>
      </c>
      <c r="AY953">
        <v>0</v>
      </c>
      <c r="AZ953">
        <v>0</v>
      </c>
      <c r="BA953">
        <v>0</v>
      </c>
      <c r="BB953">
        <v>1</v>
      </c>
      <c r="BC953">
        <v>0</v>
      </c>
      <c r="BD953">
        <v>1</v>
      </c>
      <c r="BE953">
        <v>0</v>
      </c>
      <c r="BF953">
        <v>2</v>
      </c>
      <c r="BG953">
        <v>42</v>
      </c>
      <c r="BH953">
        <v>127</v>
      </c>
      <c r="BI953">
        <v>43</v>
      </c>
      <c r="BJ953">
        <v>7</v>
      </c>
      <c r="BK953">
        <v>7</v>
      </c>
      <c r="BL953">
        <v>3</v>
      </c>
      <c r="BM953">
        <v>6</v>
      </c>
      <c r="BN953">
        <v>4</v>
      </c>
      <c r="BO953">
        <v>7</v>
      </c>
      <c r="BP953">
        <v>1</v>
      </c>
      <c r="BQ953">
        <v>3</v>
      </c>
      <c r="BR953">
        <v>9</v>
      </c>
      <c r="BS953">
        <v>0</v>
      </c>
      <c r="BT953">
        <v>4</v>
      </c>
      <c r="BU953">
        <v>1</v>
      </c>
      <c r="BV953">
        <v>2</v>
      </c>
      <c r="BW953">
        <v>1</v>
      </c>
      <c r="BX953">
        <v>1</v>
      </c>
      <c r="BY953">
        <v>2</v>
      </c>
      <c r="BZ953">
        <v>3</v>
      </c>
      <c r="CA953">
        <v>3</v>
      </c>
      <c r="CB953">
        <v>1</v>
      </c>
      <c r="CC953">
        <v>2</v>
      </c>
      <c r="CD953">
        <v>2</v>
      </c>
      <c r="CE953">
        <v>1</v>
      </c>
      <c r="CF953">
        <v>1</v>
      </c>
      <c r="CG953">
        <v>1</v>
      </c>
      <c r="CH953">
        <v>0</v>
      </c>
      <c r="CI953">
        <v>1</v>
      </c>
      <c r="CJ953">
        <v>1</v>
      </c>
      <c r="CK953">
        <v>6</v>
      </c>
      <c r="CL953">
        <v>4</v>
      </c>
      <c r="CM953">
        <v>127</v>
      </c>
      <c r="CN953">
        <v>6</v>
      </c>
      <c r="CO953">
        <v>1</v>
      </c>
      <c r="CP953">
        <v>2</v>
      </c>
      <c r="CQ953">
        <v>0</v>
      </c>
      <c r="CR953">
        <v>0</v>
      </c>
      <c r="CS953">
        <v>0</v>
      </c>
      <c r="CT953">
        <v>1</v>
      </c>
      <c r="CU953">
        <v>1</v>
      </c>
      <c r="CV953">
        <v>1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6</v>
      </c>
      <c r="DF953">
        <v>19</v>
      </c>
      <c r="DG953">
        <v>5</v>
      </c>
      <c r="DH953">
        <v>1</v>
      </c>
      <c r="DI953">
        <v>1</v>
      </c>
      <c r="DJ953">
        <v>2</v>
      </c>
      <c r="DK953">
        <v>1</v>
      </c>
      <c r="DL953">
        <v>2</v>
      </c>
      <c r="DM953">
        <v>0</v>
      </c>
      <c r="DN953">
        <v>1</v>
      </c>
      <c r="DO953">
        <v>0</v>
      </c>
      <c r="DP953">
        <v>1</v>
      </c>
      <c r="DQ953">
        <v>0</v>
      </c>
      <c r="DR953">
        <v>1</v>
      </c>
      <c r="DS953">
        <v>0</v>
      </c>
      <c r="DT953">
        <v>1</v>
      </c>
      <c r="DU953">
        <v>0</v>
      </c>
      <c r="DV953">
        <v>1</v>
      </c>
      <c r="DW953">
        <v>0</v>
      </c>
      <c r="DX953">
        <v>0</v>
      </c>
      <c r="DY953">
        <v>1</v>
      </c>
      <c r="DZ953">
        <v>0</v>
      </c>
      <c r="EA953">
        <v>1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19</v>
      </c>
      <c r="EJ953">
        <v>12</v>
      </c>
      <c r="EK953">
        <v>5</v>
      </c>
      <c r="EL953">
        <v>0</v>
      </c>
      <c r="EM953">
        <v>1</v>
      </c>
      <c r="EN953">
        <v>0</v>
      </c>
      <c r="EO953">
        <v>0</v>
      </c>
      <c r="EP953">
        <v>0</v>
      </c>
      <c r="EQ953">
        <v>2</v>
      </c>
      <c r="ER953">
        <v>0</v>
      </c>
      <c r="ES953">
        <v>0</v>
      </c>
      <c r="ET953">
        <v>2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1</v>
      </c>
      <c r="FA953">
        <v>0</v>
      </c>
      <c r="FB953">
        <v>0</v>
      </c>
      <c r="FC953">
        <v>0</v>
      </c>
      <c r="FD953">
        <v>0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0</v>
      </c>
      <c r="FN953">
        <v>1</v>
      </c>
      <c r="FO953">
        <v>12</v>
      </c>
      <c r="FP953">
        <v>12</v>
      </c>
      <c r="FQ953">
        <v>9</v>
      </c>
      <c r="FR953">
        <v>1</v>
      </c>
      <c r="FS953">
        <v>0</v>
      </c>
      <c r="FT953">
        <v>0</v>
      </c>
      <c r="FU953">
        <v>0</v>
      </c>
      <c r="FV953">
        <v>0</v>
      </c>
      <c r="FW953">
        <v>0</v>
      </c>
      <c r="FX953">
        <v>0</v>
      </c>
      <c r="FY953">
        <v>0</v>
      </c>
      <c r="FZ953">
        <v>0</v>
      </c>
      <c r="GA953">
        <v>1</v>
      </c>
      <c r="GB953">
        <v>0</v>
      </c>
      <c r="GC953">
        <v>0</v>
      </c>
      <c r="GD953">
        <v>0</v>
      </c>
      <c r="GE953">
        <v>0</v>
      </c>
      <c r="GF953">
        <v>0</v>
      </c>
      <c r="GG953">
        <v>0</v>
      </c>
      <c r="GH953">
        <v>0</v>
      </c>
      <c r="GI953">
        <v>0</v>
      </c>
      <c r="GJ953">
        <v>1</v>
      </c>
      <c r="GK953">
        <v>0</v>
      </c>
      <c r="GL953">
        <v>0</v>
      </c>
      <c r="GM953">
        <v>0</v>
      </c>
      <c r="GN953">
        <v>0</v>
      </c>
      <c r="GO953">
        <v>0</v>
      </c>
      <c r="GP953">
        <v>0</v>
      </c>
      <c r="GQ953">
        <v>0</v>
      </c>
      <c r="GR953">
        <v>0</v>
      </c>
      <c r="GS953">
        <v>0</v>
      </c>
      <c r="GT953">
        <v>0</v>
      </c>
      <c r="GU953">
        <v>12</v>
      </c>
      <c r="GV953">
        <v>33</v>
      </c>
      <c r="GW953">
        <v>12</v>
      </c>
      <c r="GX953">
        <v>1</v>
      </c>
      <c r="GY953">
        <v>3</v>
      </c>
      <c r="GZ953">
        <v>1</v>
      </c>
      <c r="HA953">
        <v>2</v>
      </c>
      <c r="HB953">
        <v>1</v>
      </c>
      <c r="HC953">
        <v>0</v>
      </c>
      <c r="HD953">
        <v>0</v>
      </c>
      <c r="HE953">
        <v>0</v>
      </c>
      <c r="HF953">
        <v>0</v>
      </c>
      <c r="HG953">
        <v>0</v>
      </c>
      <c r="HH953">
        <v>1</v>
      </c>
      <c r="HI953">
        <v>1</v>
      </c>
      <c r="HJ953">
        <v>0</v>
      </c>
      <c r="HK953">
        <v>0</v>
      </c>
      <c r="HL953">
        <v>1</v>
      </c>
      <c r="HM953">
        <v>0</v>
      </c>
      <c r="HN953">
        <v>2</v>
      </c>
      <c r="HO953">
        <v>1</v>
      </c>
      <c r="HP953">
        <v>0</v>
      </c>
      <c r="HQ953">
        <v>0</v>
      </c>
      <c r="HR953">
        <v>0</v>
      </c>
      <c r="HS953">
        <v>1</v>
      </c>
      <c r="HT953">
        <v>1</v>
      </c>
      <c r="HU953">
        <v>2</v>
      </c>
      <c r="HV953">
        <v>2</v>
      </c>
      <c r="HW953">
        <v>1</v>
      </c>
      <c r="HX953">
        <v>33</v>
      </c>
      <c r="HY953">
        <v>14</v>
      </c>
      <c r="HZ953">
        <v>7</v>
      </c>
      <c r="IA953">
        <v>0</v>
      </c>
      <c r="IB953">
        <v>0</v>
      </c>
      <c r="IC953">
        <v>0</v>
      </c>
      <c r="ID953">
        <v>0</v>
      </c>
      <c r="IE953">
        <v>3</v>
      </c>
      <c r="IF953">
        <v>0</v>
      </c>
      <c r="IG953">
        <v>0</v>
      </c>
      <c r="IH953">
        <v>1</v>
      </c>
      <c r="II953">
        <v>1</v>
      </c>
      <c r="IJ953">
        <v>1</v>
      </c>
      <c r="IK953">
        <v>0</v>
      </c>
      <c r="IL953">
        <v>0</v>
      </c>
      <c r="IM953">
        <v>0</v>
      </c>
      <c r="IN953">
        <v>0</v>
      </c>
      <c r="IO953">
        <v>0</v>
      </c>
      <c r="IP953">
        <v>0</v>
      </c>
      <c r="IQ953">
        <v>0</v>
      </c>
      <c r="IR953">
        <v>0</v>
      </c>
      <c r="IS953">
        <v>0</v>
      </c>
      <c r="IT953">
        <v>0</v>
      </c>
      <c r="IU953">
        <v>0</v>
      </c>
      <c r="IV953">
        <v>1</v>
      </c>
      <c r="IW953">
        <v>0</v>
      </c>
      <c r="IX953">
        <v>0</v>
      </c>
      <c r="IY953">
        <v>0</v>
      </c>
      <c r="IZ953">
        <v>0</v>
      </c>
      <c r="JA953">
        <v>0</v>
      </c>
      <c r="JB953">
        <v>0</v>
      </c>
      <c r="JC953">
        <v>0</v>
      </c>
      <c r="JD953">
        <v>14</v>
      </c>
      <c r="JE953">
        <v>4</v>
      </c>
      <c r="JF953">
        <v>0</v>
      </c>
      <c r="JG953">
        <v>1</v>
      </c>
      <c r="JH953">
        <v>0</v>
      </c>
      <c r="JI953">
        <v>0</v>
      </c>
      <c r="JJ953">
        <v>0</v>
      </c>
      <c r="JK953">
        <v>0</v>
      </c>
      <c r="JL953">
        <v>0</v>
      </c>
      <c r="JM953">
        <v>1</v>
      </c>
      <c r="JN953">
        <v>0</v>
      </c>
      <c r="JO953">
        <v>0</v>
      </c>
      <c r="JP953">
        <v>0</v>
      </c>
      <c r="JQ953">
        <v>0</v>
      </c>
      <c r="JR953">
        <v>1</v>
      </c>
      <c r="JS953">
        <v>0</v>
      </c>
      <c r="JT953">
        <v>0</v>
      </c>
      <c r="JU953">
        <v>0</v>
      </c>
      <c r="JV953">
        <v>1</v>
      </c>
      <c r="JW953">
        <v>0</v>
      </c>
      <c r="JX953">
        <v>0</v>
      </c>
      <c r="JY953">
        <v>4</v>
      </c>
      <c r="JZ953">
        <v>1</v>
      </c>
      <c r="KA953">
        <v>0</v>
      </c>
      <c r="KB953">
        <v>1</v>
      </c>
      <c r="KC953">
        <v>0</v>
      </c>
      <c r="KD953">
        <v>0</v>
      </c>
      <c r="KE953">
        <v>0</v>
      </c>
      <c r="KF953">
        <v>0</v>
      </c>
      <c r="KG953">
        <v>0</v>
      </c>
      <c r="KH953">
        <v>0</v>
      </c>
      <c r="KI953">
        <v>0</v>
      </c>
      <c r="KJ953">
        <v>0</v>
      </c>
      <c r="KK953">
        <v>0</v>
      </c>
      <c r="KL953">
        <v>0</v>
      </c>
      <c r="KM953">
        <v>0</v>
      </c>
      <c r="KN953">
        <v>0</v>
      </c>
      <c r="KO953">
        <v>0</v>
      </c>
      <c r="KP953">
        <v>0</v>
      </c>
      <c r="KQ953">
        <v>1</v>
      </c>
      <c r="KR953">
        <v>4</v>
      </c>
      <c r="KS953">
        <v>1</v>
      </c>
      <c r="KT953">
        <v>0</v>
      </c>
      <c r="KU953">
        <v>0</v>
      </c>
      <c r="KV953">
        <v>1</v>
      </c>
      <c r="KW953">
        <v>0</v>
      </c>
      <c r="KX953">
        <v>0</v>
      </c>
      <c r="KY953">
        <v>0</v>
      </c>
      <c r="KZ953">
        <v>1</v>
      </c>
      <c r="LA953">
        <v>0</v>
      </c>
      <c r="LB953">
        <v>0</v>
      </c>
      <c r="LC953">
        <v>0</v>
      </c>
      <c r="LD953">
        <v>0</v>
      </c>
      <c r="LE953">
        <v>1</v>
      </c>
      <c r="LF953">
        <v>0</v>
      </c>
      <c r="LG953">
        <v>0</v>
      </c>
      <c r="LH953">
        <v>0</v>
      </c>
      <c r="LI953">
        <v>0</v>
      </c>
      <c r="LJ953">
        <v>0</v>
      </c>
      <c r="LK953">
        <v>0</v>
      </c>
      <c r="LL953">
        <v>0</v>
      </c>
      <c r="LM953">
        <v>4</v>
      </c>
    </row>
    <row r="954" spans="1:325">
      <c r="A954" t="s">
        <v>57</v>
      </c>
      <c r="B954" t="s">
        <v>1</v>
      </c>
      <c r="C954" t="str">
        <f>"186401"</f>
        <v>186401</v>
      </c>
      <c r="D954" t="s">
        <v>55</v>
      </c>
      <c r="E954">
        <v>1</v>
      </c>
      <c r="F954">
        <v>1667</v>
      </c>
      <c r="G954">
        <v>1290</v>
      </c>
      <c r="H954">
        <v>500</v>
      </c>
      <c r="I954">
        <v>790</v>
      </c>
      <c r="J954">
        <v>4</v>
      </c>
      <c r="K954">
        <v>2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790</v>
      </c>
      <c r="T954">
        <v>0</v>
      </c>
      <c r="U954">
        <v>0</v>
      </c>
      <c r="V954">
        <v>790</v>
      </c>
      <c r="W954">
        <v>24</v>
      </c>
      <c r="X954">
        <v>24</v>
      </c>
      <c r="Y954">
        <v>0</v>
      </c>
      <c r="Z954">
        <v>0</v>
      </c>
      <c r="AA954">
        <v>766</v>
      </c>
      <c r="AB954">
        <v>283</v>
      </c>
      <c r="AC954">
        <v>49</v>
      </c>
      <c r="AD954">
        <v>9</v>
      </c>
      <c r="AE954">
        <v>2</v>
      </c>
      <c r="AF954">
        <v>2</v>
      </c>
      <c r="AG954">
        <v>10</v>
      </c>
      <c r="AH954">
        <v>6</v>
      </c>
      <c r="AI954">
        <v>5</v>
      </c>
      <c r="AJ954">
        <v>8</v>
      </c>
      <c r="AK954">
        <v>3</v>
      </c>
      <c r="AL954">
        <v>6</v>
      </c>
      <c r="AM954">
        <v>13</v>
      </c>
      <c r="AN954">
        <v>1</v>
      </c>
      <c r="AO954">
        <v>1</v>
      </c>
      <c r="AP954">
        <v>0</v>
      </c>
      <c r="AQ954">
        <v>1</v>
      </c>
      <c r="AR954">
        <v>2</v>
      </c>
      <c r="AS954">
        <v>141</v>
      </c>
      <c r="AT954">
        <v>3</v>
      </c>
      <c r="AU954">
        <v>9</v>
      </c>
      <c r="AV954">
        <v>0</v>
      </c>
      <c r="AW954">
        <v>1</v>
      </c>
      <c r="AX954">
        <v>2</v>
      </c>
      <c r="AY954">
        <v>0</v>
      </c>
      <c r="AZ954">
        <v>4</v>
      </c>
      <c r="BA954">
        <v>0</v>
      </c>
      <c r="BB954">
        <v>2</v>
      </c>
      <c r="BC954">
        <v>1</v>
      </c>
      <c r="BD954">
        <v>0</v>
      </c>
      <c r="BE954">
        <v>0</v>
      </c>
      <c r="BF954">
        <v>2</v>
      </c>
      <c r="BG954">
        <v>283</v>
      </c>
      <c r="BH954">
        <v>247</v>
      </c>
      <c r="BI954">
        <v>28</v>
      </c>
      <c r="BJ954">
        <v>12</v>
      </c>
      <c r="BK954">
        <v>1</v>
      </c>
      <c r="BL954">
        <v>4</v>
      </c>
      <c r="BM954">
        <v>184</v>
      </c>
      <c r="BN954">
        <v>1</v>
      </c>
      <c r="BO954">
        <v>1</v>
      </c>
      <c r="BP954">
        <v>0</v>
      </c>
      <c r="BQ954">
        <v>0</v>
      </c>
      <c r="BR954">
        <v>5</v>
      </c>
      <c r="BS954">
        <v>0</v>
      </c>
      <c r="BT954">
        <v>0</v>
      </c>
      <c r="BU954">
        <v>1</v>
      </c>
      <c r="BV954">
        <v>0</v>
      </c>
      <c r="BW954">
        <v>0</v>
      </c>
      <c r="BX954">
        <v>0</v>
      </c>
      <c r="BY954">
        <v>0</v>
      </c>
      <c r="BZ954">
        <v>1</v>
      </c>
      <c r="CA954">
        <v>0</v>
      </c>
      <c r="CB954">
        <v>0</v>
      </c>
      <c r="CC954">
        <v>5</v>
      </c>
      <c r="CD954">
        <v>2</v>
      </c>
      <c r="CE954">
        <v>0</v>
      </c>
      <c r="CF954">
        <v>1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1</v>
      </c>
      <c r="CM954">
        <v>247</v>
      </c>
      <c r="CN954">
        <v>28</v>
      </c>
      <c r="CO954">
        <v>4</v>
      </c>
      <c r="CP954">
        <v>2</v>
      </c>
      <c r="CQ954">
        <v>4</v>
      </c>
      <c r="CR954">
        <v>2</v>
      </c>
      <c r="CS954">
        <v>1</v>
      </c>
      <c r="CT954">
        <v>0</v>
      </c>
      <c r="CU954">
        <v>10</v>
      </c>
      <c r="CV954">
        <v>0</v>
      </c>
      <c r="CW954">
        <v>0</v>
      </c>
      <c r="CX954">
        <v>1</v>
      </c>
      <c r="CY954">
        <v>1</v>
      </c>
      <c r="CZ954">
        <v>0</v>
      </c>
      <c r="DA954">
        <v>0</v>
      </c>
      <c r="DB954">
        <v>2</v>
      </c>
      <c r="DC954">
        <v>1</v>
      </c>
      <c r="DD954">
        <v>0</v>
      </c>
      <c r="DE954">
        <v>28</v>
      </c>
      <c r="DF954">
        <v>20</v>
      </c>
      <c r="DG954">
        <v>10</v>
      </c>
      <c r="DH954">
        <v>0</v>
      </c>
      <c r="DI954">
        <v>1</v>
      </c>
      <c r="DJ954">
        <v>6</v>
      </c>
      <c r="DK954">
        <v>0</v>
      </c>
      <c r="DL954">
        <v>1</v>
      </c>
      <c r="DM954">
        <v>0</v>
      </c>
      <c r="DN954">
        <v>0</v>
      </c>
      <c r="DO954">
        <v>0</v>
      </c>
      <c r="DP954">
        <v>1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1</v>
      </c>
      <c r="EE954">
        <v>0</v>
      </c>
      <c r="EF954">
        <v>0</v>
      </c>
      <c r="EG954">
        <v>0</v>
      </c>
      <c r="EH954">
        <v>0</v>
      </c>
      <c r="EI954">
        <v>20</v>
      </c>
      <c r="EJ954">
        <v>31</v>
      </c>
      <c r="EK954">
        <v>4</v>
      </c>
      <c r="EL954">
        <v>8</v>
      </c>
      <c r="EM954">
        <v>0</v>
      </c>
      <c r="EN954">
        <v>0</v>
      </c>
      <c r="EO954">
        <v>1</v>
      </c>
      <c r="EP954">
        <v>0</v>
      </c>
      <c r="EQ954">
        <v>5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  <c r="EY954">
        <v>0</v>
      </c>
      <c r="EZ954">
        <v>0</v>
      </c>
      <c r="FA954">
        <v>0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0</v>
      </c>
      <c r="FH954">
        <v>3</v>
      </c>
      <c r="FI954">
        <v>0</v>
      </c>
      <c r="FJ954">
        <v>3</v>
      </c>
      <c r="FK954">
        <v>0</v>
      </c>
      <c r="FL954">
        <v>0</v>
      </c>
      <c r="FM954">
        <v>7</v>
      </c>
      <c r="FN954">
        <v>0</v>
      </c>
      <c r="FO954">
        <v>31</v>
      </c>
      <c r="FP954">
        <v>61</v>
      </c>
      <c r="FQ954">
        <v>30</v>
      </c>
      <c r="FR954">
        <v>0</v>
      </c>
      <c r="FS954">
        <v>4</v>
      </c>
      <c r="FT954">
        <v>0</v>
      </c>
      <c r="FU954">
        <v>1</v>
      </c>
      <c r="FV954">
        <v>1</v>
      </c>
      <c r="FW954">
        <v>0</v>
      </c>
      <c r="FX954">
        <v>2</v>
      </c>
      <c r="FY954">
        <v>0</v>
      </c>
      <c r="FZ954">
        <v>0</v>
      </c>
      <c r="GA954">
        <v>0</v>
      </c>
      <c r="GB954">
        <v>9</v>
      </c>
      <c r="GC954">
        <v>1</v>
      </c>
      <c r="GD954">
        <v>0</v>
      </c>
      <c r="GE954">
        <v>0</v>
      </c>
      <c r="GF954">
        <v>0</v>
      </c>
      <c r="GG954">
        <v>1</v>
      </c>
      <c r="GH954">
        <v>0</v>
      </c>
      <c r="GI954">
        <v>2</v>
      </c>
      <c r="GJ954">
        <v>0</v>
      </c>
      <c r="GK954">
        <v>0</v>
      </c>
      <c r="GL954">
        <v>4</v>
      </c>
      <c r="GM954">
        <v>0</v>
      </c>
      <c r="GN954">
        <v>0</v>
      </c>
      <c r="GO954">
        <v>0</v>
      </c>
      <c r="GP954">
        <v>2</v>
      </c>
      <c r="GQ954">
        <v>1</v>
      </c>
      <c r="GR954">
        <v>2</v>
      </c>
      <c r="GS954">
        <v>1</v>
      </c>
      <c r="GT954">
        <v>0</v>
      </c>
      <c r="GU954">
        <v>61</v>
      </c>
      <c r="GV954">
        <v>64</v>
      </c>
      <c r="GW954">
        <v>16</v>
      </c>
      <c r="GX954">
        <v>2</v>
      </c>
      <c r="GY954">
        <v>3</v>
      </c>
      <c r="GZ954">
        <v>0</v>
      </c>
      <c r="HA954">
        <v>9</v>
      </c>
      <c r="HB954">
        <v>1</v>
      </c>
      <c r="HC954">
        <v>2</v>
      </c>
      <c r="HD954">
        <v>0</v>
      </c>
      <c r="HE954">
        <v>14</v>
      </c>
      <c r="HF954">
        <v>0</v>
      </c>
      <c r="HG954">
        <v>4</v>
      </c>
      <c r="HH954">
        <v>3</v>
      </c>
      <c r="HI954">
        <v>0</v>
      </c>
      <c r="HJ954">
        <v>0</v>
      </c>
      <c r="HK954">
        <v>3</v>
      </c>
      <c r="HL954">
        <v>0</v>
      </c>
      <c r="HM954">
        <v>0</v>
      </c>
      <c r="HN954">
        <v>0</v>
      </c>
      <c r="HO954">
        <v>2</v>
      </c>
      <c r="HP954">
        <v>1</v>
      </c>
      <c r="HQ954">
        <v>0</v>
      </c>
      <c r="HR954">
        <v>0</v>
      </c>
      <c r="HS954">
        <v>1</v>
      </c>
      <c r="HT954">
        <v>0</v>
      </c>
      <c r="HU954">
        <v>0</v>
      </c>
      <c r="HV954">
        <v>0</v>
      </c>
      <c r="HW954">
        <v>3</v>
      </c>
      <c r="HX954">
        <v>64</v>
      </c>
      <c r="HY954">
        <v>24</v>
      </c>
      <c r="HZ954">
        <v>14</v>
      </c>
      <c r="IA954">
        <v>1</v>
      </c>
      <c r="IB954">
        <v>4</v>
      </c>
      <c r="IC954">
        <v>0</v>
      </c>
      <c r="ID954">
        <v>1</v>
      </c>
      <c r="IE954">
        <v>1</v>
      </c>
      <c r="IF954">
        <v>0</v>
      </c>
      <c r="IG954">
        <v>0</v>
      </c>
      <c r="IH954">
        <v>0</v>
      </c>
      <c r="II954">
        <v>0</v>
      </c>
      <c r="IJ954">
        <v>0</v>
      </c>
      <c r="IK954">
        <v>0</v>
      </c>
      <c r="IL954">
        <v>0</v>
      </c>
      <c r="IM954">
        <v>0</v>
      </c>
      <c r="IN954">
        <v>0</v>
      </c>
      <c r="IO954">
        <v>0</v>
      </c>
      <c r="IP954">
        <v>0</v>
      </c>
      <c r="IQ954">
        <v>1</v>
      </c>
      <c r="IR954">
        <v>0</v>
      </c>
      <c r="IS954">
        <v>0</v>
      </c>
      <c r="IT954">
        <v>1</v>
      </c>
      <c r="IU954">
        <v>0</v>
      </c>
      <c r="IV954">
        <v>0</v>
      </c>
      <c r="IW954">
        <v>0</v>
      </c>
      <c r="IX954">
        <v>1</v>
      </c>
      <c r="IY954">
        <v>0</v>
      </c>
      <c r="IZ954">
        <v>0</v>
      </c>
      <c r="JA954">
        <v>0</v>
      </c>
      <c r="JB954">
        <v>0</v>
      </c>
      <c r="JC954">
        <v>0</v>
      </c>
      <c r="JD954">
        <v>24</v>
      </c>
      <c r="JE954">
        <v>4</v>
      </c>
      <c r="JF954">
        <v>2</v>
      </c>
      <c r="JG954">
        <v>1</v>
      </c>
      <c r="JH954">
        <v>0</v>
      </c>
      <c r="JI954">
        <v>0</v>
      </c>
      <c r="JJ954">
        <v>0</v>
      </c>
      <c r="JK954">
        <v>0</v>
      </c>
      <c r="JL954">
        <v>0</v>
      </c>
      <c r="JM954">
        <v>1</v>
      </c>
      <c r="JN954">
        <v>0</v>
      </c>
      <c r="JO954">
        <v>0</v>
      </c>
      <c r="JP954">
        <v>0</v>
      </c>
      <c r="JQ954">
        <v>0</v>
      </c>
      <c r="JR954">
        <v>0</v>
      </c>
      <c r="JS954">
        <v>0</v>
      </c>
      <c r="JT954">
        <v>0</v>
      </c>
      <c r="JU954">
        <v>0</v>
      </c>
      <c r="JV954">
        <v>0</v>
      </c>
      <c r="JW954">
        <v>0</v>
      </c>
      <c r="JX954">
        <v>0</v>
      </c>
      <c r="JY954">
        <v>4</v>
      </c>
      <c r="JZ954">
        <v>3</v>
      </c>
      <c r="KA954">
        <v>0</v>
      </c>
      <c r="KB954">
        <v>0</v>
      </c>
      <c r="KC954">
        <v>0</v>
      </c>
      <c r="KD954">
        <v>0</v>
      </c>
      <c r="KE954">
        <v>0</v>
      </c>
      <c r="KF954">
        <v>0</v>
      </c>
      <c r="KG954">
        <v>1</v>
      </c>
      <c r="KH954">
        <v>0</v>
      </c>
      <c r="KI954">
        <v>0</v>
      </c>
      <c r="KJ954">
        <v>2</v>
      </c>
      <c r="KK954">
        <v>0</v>
      </c>
      <c r="KL954">
        <v>0</v>
      </c>
      <c r="KM954">
        <v>0</v>
      </c>
      <c r="KN954">
        <v>0</v>
      </c>
      <c r="KO954">
        <v>0</v>
      </c>
      <c r="KP954">
        <v>0</v>
      </c>
      <c r="KQ954">
        <v>3</v>
      </c>
      <c r="KR954">
        <v>1</v>
      </c>
      <c r="KS954">
        <v>0</v>
      </c>
      <c r="KT954">
        <v>0</v>
      </c>
      <c r="KU954">
        <v>0</v>
      </c>
      <c r="KV954">
        <v>0</v>
      </c>
      <c r="KW954">
        <v>0</v>
      </c>
      <c r="KX954">
        <v>0</v>
      </c>
      <c r="KY954">
        <v>0</v>
      </c>
      <c r="KZ954">
        <v>0</v>
      </c>
      <c r="LA954">
        <v>0</v>
      </c>
      <c r="LB954">
        <v>1</v>
      </c>
      <c r="LC954">
        <v>0</v>
      </c>
      <c r="LD954">
        <v>0</v>
      </c>
      <c r="LE954">
        <v>0</v>
      </c>
      <c r="LF954">
        <v>0</v>
      </c>
      <c r="LG954">
        <v>0</v>
      </c>
      <c r="LH954">
        <v>0</v>
      </c>
      <c r="LI954">
        <v>0</v>
      </c>
      <c r="LJ954">
        <v>0</v>
      </c>
      <c r="LK954">
        <v>0</v>
      </c>
      <c r="LL954">
        <v>0</v>
      </c>
      <c r="LM954">
        <v>1</v>
      </c>
    </row>
    <row r="955" spans="1:325">
      <c r="A955" t="s">
        <v>56</v>
      </c>
      <c r="B955" t="s">
        <v>1</v>
      </c>
      <c r="C955" t="str">
        <f>"186401"</f>
        <v>186401</v>
      </c>
      <c r="D955" t="s">
        <v>55</v>
      </c>
      <c r="E955">
        <v>2</v>
      </c>
      <c r="F955">
        <v>1891</v>
      </c>
      <c r="G955">
        <v>1460</v>
      </c>
      <c r="H955">
        <v>598</v>
      </c>
      <c r="I955">
        <v>862</v>
      </c>
      <c r="J955">
        <v>1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861</v>
      </c>
      <c r="T955">
        <v>0</v>
      </c>
      <c r="U955">
        <v>0</v>
      </c>
      <c r="V955">
        <v>861</v>
      </c>
      <c r="W955">
        <v>17</v>
      </c>
      <c r="X955">
        <v>11</v>
      </c>
      <c r="Y955">
        <v>6</v>
      </c>
      <c r="Z955">
        <v>0</v>
      </c>
      <c r="AA955">
        <v>844</v>
      </c>
      <c r="AB955">
        <v>324</v>
      </c>
      <c r="AC955">
        <v>73</v>
      </c>
      <c r="AD955">
        <v>5</v>
      </c>
      <c r="AE955">
        <v>9</v>
      </c>
      <c r="AF955">
        <v>3</v>
      </c>
      <c r="AG955">
        <v>13</v>
      </c>
      <c r="AH955">
        <v>4</v>
      </c>
      <c r="AI955">
        <v>6</v>
      </c>
      <c r="AJ955">
        <v>9</v>
      </c>
      <c r="AK955">
        <v>6</v>
      </c>
      <c r="AL955">
        <v>7</v>
      </c>
      <c r="AM955">
        <v>6</v>
      </c>
      <c r="AN955">
        <v>4</v>
      </c>
      <c r="AO955">
        <v>5</v>
      </c>
      <c r="AP955">
        <v>0</v>
      </c>
      <c r="AQ955">
        <v>2</v>
      </c>
      <c r="AR955">
        <v>0</v>
      </c>
      <c r="AS955">
        <v>137</v>
      </c>
      <c r="AT955">
        <v>5</v>
      </c>
      <c r="AU955">
        <v>8</v>
      </c>
      <c r="AV955">
        <v>1</v>
      </c>
      <c r="AW955">
        <v>1</v>
      </c>
      <c r="AX955">
        <v>5</v>
      </c>
      <c r="AY955">
        <v>3</v>
      </c>
      <c r="AZ955">
        <v>5</v>
      </c>
      <c r="BA955">
        <v>0</v>
      </c>
      <c r="BB955">
        <v>1</v>
      </c>
      <c r="BC955">
        <v>1</v>
      </c>
      <c r="BD955">
        <v>0</v>
      </c>
      <c r="BE955">
        <v>0</v>
      </c>
      <c r="BF955">
        <v>5</v>
      </c>
      <c r="BG955">
        <v>324</v>
      </c>
      <c r="BH955">
        <v>196</v>
      </c>
      <c r="BI955">
        <v>36</v>
      </c>
      <c r="BJ955">
        <v>4</v>
      </c>
      <c r="BK955">
        <v>1</v>
      </c>
      <c r="BL955">
        <v>2</v>
      </c>
      <c r="BM955">
        <v>134</v>
      </c>
      <c r="BN955">
        <v>1</v>
      </c>
      <c r="BO955">
        <v>0</v>
      </c>
      <c r="BP955">
        <v>0</v>
      </c>
      <c r="BQ955">
        <v>0</v>
      </c>
      <c r="BR955">
        <v>11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2</v>
      </c>
      <c r="CD955">
        <v>0</v>
      </c>
      <c r="CE955">
        <v>2</v>
      </c>
      <c r="CF955">
        <v>0</v>
      </c>
      <c r="CG955">
        <v>3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196</v>
      </c>
      <c r="CN955">
        <v>38</v>
      </c>
      <c r="CO955">
        <v>14</v>
      </c>
      <c r="CP955">
        <v>3</v>
      </c>
      <c r="CQ955">
        <v>3</v>
      </c>
      <c r="CR955">
        <v>1</v>
      </c>
      <c r="CS955">
        <v>1</v>
      </c>
      <c r="CT955">
        <v>1</v>
      </c>
      <c r="CU955">
        <v>9</v>
      </c>
      <c r="CV955">
        <v>1</v>
      </c>
      <c r="CW955">
        <v>1</v>
      </c>
      <c r="CX955">
        <v>0</v>
      </c>
      <c r="CY955">
        <v>2</v>
      </c>
      <c r="CZ955">
        <v>0</v>
      </c>
      <c r="DA955">
        <v>0</v>
      </c>
      <c r="DB955">
        <v>1</v>
      </c>
      <c r="DC955">
        <v>0</v>
      </c>
      <c r="DD955">
        <v>1</v>
      </c>
      <c r="DE955">
        <v>38</v>
      </c>
      <c r="DF955">
        <v>32</v>
      </c>
      <c r="DG955">
        <v>13</v>
      </c>
      <c r="DH955">
        <v>0</v>
      </c>
      <c r="DI955">
        <v>4</v>
      </c>
      <c r="DJ955">
        <v>7</v>
      </c>
      <c r="DK955">
        <v>0</v>
      </c>
      <c r="DL955">
        <v>2</v>
      </c>
      <c r="DM955">
        <v>0</v>
      </c>
      <c r="DN955">
        <v>0</v>
      </c>
      <c r="DO955">
        <v>0</v>
      </c>
      <c r="DP955">
        <v>0</v>
      </c>
      <c r="DQ955">
        <v>1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2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3</v>
      </c>
      <c r="EI955">
        <v>32</v>
      </c>
      <c r="EJ955">
        <v>44</v>
      </c>
      <c r="EK955">
        <v>7</v>
      </c>
      <c r="EL955">
        <v>9</v>
      </c>
      <c r="EM955">
        <v>0</v>
      </c>
      <c r="EN955">
        <v>0</v>
      </c>
      <c r="EO955">
        <v>0</v>
      </c>
      <c r="EP955">
        <v>0</v>
      </c>
      <c r="EQ955">
        <v>3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0</v>
      </c>
      <c r="EZ955">
        <v>0</v>
      </c>
      <c r="FA955">
        <v>0</v>
      </c>
      <c r="FB955">
        <v>0</v>
      </c>
      <c r="FC955">
        <v>1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0</v>
      </c>
      <c r="FL955">
        <v>0</v>
      </c>
      <c r="FM955">
        <v>23</v>
      </c>
      <c r="FN955">
        <v>1</v>
      </c>
      <c r="FO955">
        <v>44</v>
      </c>
      <c r="FP955">
        <v>82</v>
      </c>
      <c r="FQ955">
        <v>44</v>
      </c>
      <c r="FR955">
        <v>0</v>
      </c>
      <c r="FS955">
        <v>0</v>
      </c>
      <c r="FT955">
        <v>0</v>
      </c>
      <c r="FU955">
        <v>3</v>
      </c>
      <c r="FV955">
        <v>0</v>
      </c>
      <c r="FW955">
        <v>2</v>
      </c>
      <c r="FX955">
        <v>2</v>
      </c>
      <c r="FY955">
        <v>1</v>
      </c>
      <c r="FZ955">
        <v>0</v>
      </c>
      <c r="GA955">
        <v>0</v>
      </c>
      <c r="GB955">
        <v>20</v>
      </c>
      <c r="GC955">
        <v>1</v>
      </c>
      <c r="GD955">
        <v>0</v>
      </c>
      <c r="GE955">
        <v>0</v>
      </c>
      <c r="GF955">
        <v>0</v>
      </c>
      <c r="GG955">
        <v>0</v>
      </c>
      <c r="GH955">
        <v>1</v>
      </c>
      <c r="GI955">
        <v>0</v>
      </c>
      <c r="GJ955">
        <v>0</v>
      </c>
      <c r="GK955">
        <v>0</v>
      </c>
      <c r="GL955">
        <v>2</v>
      </c>
      <c r="GM955">
        <v>1</v>
      </c>
      <c r="GN955">
        <v>0</v>
      </c>
      <c r="GO955">
        <v>0</v>
      </c>
      <c r="GP955">
        <v>3</v>
      </c>
      <c r="GQ955">
        <v>0</v>
      </c>
      <c r="GR955">
        <v>1</v>
      </c>
      <c r="GS955">
        <v>0</v>
      </c>
      <c r="GT955">
        <v>1</v>
      </c>
      <c r="GU955">
        <v>82</v>
      </c>
      <c r="GV955">
        <v>92</v>
      </c>
      <c r="GW955">
        <v>19</v>
      </c>
      <c r="GX955">
        <v>5</v>
      </c>
      <c r="GY955">
        <v>5</v>
      </c>
      <c r="GZ955">
        <v>0</v>
      </c>
      <c r="HA955">
        <v>9</v>
      </c>
      <c r="HB955">
        <v>1</v>
      </c>
      <c r="HC955">
        <v>5</v>
      </c>
      <c r="HD955">
        <v>0</v>
      </c>
      <c r="HE955">
        <v>32</v>
      </c>
      <c r="HF955">
        <v>0</v>
      </c>
      <c r="HG955">
        <v>1</v>
      </c>
      <c r="HH955">
        <v>0</v>
      </c>
      <c r="HI955">
        <v>0</v>
      </c>
      <c r="HJ955">
        <v>1</v>
      </c>
      <c r="HK955">
        <v>2</v>
      </c>
      <c r="HL955">
        <v>0</v>
      </c>
      <c r="HM955">
        <v>0</v>
      </c>
      <c r="HN955">
        <v>0</v>
      </c>
      <c r="HO955">
        <v>0</v>
      </c>
      <c r="HP955">
        <v>0</v>
      </c>
      <c r="HQ955">
        <v>3</v>
      </c>
      <c r="HR955">
        <v>0</v>
      </c>
      <c r="HS955">
        <v>5</v>
      </c>
      <c r="HT955">
        <v>0</v>
      </c>
      <c r="HU955">
        <v>1</v>
      </c>
      <c r="HV955">
        <v>1</v>
      </c>
      <c r="HW955">
        <v>2</v>
      </c>
      <c r="HX955">
        <v>92</v>
      </c>
      <c r="HY955">
        <v>32</v>
      </c>
      <c r="HZ955">
        <v>15</v>
      </c>
      <c r="IA955">
        <v>2</v>
      </c>
      <c r="IB955">
        <v>3</v>
      </c>
      <c r="IC955">
        <v>0</v>
      </c>
      <c r="ID955">
        <v>1</v>
      </c>
      <c r="IE955">
        <v>3</v>
      </c>
      <c r="IF955">
        <v>0</v>
      </c>
      <c r="IG955">
        <v>0</v>
      </c>
      <c r="IH955">
        <v>0</v>
      </c>
      <c r="II955">
        <v>0</v>
      </c>
      <c r="IJ955">
        <v>1</v>
      </c>
      <c r="IK955">
        <v>0</v>
      </c>
      <c r="IL955">
        <v>0</v>
      </c>
      <c r="IM955">
        <v>0</v>
      </c>
      <c r="IN955">
        <v>0</v>
      </c>
      <c r="IO955">
        <v>0</v>
      </c>
      <c r="IP955">
        <v>0</v>
      </c>
      <c r="IQ955">
        <v>1</v>
      </c>
      <c r="IR955">
        <v>0</v>
      </c>
      <c r="IS955">
        <v>0</v>
      </c>
      <c r="IT955">
        <v>1</v>
      </c>
      <c r="IU955">
        <v>0</v>
      </c>
      <c r="IV955">
        <v>1</v>
      </c>
      <c r="IW955">
        <v>0</v>
      </c>
      <c r="IX955">
        <v>1</v>
      </c>
      <c r="IY955">
        <v>1</v>
      </c>
      <c r="IZ955">
        <v>1</v>
      </c>
      <c r="JA955">
        <v>0</v>
      </c>
      <c r="JB955">
        <v>0</v>
      </c>
      <c r="JC955">
        <v>1</v>
      </c>
      <c r="JD955">
        <v>32</v>
      </c>
      <c r="JE955">
        <v>3</v>
      </c>
      <c r="JF955">
        <v>0</v>
      </c>
      <c r="JG955">
        <v>0</v>
      </c>
      <c r="JH955">
        <v>2</v>
      </c>
      <c r="JI955">
        <v>0</v>
      </c>
      <c r="JJ955">
        <v>0</v>
      </c>
      <c r="JK955">
        <v>0</v>
      </c>
      <c r="JL955">
        <v>0</v>
      </c>
      <c r="JM955">
        <v>1</v>
      </c>
      <c r="JN955">
        <v>0</v>
      </c>
      <c r="JO955">
        <v>0</v>
      </c>
      <c r="JP955">
        <v>0</v>
      </c>
      <c r="JQ955">
        <v>0</v>
      </c>
      <c r="JR955">
        <v>0</v>
      </c>
      <c r="JS955">
        <v>0</v>
      </c>
      <c r="JT955">
        <v>0</v>
      </c>
      <c r="JU955">
        <v>0</v>
      </c>
      <c r="JV955">
        <v>0</v>
      </c>
      <c r="JW955">
        <v>0</v>
      </c>
      <c r="JX955">
        <v>0</v>
      </c>
      <c r="JY955">
        <v>3</v>
      </c>
      <c r="JZ955">
        <v>1</v>
      </c>
      <c r="KA955">
        <v>0</v>
      </c>
      <c r="KB955">
        <v>0</v>
      </c>
      <c r="KC955">
        <v>1</v>
      </c>
      <c r="KD955">
        <v>0</v>
      </c>
      <c r="KE955">
        <v>0</v>
      </c>
      <c r="KF955">
        <v>0</v>
      </c>
      <c r="KG955">
        <v>0</v>
      </c>
      <c r="KH955">
        <v>0</v>
      </c>
      <c r="KI955">
        <v>0</v>
      </c>
      <c r="KJ955">
        <v>0</v>
      </c>
      <c r="KK955">
        <v>0</v>
      </c>
      <c r="KL955">
        <v>0</v>
      </c>
      <c r="KM955">
        <v>0</v>
      </c>
      <c r="KN955">
        <v>0</v>
      </c>
      <c r="KO955">
        <v>0</v>
      </c>
      <c r="KP955">
        <v>0</v>
      </c>
      <c r="KQ955">
        <v>1</v>
      </c>
      <c r="KR955">
        <v>0</v>
      </c>
      <c r="KS955">
        <v>0</v>
      </c>
      <c r="KT955">
        <v>0</v>
      </c>
      <c r="KU955">
        <v>0</v>
      </c>
      <c r="KV955">
        <v>0</v>
      </c>
      <c r="KW955">
        <v>0</v>
      </c>
      <c r="KX955">
        <v>0</v>
      </c>
      <c r="KY955">
        <v>0</v>
      </c>
      <c r="KZ955">
        <v>0</v>
      </c>
      <c r="LA955">
        <v>0</v>
      </c>
      <c r="LB955">
        <v>0</v>
      </c>
      <c r="LC955">
        <v>0</v>
      </c>
      <c r="LD955">
        <v>0</v>
      </c>
      <c r="LE955">
        <v>0</v>
      </c>
      <c r="LF955">
        <v>0</v>
      </c>
      <c r="LG955">
        <v>0</v>
      </c>
      <c r="LH955">
        <v>0</v>
      </c>
      <c r="LI955">
        <v>0</v>
      </c>
      <c r="LJ955">
        <v>0</v>
      </c>
      <c r="LK955">
        <v>0</v>
      </c>
      <c r="LL955">
        <v>0</v>
      </c>
      <c r="LM955">
        <v>0</v>
      </c>
    </row>
    <row r="956" spans="1:325">
      <c r="A956" t="s">
        <v>54</v>
      </c>
      <c r="B956" t="s">
        <v>1</v>
      </c>
      <c r="C956" t="str">
        <f>"186401"</f>
        <v>186401</v>
      </c>
      <c r="D956" t="s">
        <v>53</v>
      </c>
      <c r="E956">
        <v>3</v>
      </c>
      <c r="F956">
        <v>1244</v>
      </c>
      <c r="G956">
        <v>960</v>
      </c>
      <c r="H956">
        <v>377</v>
      </c>
      <c r="I956">
        <v>583</v>
      </c>
      <c r="J956">
        <v>2</v>
      </c>
      <c r="K956">
        <v>10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583</v>
      </c>
      <c r="T956">
        <v>0</v>
      </c>
      <c r="U956">
        <v>0</v>
      </c>
      <c r="V956">
        <v>583</v>
      </c>
      <c r="W956">
        <v>12</v>
      </c>
      <c r="X956">
        <v>4</v>
      </c>
      <c r="Y956">
        <v>8</v>
      </c>
      <c r="Z956">
        <v>0</v>
      </c>
      <c r="AA956">
        <v>571</v>
      </c>
      <c r="AB956">
        <v>232</v>
      </c>
      <c r="AC956">
        <v>40</v>
      </c>
      <c r="AD956">
        <v>2</v>
      </c>
      <c r="AE956">
        <v>11</v>
      </c>
      <c r="AF956">
        <v>3</v>
      </c>
      <c r="AG956">
        <v>7</v>
      </c>
      <c r="AH956">
        <v>8</v>
      </c>
      <c r="AI956">
        <v>2</v>
      </c>
      <c r="AJ956">
        <v>6</v>
      </c>
      <c r="AK956">
        <v>1</v>
      </c>
      <c r="AL956">
        <v>2</v>
      </c>
      <c r="AM956">
        <v>3</v>
      </c>
      <c r="AN956">
        <v>1</v>
      </c>
      <c r="AO956">
        <v>2</v>
      </c>
      <c r="AP956">
        <v>1</v>
      </c>
      <c r="AQ956">
        <v>0</v>
      </c>
      <c r="AR956">
        <v>2</v>
      </c>
      <c r="AS956">
        <v>117</v>
      </c>
      <c r="AT956">
        <v>1</v>
      </c>
      <c r="AU956">
        <v>6</v>
      </c>
      <c r="AV956">
        <v>1</v>
      </c>
      <c r="AW956">
        <v>2</v>
      </c>
      <c r="AX956">
        <v>4</v>
      </c>
      <c r="AY956">
        <v>1</v>
      </c>
      <c r="AZ956">
        <v>1</v>
      </c>
      <c r="BA956">
        <v>0</v>
      </c>
      <c r="BB956">
        <v>1</v>
      </c>
      <c r="BC956">
        <v>2</v>
      </c>
      <c r="BD956">
        <v>1</v>
      </c>
      <c r="BE956">
        <v>1</v>
      </c>
      <c r="BF956">
        <v>3</v>
      </c>
      <c r="BG956">
        <v>232</v>
      </c>
      <c r="BH956">
        <v>164</v>
      </c>
      <c r="BI956">
        <v>21</v>
      </c>
      <c r="BJ956">
        <v>6</v>
      </c>
      <c r="BK956">
        <v>2</v>
      </c>
      <c r="BL956">
        <v>2</v>
      </c>
      <c r="BM956">
        <v>107</v>
      </c>
      <c r="BN956">
        <v>0</v>
      </c>
      <c r="BO956">
        <v>1</v>
      </c>
      <c r="BP956">
        <v>2</v>
      </c>
      <c r="BQ956">
        <v>0</v>
      </c>
      <c r="BR956">
        <v>11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1</v>
      </c>
      <c r="CA956">
        <v>0</v>
      </c>
      <c r="CB956">
        <v>0</v>
      </c>
      <c r="CC956">
        <v>4</v>
      </c>
      <c r="CD956">
        <v>3</v>
      </c>
      <c r="CE956">
        <v>1</v>
      </c>
      <c r="CF956">
        <v>0</v>
      </c>
      <c r="CG956">
        <v>1</v>
      </c>
      <c r="CH956">
        <v>0</v>
      </c>
      <c r="CI956">
        <v>1</v>
      </c>
      <c r="CJ956">
        <v>0</v>
      </c>
      <c r="CK956">
        <v>0</v>
      </c>
      <c r="CL956">
        <v>1</v>
      </c>
      <c r="CM956">
        <v>164</v>
      </c>
      <c r="CN956">
        <v>21</v>
      </c>
      <c r="CO956">
        <v>5</v>
      </c>
      <c r="CP956">
        <v>5</v>
      </c>
      <c r="CQ956">
        <v>0</v>
      </c>
      <c r="CR956">
        <v>1</v>
      </c>
      <c r="CS956">
        <v>0</v>
      </c>
      <c r="CT956">
        <v>0</v>
      </c>
      <c r="CU956">
        <v>4</v>
      </c>
      <c r="CV956">
        <v>0</v>
      </c>
      <c r="CW956">
        <v>0</v>
      </c>
      <c r="CX956">
        <v>1</v>
      </c>
      <c r="CY956">
        <v>0</v>
      </c>
      <c r="CZ956">
        <v>0</v>
      </c>
      <c r="DA956">
        <v>2</v>
      </c>
      <c r="DB956">
        <v>1</v>
      </c>
      <c r="DC956">
        <v>0</v>
      </c>
      <c r="DD956">
        <v>2</v>
      </c>
      <c r="DE956">
        <v>21</v>
      </c>
      <c r="DF956">
        <v>18</v>
      </c>
      <c r="DG956">
        <v>9</v>
      </c>
      <c r="DH956">
        <v>0</v>
      </c>
      <c r="DI956">
        <v>0</v>
      </c>
      <c r="DJ956">
        <v>3</v>
      </c>
      <c r="DK956">
        <v>1</v>
      </c>
      <c r="DL956">
        <v>1</v>
      </c>
      <c r="DM956">
        <v>0</v>
      </c>
      <c r="DN956">
        <v>1</v>
      </c>
      <c r="DO956">
        <v>1</v>
      </c>
      <c r="DP956">
        <v>0</v>
      </c>
      <c r="DQ956">
        <v>0</v>
      </c>
      <c r="DR956">
        <v>1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1</v>
      </c>
      <c r="EH956">
        <v>0</v>
      </c>
      <c r="EI956">
        <v>18</v>
      </c>
      <c r="EJ956">
        <v>26</v>
      </c>
      <c r="EK956">
        <v>3</v>
      </c>
      <c r="EL956">
        <v>6</v>
      </c>
      <c r="EM956">
        <v>0</v>
      </c>
      <c r="EN956">
        <v>1</v>
      </c>
      <c r="EO956">
        <v>0</v>
      </c>
      <c r="EP956">
        <v>0</v>
      </c>
      <c r="EQ956">
        <v>1</v>
      </c>
      <c r="ER956">
        <v>0</v>
      </c>
      <c r="ES956">
        <v>0</v>
      </c>
      <c r="ET956">
        <v>0</v>
      </c>
      <c r="EU956">
        <v>0</v>
      </c>
      <c r="EV956">
        <v>1</v>
      </c>
      <c r="EW956">
        <v>0</v>
      </c>
      <c r="EX956">
        <v>0</v>
      </c>
      <c r="EY956">
        <v>1</v>
      </c>
      <c r="EZ956">
        <v>0</v>
      </c>
      <c r="FA956">
        <v>0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0</v>
      </c>
      <c r="FH956">
        <v>1</v>
      </c>
      <c r="FI956">
        <v>0</v>
      </c>
      <c r="FJ956">
        <v>0</v>
      </c>
      <c r="FK956">
        <v>0</v>
      </c>
      <c r="FL956">
        <v>0</v>
      </c>
      <c r="FM956">
        <v>12</v>
      </c>
      <c r="FN956">
        <v>0</v>
      </c>
      <c r="FO956">
        <v>26</v>
      </c>
      <c r="FP956">
        <v>47</v>
      </c>
      <c r="FQ956">
        <v>23</v>
      </c>
      <c r="FR956">
        <v>1</v>
      </c>
      <c r="FS956">
        <v>4</v>
      </c>
      <c r="FT956">
        <v>0</v>
      </c>
      <c r="FU956">
        <v>2</v>
      </c>
      <c r="FV956">
        <v>1</v>
      </c>
      <c r="FW956">
        <v>0</v>
      </c>
      <c r="FX956">
        <v>0</v>
      </c>
      <c r="FY956">
        <v>0</v>
      </c>
      <c r="FZ956">
        <v>0</v>
      </c>
      <c r="GA956">
        <v>0</v>
      </c>
      <c r="GB956">
        <v>6</v>
      </c>
      <c r="GC956">
        <v>0</v>
      </c>
      <c r="GD956">
        <v>0</v>
      </c>
      <c r="GE956">
        <v>0</v>
      </c>
      <c r="GF956">
        <v>0</v>
      </c>
      <c r="GG956">
        <v>0</v>
      </c>
      <c r="GH956">
        <v>0</v>
      </c>
      <c r="GI956">
        <v>0</v>
      </c>
      <c r="GJ956">
        <v>0</v>
      </c>
      <c r="GK956">
        <v>0</v>
      </c>
      <c r="GL956">
        <v>2</v>
      </c>
      <c r="GM956">
        <v>1</v>
      </c>
      <c r="GN956">
        <v>0</v>
      </c>
      <c r="GO956">
        <v>1</v>
      </c>
      <c r="GP956">
        <v>1</v>
      </c>
      <c r="GQ956">
        <v>2</v>
      </c>
      <c r="GR956">
        <v>3</v>
      </c>
      <c r="GS956">
        <v>0</v>
      </c>
      <c r="GT956">
        <v>0</v>
      </c>
      <c r="GU956">
        <v>47</v>
      </c>
      <c r="GV956">
        <v>41</v>
      </c>
      <c r="GW956">
        <v>11</v>
      </c>
      <c r="GX956">
        <v>1</v>
      </c>
      <c r="GY956">
        <v>0</v>
      </c>
      <c r="GZ956">
        <v>0</v>
      </c>
      <c r="HA956">
        <v>6</v>
      </c>
      <c r="HB956">
        <v>1</v>
      </c>
      <c r="HC956">
        <v>2</v>
      </c>
      <c r="HD956">
        <v>0</v>
      </c>
      <c r="HE956">
        <v>14</v>
      </c>
      <c r="HF956">
        <v>0</v>
      </c>
      <c r="HG956">
        <v>0</v>
      </c>
      <c r="HH956">
        <v>2</v>
      </c>
      <c r="HI956">
        <v>0</v>
      </c>
      <c r="HJ956">
        <v>0</v>
      </c>
      <c r="HK956">
        <v>1</v>
      </c>
      <c r="HL956">
        <v>0</v>
      </c>
      <c r="HM956">
        <v>0</v>
      </c>
      <c r="HN956">
        <v>0</v>
      </c>
      <c r="HO956">
        <v>0</v>
      </c>
      <c r="HP956">
        <v>0</v>
      </c>
      <c r="HQ956">
        <v>2</v>
      </c>
      <c r="HR956">
        <v>0</v>
      </c>
      <c r="HS956">
        <v>0</v>
      </c>
      <c r="HT956">
        <v>0</v>
      </c>
      <c r="HU956">
        <v>0</v>
      </c>
      <c r="HV956">
        <v>0</v>
      </c>
      <c r="HW956">
        <v>1</v>
      </c>
      <c r="HX956">
        <v>41</v>
      </c>
      <c r="HY956">
        <v>19</v>
      </c>
      <c r="HZ956">
        <v>11</v>
      </c>
      <c r="IA956">
        <v>1</v>
      </c>
      <c r="IB956">
        <v>0</v>
      </c>
      <c r="IC956">
        <v>2</v>
      </c>
      <c r="ID956">
        <v>2</v>
      </c>
      <c r="IE956">
        <v>1</v>
      </c>
      <c r="IF956">
        <v>0</v>
      </c>
      <c r="IG956">
        <v>0</v>
      </c>
      <c r="IH956">
        <v>0</v>
      </c>
      <c r="II956">
        <v>0</v>
      </c>
      <c r="IJ956">
        <v>0</v>
      </c>
      <c r="IK956">
        <v>0</v>
      </c>
      <c r="IL956">
        <v>0</v>
      </c>
      <c r="IM956">
        <v>0</v>
      </c>
      <c r="IN956">
        <v>0</v>
      </c>
      <c r="IO956">
        <v>0</v>
      </c>
      <c r="IP956">
        <v>0</v>
      </c>
      <c r="IQ956">
        <v>1</v>
      </c>
      <c r="IR956">
        <v>0</v>
      </c>
      <c r="IS956">
        <v>0</v>
      </c>
      <c r="IT956">
        <v>1</v>
      </c>
      <c r="IU956">
        <v>0</v>
      </c>
      <c r="IV956">
        <v>0</v>
      </c>
      <c r="IW956">
        <v>0</v>
      </c>
      <c r="IX956">
        <v>0</v>
      </c>
      <c r="IY956">
        <v>0</v>
      </c>
      <c r="IZ956">
        <v>0</v>
      </c>
      <c r="JA956">
        <v>0</v>
      </c>
      <c r="JB956">
        <v>0</v>
      </c>
      <c r="JC956">
        <v>0</v>
      </c>
      <c r="JD956">
        <v>19</v>
      </c>
      <c r="JE956">
        <v>1</v>
      </c>
      <c r="JF956">
        <v>1</v>
      </c>
      <c r="JG956">
        <v>0</v>
      </c>
      <c r="JH956">
        <v>0</v>
      </c>
      <c r="JI956">
        <v>0</v>
      </c>
      <c r="JJ956">
        <v>0</v>
      </c>
      <c r="JK956">
        <v>0</v>
      </c>
      <c r="JL956">
        <v>0</v>
      </c>
      <c r="JM956">
        <v>0</v>
      </c>
      <c r="JN956">
        <v>0</v>
      </c>
      <c r="JO956">
        <v>0</v>
      </c>
      <c r="JP956">
        <v>0</v>
      </c>
      <c r="JQ956">
        <v>0</v>
      </c>
      <c r="JR956">
        <v>0</v>
      </c>
      <c r="JS956">
        <v>0</v>
      </c>
      <c r="JT956">
        <v>0</v>
      </c>
      <c r="JU956">
        <v>0</v>
      </c>
      <c r="JV956">
        <v>0</v>
      </c>
      <c r="JW956">
        <v>0</v>
      </c>
      <c r="JX956">
        <v>0</v>
      </c>
      <c r="JY956">
        <v>1</v>
      </c>
      <c r="JZ956">
        <v>0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0</v>
      </c>
      <c r="KG956">
        <v>0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2</v>
      </c>
      <c r="KS956">
        <v>1</v>
      </c>
      <c r="KT956">
        <v>0</v>
      </c>
      <c r="KU956">
        <v>0</v>
      </c>
      <c r="KV956">
        <v>0</v>
      </c>
      <c r="KW956">
        <v>0</v>
      </c>
      <c r="KX956">
        <v>0</v>
      </c>
      <c r="KY956">
        <v>0</v>
      </c>
      <c r="KZ956">
        <v>0</v>
      </c>
      <c r="LA956">
        <v>0</v>
      </c>
      <c r="LB956">
        <v>0</v>
      </c>
      <c r="LC956">
        <v>0</v>
      </c>
      <c r="LD956">
        <v>0</v>
      </c>
      <c r="LE956">
        <v>0</v>
      </c>
      <c r="LF956">
        <v>0</v>
      </c>
      <c r="LG956">
        <v>0</v>
      </c>
      <c r="LH956">
        <v>1</v>
      </c>
      <c r="LI956">
        <v>0</v>
      </c>
      <c r="LJ956">
        <v>0</v>
      </c>
      <c r="LK956">
        <v>0</v>
      </c>
      <c r="LL956">
        <v>0</v>
      </c>
      <c r="LM956">
        <v>2</v>
      </c>
    </row>
    <row r="957" spans="1:325">
      <c r="A957" t="s">
        <v>52</v>
      </c>
      <c r="B957" t="s">
        <v>1</v>
      </c>
      <c r="C957" t="str">
        <f>"186401"</f>
        <v>186401</v>
      </c>
      <c r="D957" t="s">
        <v>48</v>
      </c>
      <c r="E957">
        <v>4</v>
      </c>
      <c r="F957">
        <v>1521</v>
      </c>
      <c r="G957">
        <v>1180</v>
      </c>
      <c r="H957">
        <v>427</v>
      </c>
      <c r="I957">
        <v>753</v>
      </c>
      <c r="J957">
        <v>0</v>
      </c>
      <c r="K957">
        <v>10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753</v>
      </c>
      <c r="T957">
        <v>0</v>
      </c>
      <c r="U957">
        <v>0</v>
      </c>
      <c r="V957">
        <v>753</v>
      </c>
      <c r="W957">
        <v>17</v>
      </c>
      <c r="X957">
        <v>5</v>
      </c>
      <c r="Y957">
        <v>12</v>
      </c>
      <c r="Z957">
        <v>0</v>
      </c>
      <c r="AA957">
        <v>736</v>
      </c>
      <c r="AB957">
        <v>304</v>
      </c>
      <c r="AC957">
        <v>29</v>
      </c>
      <c r="AD957">
        <v>6</v>
      </c>
      <c r="AE957">
        <v>5</v>
      </c>
      <c r="AF957">
        <v>1</v>
      </c>
      <c r="AG957">
        <v>9</v>
      </c>
      <c r="AH957">
        <v>5</v>
      </c>
      <c r="AI957">
        <v>7</v>
      </c>
      <c r="AJ957">
        <v>0</v>
      </c>
      <c r="AK957">
        <v>1</v>
      </c>
      <c r="AL957">
        <v>9</v>
      </c>
      <c r="AM957">
        <v>1</v>
      </c>
      <c r="AN957">
        <v>0</v>
      </c>
      <c r="AO957">
        <v>3</v>
      </c>
      <c r="AP957">
        <v>2</v>
      </c>
      <c r="AQ957">
        <v>4</v>
      </c>
      <c r="AR957">
        <v>0</v>
      </c>
      <c r="AS957">
        <v>200</v>
      </c>
      <c r="AT957">
        <v>1</v>
      </c>
      <c r="AU957">
        <v>5</v>
      </c>
      <c r="AV957">
        <v>0</v>
      </c>
      <c r="AW957">
        <v>2</v>
      </c>
      <c r="AX957">
        <v>4</v>
      </c>
      <c r="AY957">
        <v>0</v>
      </c>
      <c r="AZ957">
        <v>1</v>
      </c>
      <c r="BA957">
        <v>0</v>
      </c>
      <c r="BB957">
        <v>1</v>
      </c>
      <c r="BC957">
        <v>1</v>
      </c>
      <c r="BD957">
        <v>1</v>
      </c>
      <c r="BE957">
        <v>1</v>
      </c>
      <c r="BF957">
        <v>5</v>
      </c>
      <c r="BG957">
        <v>304</v>
      </c>
      <c r="BH957">
        <v>186</v>
      </c>
      <c r="BI957">
        <v>16</v>
      </c>
      <c r="BJ957">
        <v>0</v>
      </c>
      <c r="BK957">
        <v>2</v>
      </c>
      <c r="BL957">
        <v>1</v>
      </c>
      <c r="BM957">
        <v>147</v>
      </c>
      <c r="BN957">
        <v>0</v>
      </c>
      <c r="BO957">
        <v>0</v>
      </c>
      <c r="BP957">
        <v>0</v>
      </c>
      <c r="BQ957">
        <v>0</v>
      </c>
      <c r="BR957">
        <v>13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6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1</v>
      </c>
      <c r="CJ957">
        <v>0</v>
      </c>
      <c r="CK957">
        <v>0</v>
      </c>
      <c r="CL957">
        <v>0</v>
      </c>
      <c r="CM957">
        <v>186</v>
      </c>
      <c r="CN957">
        <v>23</v>
      </c>
      <c r="CO957">
        <v>4</v>
      </c>
      <c r="CP957">
        <v>4</v>
      </c>
      <c r="CQ957">
        <v>0</v>
      </c>
      <c r="CR957">
        <v>1</v>
      </c>
      <c r="CS957">
        <v>0</v>
      </c>
      <c r="CT957">
        <v>0</v>
      </c>
      <c r="CU957">
        <v>7</v>
      </c>
      <c r="CV957">
        <v>1</v>
      </c>
      <c r="CW957">
        <v>1</v>
      </c>
      <c r="CX957">
        <v>1</v>
      </c>
      <c r="CY957">
        <v>3</v>
      </c>
      <c r="CZ957">
        <v>1</v>
      </c>
      <c r="DA957">
        <v>0</v>
      </c>
      <c r="DB957">
        <v>0</v>
      </c>
      <c r="DC957">
        <v>0</v>
      </c>
      <c r="DD957">
        <v>0</v>
      </c>
      <c r="DE957">
        <v>23</v>
      </c>
      <c r="DF957">
        <v>28</v>
      </c>
      <c r="DG957">
        <v>11</v>
      </c>
      <c r="DH957">
        <v>1</v>
      </c>
      <c r="DI957">
        <v>0</v>
      </c>
      <c r="DJ957">
        <v>10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2</v>
      </c>
      <c r="DR957">
        <v>1</v>
      </c>
      <c r="DS957">
        <v>0</v>
      </c>
      <c r="DT957">
        <v>1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2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28</v>
      </c>
      <c r="EJ957">
        <v>27</v>
      </c>
      <c r="EK957">
        <v>7</v>
      </c>
      <c r="EL957">
        <v>8</v>
      </c>
      <c r="EM957">
        <v>0</v>
      </c>
      <c r="EN957">
        <v>0</v>
      </c>
      <c r="EO957">
        <v>0</v>
      </c>
      <c r="EP957">
        <v>0</v>
      </c>
      <c r="EQ957">
        <v>5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2</v>
      </c>
      <c r="EY957">
        <v>1</v>
      </c>
      <c r="EZ957">
        <v>0</v>
      </c>
      <c r="FA957">
        <v>0</v>
      </c>
      <c r="FB957">
        <v>0</v>
      </c>
      <c r="FC957">
        <v>0</v>
      </c>
      <c r="FD957">
        <v>0</v>
      </c>
      <c r="FE957">
        <v>0</v>
      </c>
      <c r="FF957">
        <v>0</v>
      </c>
      <c r="FG957">
        <v>0</v>
      </c>
      <c r="FH957">
        <v>2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2</v>
      </c>
      <c r="FO957">
        <v>27</v>
      </c>
      <c r="FP957">
        <v>58</v>
      </c>
      <c r="FQ957">
        <v>31</v>
      </c>
      <c r="FR957">
        <v>1</v>
      </c>
      <c r="FS957">
        <v>2</v>
      </c>
      <c r="FT957">
        <v>0</v>
      </c>
      <c r="FU957">
        <v>4</v>
      </c>
      <c r="FV957">
        <v>1</v>
      </c>
      <c r="FW957">
        <v>0</v>
      </c>
      <c r="FX957">
        <v>5</v>
      </c>
      <c r="FY957">
        <v>0</v>
      </c>
      <c r="FZ957">
        <v>0</v>
      </c>
      <c r="GA957">
        <v>1</v>
      </c>
      <c r="GB957">
        <v>6</v>
      </c>
      <c r="GC957">
        <v>2</v>
      </c>
      <c r="GD957">
        <v>1</v>
      </c>
      <c r="GE957">
        <v>0</v>
      </c>
      <c r="GF957">
        <v>0</v>
      </c>
      <c r="GG957">
        <v>0</v>
      </c>
      <c r="GH957">
        <v>0</v>
      </c>
      <c r="GI957">
        <v>0</v>
      </c>
      <c r="GJ957">
        <v>0</v>
      </c>
      <c r="GK957">
        <v>0</v>
      </c>
      <c r="GL957">
        <v>2</v>
      </c>
      <c r="GM957">
        <v>1</v>
      </c>
      <c r="GN957">
        <v>0</v>
      </c>
      <c r="GO957">
        <v>0</v>
      </c>
      <c r="GP957">
        <v>0</v>
      </c>
      <c r="GQ957">
        <v>0</v>
      </c>
      <c r="GR957">
        <v>0</v>
      </c>
      <c r="GS957">
        <v>1</v>
      </c>
      <c r="GT957">
        <v>0</v>
      </c>
      <c r="GU957">
        <v>58</v>
      </c>
      <c r="GV957">
        <v>80</v>
      </c>
      <c r="GW957">
        <v>14</v>
      </c>
      <c r="GX957">
        <v>2</v>
      </c>
      <c r="GY957">
        <v>4</v>
      </c>
      <c r="GZ957">
        <v>1</v>
      </c>
      <c r="HA957">
        <v>11</v>
      </c>
      <c r="HB957">
        <v>2</v>
      </c>
      <c r="HC957">
        <v>1</v>
      </c>
      <c r="HD957">
        <v>0</v>
      </c>
      <c r="HE957">
        <v>35</v>
      </c>
      <c r="HF957">
        <v>0</v>
      </c>
      <c r="HG957">
        <v>1</v>
      </c>
      <c r="HH957">
        <v>1</v>
      </c>
      <c r="HI957">
        <v>0</v>
      </c>
      <c r="HJ957">
        <v>0</v>
      </c>
      <c r="HK957">
        <v>1</v>
      </c>
      <c r="HL957">
        <v>1</v>
      </c>
      <c r="HM957">
        <v>1</v>
      </c>
      <c r="HN957">
        <v>0</v>
      </c>
      <c r="HO957">
        <v>0</v>
      </c>
      <c r="HP957">
        <v>0</v>
      </c>
      <c r="HQ957">
        <v>0</v>
      </c>
      <c r="HR957">
        <v>0</v>
      </c>
      <c r="HS957">
        <v>0</v>
      </c>
      <c r="HT957">
        <v>1</v>
      </c>
      <c r="HU957">
        <v>1</v>
      </c>
      <c r="HV957">
        <v>1</v>
      </c>
      <c r="HW957">
        <v>2</v>
      </c>
      <c r="HX957">
        <v>80</v>
      </c>
      <c r="HY957">
        <v>26</v>
      </c>
      <c r="HZ957">
        <v>17</v>
      </c>
      <c r="IA957">
        <v>0</v>
      </c>
      <c r="IB957">
        <v>1</v>
      </c>
      <c r="IC957">
        <v>1</v>
      </c>
      <c r="ID957">
        <v>0</v>
      </c>
      <c r="IE957">
        <v>1</v>
      </c>
      <c r="IF957">
        <v>0</v>
      </c>
      <c r="IG957">
        <v>0</v>
      </c>
      <c r="IH957">
        <v>0</v>
      </c>
      <c r="II957">
        <v>0</v>
      </c>
      <c r="IJ957">
        <v>0</v>
      </c>
      <c r="IK957">
        <v>1</v>
      </c>
      <c r="IL957">
        <v>0</v>
      </c>
      <c r="IM957">
        <v>0</v>
      </c>
      <c r="IN957">
        <v>0</v>
      </c>
      <c r="IO957">
        <v>2</v>
      </c>
      <c r="IP957">
        <v>0</v>
      </c>
      <c r="IQ957">
        <v>0</v>
      </c>
      <c r="IR957">
        <v>0</v>
      </c>
      <c r="IS957">
        <v>0</v>
      </c>
      <c r="IT957">
        <v>0</v>
      </c>
      <c r="IU957">
        <v>0</v>
      </c>
      <c r="IV957">
        <v>0</v>
      </c>
      <c r="IW957">
        <v>0</v>
      </c>
      <c r="IX957">
        <v>0</v>
      </c>
      <c r="IY957">
        <v>1</v>
      </c>
      <c r="IZ957">
        <v>0</v>
      </c>
      <c r="JA957">
        <v>1</v>
      </c>
      <c r="JB957">
        <v>0</v>
      </c>
      <c r="JC957">
        <v>1</v>
      </c>
      <c r="JD957">
        <v>26</v>
      </c>
      <c r="JE957">
        <v>2</v>
      </c>
      <c r="JF957">
        <v>1</v>
      </c>
      <c r="JG957">
        <v>0</v>
      </c>
      <c r="JH957">
        <v>0</v>
      </c>
      <c r="JI957">
        <v>0</v>
      </c>
      <c r="JJ957">
        <v>0</v>
      </c>
      <c r="JK957">
        <v>0</v>
      </c>
      <c r="JL957">
        <v>0</v>
      </c>
      <c r="JM957">
        <v>0</v>
      </c>
      <c r="JN957">
        <v>0</v>
      </c>
      <c r="JO957">
        <v>0</v>
      </c>
      <c r="JP957">
        <v>0</v>
      </c>
      <c r="JQ957">
        <v>0</v>
      </c>
      <c r="JR957">
        <v>0</v>
      </c>
      <c r="JS957">
        <v>0</v>
      </c>
      <c r="JT957">
        <v>0</v>
      </c>
      <c r="JU957">
        <v>0</v>
      </c>
      <c r="JV957">
        <v>1</v>
      </c>
      <c r="JW957">
        <v>0</v>
      </c>
      <c r="JX957">
        <v>0</v>
      </c>
      <c r="JY957">
        <v>2</v>
      </c>
      <c r="JZ957">
        <v>0</v>
      </c>
      <c r="KA957">
        <v>0</v>
      </c>
      <c r="KB957">
        <v>0</v>
      </c>
      <c r="KC957">
        <v>0</v>
      </c>
      <c r="KD957">
        <v>0</v>
      </c>
      <c r="KE957">
        <v>0</v>
      </c>
      <c r="KF957">
        <v>0</v>
      </c>
      <c r="KG957">
        <v>0</v>
      </c>
      <c r="KH957">
        <v>0</v>
      </c>
      <c r="KI957">
        <v>0</v>
      </c>
      <c r="KJ957">
        <v>0</v>
      </c>
      <c r="KK957">
        <v>0</v>
      </c>
      <c r="KL957">
        <v>0</v>
      </c>
      <c r="KM957">
        <v>0</v>
      </c>
      <c r="KN957">
        <v>0</v>
      </c>
      <c r="KO957">
        <v>0</v>
      </c>
      <c r="KP957">
        <v>0</v>
      </c>
      <c r="KQ957">
        <v>0</v>
      </c>
      <c r="KR957">
        <v>2</v>
      </c>
      <c r="KS957">
        <v>1</v>
      </c>
      <c r="KT957">
        <v>0</v>
      </c>
      <c r="KU957">
        <v>0</v>
      </c>
      <c r="KV957">
        <v>0</v>
      </c>
      <c r="KW957">
        <v>0</v>
      </c>
      <c r="KX957">
        <v>0</v>
      </c>
      <c r="KY957">
        <v>0</v>
      </c>
      <c r="KZ957">
        <v>0</v>
      </c>
      <c r="LA957">
        <v>0</v>
      </c>
      <c r="LB957">
        <v>0</v>
      </c>
      <c r="LC957">
        <v>0</v>
      </c>
      <c r="LD957">
        <v>0</v>
      </c>
      <c r="LE957">
        <v>0</v>
      </c>
      <c r="LF957">
        <v>0</v>
      </c>
      <c r="LG957">
        <v>0</v>
      </c>
      <c r="LH957">
        <v>1</v>
      </c>
      <c r="LI957">
        <v>0</v>
      </c>
      <c r="LJ957">
        <v>0</v>
      </c>
      <c r="LK957">
        <v>0</v>
      </c>
      <c r="LL957">
        <v>0</v>
      </c>
      <c r="LM957">
        <v>2</v>
      </c>
    </row>
    <row r="958" spans="1:325">
      <c r="A958" t="s">
        <v>51</v>
      </c>
      <c r="B958" t="s">
        <v>1</v>
      </c>
      <c r="C958" t="str">
        <f>"186401"</f>
        <v>186401</v>
      </c>
      <c r="D958" t="s">
        <v>48</v>
      </c>
      <c r="E958">
        <v>5</v>
      </c>
      <c r="F958">
        <v>1670</v>
      </c>
      <c r="G958">
        <v>1301</v>
      </c>
      <c r="H958">
        <v>486</v>
      </c>
      <c r="I958">
        <v>815</v>
      </c>
      <c r="J958">
        <v>0</v>
      </c>
      <c r="K958">
        <v>4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815</v>
      </c>
      <c r="T958">
        <v>0</v>
      </c>
      <c r="U958">
        <v>0</v>
      </c>
      <c r="V958">
        <v>815</v>
      </c>
      <c r="W958">
        <v>8</v>
      </c>
      <c r="X958">
        <v>4</v>
      </c>
      <c r="Y958">
        <v>4</v>
      </c>
      <c r="Z958">
        <v>0</v>
      </c>
      <c r="AA958">
        <v>807</v>
      </c>
      <c r="AB958">
        <v>288</v>
      </c>
      <c r="AC958">
        <v>40</v>
      </c>
      <c r="AD958">
        <v>11</v>
      </c>
      <c r="AE958">
        <v>2</v>
      </c>
      <c r="AF958">
        <v>4</v>
      </c>
      <c r="AG958">
        <v>6</v>
      </c>
      <c r="AH958">
        <v>6</v>
      </c>
      <c r="AI958">
        <v>8</v>
      </c>
      <c r="AJ958">
        <v>0</v>
      </c>
      <c r="AK958">
        <v>2</v>
      </c>
      <c r="AL958">
        <v>11</v>
      </c>
      <c r="AM958">
        <v>6</v>
      </c>
      <c r="AN958">
        <v>0</v>
      </c>
      <c r="AO958">
        <v>1</v>
      </c>
      <c r="AP958">
        <v>1</v>
      </c>
      <c r="AQ958">
        <v>2</v>
      </c>
      <c r="AR958">
        <v>1</v>
      </c>
      <c r="AS958">
        <v>165</v>
      </c>
      <c r="AT958">
        <v>4</v>
      </c>
      <c r="AU958">
        <v>5</v>
      </c>
      <c r="AV958">
        <v>2</v>
      </c>
      <c r="AW958">
        <v>2</v>
      </c>
      <c r="AX958">
        <v>2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1</v>
      </c>
      <c r="BE958">
        <v>2</v>
      </c>
      <c r="BF958">
        <v>4</v>
      </c>
      <c r="BG958">
        <v>288</v>
      </c>
      <c r="BH958">
        <v>224</v>
      </c>
      <c r="BI958">
        <v>24</v>
      </c>
      <c r="BJ958">
        <v>4</v>
      </c>
      <c r="BK958">
        <v>1</v>
      </c>
      <c r="BL958">
        <v>1</v>
      </c>
      <c r="BM958">
        <v>168</v>
      </c>
      <c r="BN958">
        <v>1</v>
      </c>
      <c r="BO958">
        <v>1</v>
      </c>
      <c r="BP958">
        <v>0</v>
      </c>
      <c r="BQ958">
        <v>3</v>
      </c>
      <c r="BR958">
        <v>13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4</v>
      </c>
      <c r="CD958">
        <v>0</v>
      </c>
      <c r="CE958">
        <v>0</v>
      </c>
      <c r="CF958">
        <v>0</v>
      </c>
      <c r="CG958">
        <v>2</v>
      </c>
      <c r="CH958">
        <v>0</v>
      </c>
      <c r="CI958">
        <v>0</v>
      </c>
      <c r="CJ958">
        <v>0</v>
      </c>
      <c r="CK958">
        <v>2</v>
      </c>
      <c r="CL958">
        <v>0</v>
      </c>
      <c r="CM958">
        <v>224</v>
      </c>
      <c r="CN958">
        <v>30</v>
      </c>
      <c r="CO958">
        <v>10</v>
      </c>
      <c r="CP958">
        <v>1</v>
      </c>
      <c r="CQ958">
        <v>1</v>
      </c>
      <c r="CR958">
        <v>3</v>
      </c>
      <c r="CS958">
        <v>2</v>
      </c>
      <c r="CT958">
        <v>2</v>
      </c>
      <c r="CU958">
        <v>6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2</v>
      </c>
      <c r="DB958">
        <v>2</v>
      </c>
      <c r="DC958">
        <v>0</v>
      </c>
      <c r="DD958">
        <v>1</v>
      </c>
      <c r="DE958">
        <v>30</v>
      </c>
      <c r="DF958">
        <v>31</v>
      </c>
      <c r="DG958">
        <v>12</v>
      </c>
      <c r="DH958">
        <v>2</v>
      </c>
      <c r="DI958">
        <v>3</v>
      </c>
      <c r="DJ958">
        <v>7</v>
      </c>
      <c r="DK958">
        <v>0</v>
      </c>
      <c r="DL958">
        <v>1</v>
      </c>
      <c r="DM958">
        <v>2</v>
      </c>
      <c r="DN958">
        <v>0</v>
      </c>
      <c r="DO958">
        <v>0</v>
      </c>
      <c r="DP958">
        <v>0</v>
      </c>
      <c r="DQ958">
        <v>0</v>
      </c>
      <c r="DR958">
        <v>1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1</v>
      </c>
      <c r="DY958">
        <v>0</v>
      </c>
      <c r="DZ958">
        <v>0</v>
      </c>
      <c r="EA958">
        <v>1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1</v>
      </c>
      <c r="EI958">
        <v>31</v>
      </c>
      <c r="EJ958">
        <v>23</v>
      </c>
      <c r="EK958">
        <v>3</v>
      </c>
      <c r="EL958">
        <v>11</v>
      </c>
      <c r="EM958">
        <v>1</v>
      </c>
      <c r="EN958">
        <v>0</v>
      </c>
      <c r="EO958">
        <v>0</v>
      </c>
      <c r="EP958">
        <v>0</v>
      </c>
      <c r="EQ958">
        <v>0</v>
      </c>
      <c r="ER958">
        <v>0</v>
      </c>
      <c r="ES958">
        <v>0</v>
      </c>
      <c r="ET958">
        <v>0</v>
      </c>
      <c r="EU958">
        <v>0</v>
      </c>
      <c r="EV958">
        <v>0</v>
      </c>
      <c r="EW958">
        <v>0</v>
      </c>
      <c r="EX958">
        <v>1</v>
      </c>
      <c r="EY958">
        <v>0</v>
      </c>
      <c r="EZ958">
        <v>0</v>
      </c>
      <c r="FA958">
        <v>0</v>
      </c>
      <c r="FB958">
        <v>0</v>
      </c>
      <c r="FC958">
        <v>0</v>
      </c>
      <c r="FD958">
        <v>0</v>
      </c>
      <c r="FE958">
        <v>0</v>
      </c>
      <c r="FF958">
        <v>1</v>
      </c>
      <c r="FG958">
        <v>1</v>
      </c>
      <c r="FH958">
        <v>4</v>
      </c>
      <c r="FI958">
        <v>0</v>
      </c>
      <c r="FJ958">
        <v>0</v>
      </c>
      <c r="FK958">
        <v>0</v>
      </c>
      <c r="FL958">
        <v>0</v>
      </c>
      <c r="FM958">
        <v>1</v>
      </c>
      <c r="FN958">
        <v>0</v>
      </c>
      <c r="FO958">
        <v>23</v>
      </c>
      <c r="FP958">
        <v>90</v>
      </c>
      <c r="FQ958">
        <v>53</v>
      </c>
      <c r="FR958">
        <v>1</v>
      </c>
      <c r="FS958">
        <v>1</v>
      </c>
      <c r="FT958">
        <v>2</v>
      </c>
      <c r="FU958">
        <v>1</v>
      </c>
      <c r="FV958">
        <v>1</v>
      </c>
      <c r="FW958">
        <v>0</v>
      </c>
      <c r="FX958">
        <v>8</v>
      </c>
      <c r="FY958">
        <v>1</v>
      </c>
      <c r="FZ958">
        <v>0</v>
      </c>
      <c r="GA958">
        <v>0</v>
      </c>
      <c r="GB958">
        <v>8</v>
      </c>
      <c r="GC958">
        <v>5</v>
      </c>
      <c r="GD958">
        <v>0</v>
      </c>
      <c r="GE958">
        <v>0</v>
      </c>
      <c r="GF958">
        <v>0</v>
      </c>
      <c r="GG958">
        <v>0</v>
      </c>
      <c r="GH958">
        <v>0</v>
      </c>
      <c r="GI958">
        <v>0</v>
      </c>
      <c r="GJ958">
        <v>1</v>
      </c>
      <c r="GK958">
        <v>0</v>
      </c>
      <c r="GL958">
        <v>2</v>
      </c>
      <c r="GM958">
        <v>1</v>
      </c>
      <c r="GN958">
        <v>0</v>
      </c>
      <c r="GO958">
        <v>1</v>
      </c>
      <c r="GP958">
        <v>0</v>
      </c>
      <c r="GQ958">
        <v>0</v>
      </c>
      <c r="GR958">
        <v>2</v>
      </c>
      <c r="GS958">
        <v>0</v>
      </c>
      <c r="GT958">
        <v>2</v>
      </c>
      <c r="GU958">
        <v>90</v>
      </c>
      <c r="GV958">
        <v>72</v>
      </c>
      <c r="GW958">
        <v>11</v>
      </c>
      <c r="GX958">
        <v>8</v>
      </c>
      <c r="GY958">
        <v>5</v>
      </c>
      <c r="GZ958">
        <v>0</v>
      </c>
      <c r="HA958">
        <v>11</v>
      </c>
      <c r="HB958">
        <v>1</v>
      </c>
      <c r="HC958">
        <v>0</v>
      </c>
      <c r="HD958">
        <v>0</v>
      </c>
      <c r="HE958">
        <v>25</v>
      </c>
      <c r="HF958">
        <v>0</v>
      </c>
      <c r="HG958">
        <v>0</v>
      </c>
      <c r="HH958">
        <v>3</v>
      </c>
      <c r="HI958">
        <v>0</v>
      </c>
      <c r="HJ958">
        <v>0</v>
      </c>
      <c r="HK958">
        <v>2</v>
      </c>
      <c r="HL958">
        <v>0</v>
      </c>
      <c r="HM958">
        <v>1</v>
      </c>
      <c r="HN958">
        <v>0</v>
      </c>
      <c r="HO958">
        <v>0</v>
      </c>
      <c r="HP958">
        <v>0</v>
      </c>
      <c r="HQ958">
        <v>3</v>
      </c>
      <c r="HR958">
        <v>0</v>
      </c>
      <c r="HS958">
        <v>0</v>
      </c>
      <c r="HT958">
        <v>0</v>
      </c>
      <c r="HU958">
        <v>0</v>
      </c>
      <c r="HV958">
        <v>0</v>
      </c>
      <c r="HW958">
        <v>2</v>
      </c>
      <c r="HX958">
        <v>72</v>
      </c>
      <c r="HY958">
        <v>46</v>
      </c>
      <c r="HZ958">
        <v>19</v>
      </c>
      <c r="IA958">
        <v>1</v>
      </c>
      <c r="IB958">
        <v>11</v>
      </c>
      <c r="IC958">
        <v>0</v>
      </c>
      <c r="ID958">
        <v>0</v>
      </c>
      <c r="IE958">
        <v>1</v>
      </c>
      <c r="IF958">
        <v>1</v>
      </c>
      <c r="IG958">
        <v>0</v>
      </c>
      <c r="IH958">
        <v>0</v>
      </c>
      <c r="II958">
        <v>0</v>
      </c>
      <c r="IJ958">
        <v>1</v>
      </c>
      <c r="IK958">
        <v>1</v>
      </c>
      <c r="IL958">
        <v>0</v>
      </c>
      <c r="IM958">
        <v>0</v>
      </c>
      <c r="IN958">
        <v>0</v>
      </c>
      <c r="IO958">
        <v>0</v>
      </c>
      <c r="IP958">
        <v>0</v>
      </c>
      <c r="IQ958">
        <v>0</v>
      </c>
      <c r="IR958">
        <v>1</v>
      </c>
      <c r="IS958">
        <v>0</v>
      </c>
      <c r="IT958">
        <v>0</v>
      </c>
      <c r="IU958">
        <v>1</v>
      </c>
      <c r="IV958">
        <v>1</v>
      </c>
      <c r="IW958">
        <v>2</v>
      </c>
      <c r="IX958">
        <v>0</v>
      </c>
      <c r="IY958">
        <v>0</v>
      </c>
      <c r="IZ958">
        <v>3</v>
      </c>
      <c r="JA958">
        <v>0</v>
      </c>
      <c r="JB958">
        <v>0</v>
      </c>
      <c r="JC958">
        <v>3</v>
      </c>
      <c r="JD958">
        <v>46</v>
      </c>
      <c r="JE958">
        <v>1</v>
      </c>
      <c r="JF958">
        <v>1</v>
      </c>
      <c r="JG958">
        <v>0</v>
      </c>
      <c r="JH958">
        <v>0</v>
      </c>
      <c r="JI958">
        <v>0</v>
      </c>
      <c r="JJ958">
        <v>0</v>
      </c>
      <c r="JK958">
        <v>0</v>
      </c>
      <c r="JL958">
        <v>0</v>
      </c>
      <c r="JM958">
        <v>0</v>
      </c>
      <c r="JN958">
        <v>0</v>
      </c>
      <c r="JO958">
        <v>0</v>
      </c>
      <c r="JP958">
        <v>0</v>
      </c>
      <c r="JQ958">
        <v>0</v>
      </c>
      <c r="JR958">
        <v>0</v>
      </c>
      <c r="JS958">
        <v>0</v>
      </c>
      <c r="JT958">
        <v>0</v>
      </c>
      <c r="JU958">
        <v>0</v>
      </c>
      <c r="JV958">
        <v>0</v>
      </c>
      <c r="JW958">
        <v>0</v>
      </c>
      <c r="JX958">
        <v>0</v>
      </c>
      <c r="JY958">
        <v>1</v>
      </c>
      <c r="JZ958">
        <v>1</v>
      </c>
      <c r="KA958">
        <v>0</v>
      </c>
      <c r="KB958">
        <v>0</v>
      </c>
      <c r="KC958">
        <v>0</v>
      </c>
      <c r="KD958">
        <v>0</v>
      </c>
      <c r="KE958">
        <v>0</v>
      </c>
      <c r="KF958">
        <v>0</v>
      </c>
      <c r="KG958">
        <v>0</v>
      </c>
      <c r="KH958">
        <v>0</v>
      </c>
      <c r="KI958">
        <v>0</v>
      </c>
      <c r="KJ958">
        <v>0</v>
      </c>
      <c r="KK958">
        <v>0</v>
      </c>
      <c r="KL958">
        <v>0</v>
      </c>
      <c r="KM958">
        <v>1</v>
      </c>
      <c r="KN958">
        <v>0</v>
      </c>
      <c r="KO958">
        <v>0</v>
      </c>
      <c r="KP958">
        <v>0</v>
      </c>
      <c r="KQ958">
        <v>1</v>
      </c>
      <c r="KR958">
        <v>1</v>
      </c>
      <c r="KS958">
        <v>1</v>
      </c>
      <c r="KT958">
        <v>0</v>
      </c>
      <c r="KU958">
        <v>0</v>
      </c>
      <c r="KV958">
        <v>0</v>
      </c>
      <c r="KW958">
        <v>0</v>
      </c>
      <c r="KX958">
        <v>0</v>
      </c>
      <c r="KY958">
        <v>0</v>
      </c>
      <c r="KZ958">
        <v>0</v>
      </c>
      <c r="LA958">
        <v>0</v>
      </c>
      <c r="LB958">
        <v>0</v>
      </c>
      <c r="LC958">
        <v>0</v>
      </c>
      <c r="LD958">
        <v>0</v>
      </c>
      <c r="LE958">
        <v>0</v>
      </c>
      <c r="LF958">
        <v>0</v>
      </c>
      <c r="LG958">
        <v>0</v>
      </c>
      <c r="LH958">
        <v>0</v>
      </c>
      <c r="LI958">
        <v>0</v>
      </c>
      <c r="LJ958">
        <v>0</v>
      </c>
      <c r="LK958">
        <v>0</v>
      </c>
      <c r="LL958">
        <v>0</v>
      </c>
      <c r="LM958">
        <v>1</v>
      </c>
    </row>
    <row r="959" spans="1:325">
      <c r="A959" t="s">
        <v>50</v>
      </c>
      <c r="B959" t="s">
        <v>1</v>
      </c>
      <c r="C959" t="str">
        <f>"186401"</f>
        <v>186401</v>
      </c>
      <c r="D959" t="s">
        <v>48</v>
      </c>
      <c r="E959">
        <v>6</v>
      </c>
      <c r="F959">
        <v>1662</v>
      </c>
      <c r="G959">
        <v>1280</v>
      </c>
      <c r="H959">
        <v>550</v>
      </c>
      <c r="I959">
        <v>730</v>
      </c>
      <c r="J959">
        <v>0</v>
      </c>
      <c r="K959">
        <v>1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730</v>
      </c>
      <c r="T959">
        <v>0</v>
      </c>
      <c r="U959">
        <v>1</v>
      </c>
      <c r="V959">
        <v>729</v>
      </c>
      <c r="W959">
        <v>13</v>
      </c>
      <c r="X959">
        <v>10</v>
      </c>
      <c r="Y959">
        <v>3</v>
      </c>
      <c r="Z959">
        <v>0</v>
      </c>
      <c r="AA959">
        <v>716</v>
      </c>
      <c r="AB959">
        <v>271</v>
      </c>
      <c r="AC959">
        <v>29</v>
      </c>
      <c r="AD959">
        <v>7</v>
      </c>
      <c r="AE959">
        <v>2</v>
      </c>
      <c r="AF959">
        <v>1</v>
      </c>
      <c r="AG959">
        <v>4</v>
      </c>
      <c r="AH959">
        <v>4</v>
      </c>
      <c r="AI959">
        <v>2</v>
      </c>
      <c r="AJ959">
        <v>2</v>
      </c>
      <c r="AK959">
        <v>7</v>
      </c>
      <c r="AL959">
        <v>16</v>
      </c>
      <c r="AM959">
        <v>1</v>
      </c>
      <c r="AN959">
        <v>2</v>
      </c>
      <c r="AO959">
        <v>1</v>
      </c>
      <c r="AP959">
        <v>0</v>
      </c>
      <c r="AQ959">
        <v>1</v>
      </c>
      <c r="AR959">
        <v>1</v>
      </c>
      <c r="AS959">
        <v>167</v>
      </c>
      <c r="AT959">
        <v>1</v>
      </c>
      <c r="AU959">
        <v>8</v>
      </c>
      <c r="AV959">
        <v>0</v>
      </c>
      <c r="AW959">
        <v>1</v>
      </c>
      <c r="AX959">
        <v>6</v>
      </c>
      <c r="AY959">
        <v>2</v>
      </c>
      <c r="AZ959">
        <v>0</v>
      </c>
      <c r="BA959">
        <v>0</v>
      </c>
      <c r="BB959">
        <v>1</v>
      </c>
      <c r="BC959">
        <v>0</v>
      </c>
      <c r="BD959">
        <v>0</v>
      </c>
      <c r="BE959">
        <v>0</v>
      </c>
      <c r="BF959">
        <v>5</v>
      </c>
      <c r="BG959">
        <v>271</v>
      </c>
      <c r="BH959">
        <v>211</v>
      </c>
      <c r="BI959">
        <v>21</v>
      </c>
      <c r="BJ959">
        <v>6</v>
      </c>
      <c r="BK959">
        <v>3</v>
      </c>
      <c r="BL959">
        <v>2</v>
      </c>
      <c r="BM959">
        <v>150</v>
      </c>
      <c r="BN959">
        <v>1</v>
      </c>
      <c r="BO959">
        <v>0</v>
      </c>
      <c r="BP959">
        <v>1</v>
      </c>
      <c r="BQ959">
        <v>2</v>
      </c>
      <c r="BR959">
        <v>14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5</v>
      </c>
      <c r="CD959">
        <v>1</v>
      </c>
      <c r="CE959">
        <v>1</v>
      </c>
      <c r="CF959">
        <v>1</v>
      </c>
      <c r="CG959">
        <v>3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211</v>
      </c>
      <c r="CN959">
        <v>17</v>
      </c>
      <c r="CO959">
        <v>9</v>
      </c>
      <c r="CP959">
        <v>1</v>
      </c>
      <c r="CQ959">
        <v>2</v>
      </c>
      <c r="CR959">
        <v>2</v>
      </c>
      <c r="CS959">
        <v>0</v>
      </c>
      <c r="CT959">
        <v>0</v>
      </c>
      <c r="CU959">
        <v>1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2</v>
      </c>
      <c r="DC959">
        <v>0</v>
      </c>
      <c r="DD959">
        <v>0</v>
      </c>
      <c r="DE959">
        <v>17</v>
      </c>
      <c r="DF959">
        <v>40</v>
      </c>
      <c r="DG959">
        <v>20</v>
      </c>
      <c r="DH959">
        <v>0</v>
      </c>
      <c r="DI959">
        <v>0</v>
      </c>
      <c r="DJ959">
        <v>3</v>
      </c>
      <c r="DK959">
        <v>1</v>
      </c>
      <c r="DL959">
        <v>3</v>
      </c>
      <c r="DM959">
        <v>1</v>
      </c>
      <c r="DN959">
        <v>0</v>
      </c>
      <c r="DO959">
        <v>1</v>
      </c>
      <c r="DP959">
        <v>0</v>
      </c>
      <c r="DQ959">
        <v>0</v>
      </c>
      <c r="DR959">
        <v>0</v>
      </c>
      <c r="DS959">
        <v>0</v>
      </c>
      <c r="DT959">
        <v>2</v>
      </c>
      <c r="DU959">
        <v>1</v>
      </c>
      <c r="DV959">
        <v>0</v>
      </c>
      <c r="DW959">
        <v>0</v>
      </c>
      <c r="DX959">
        <v>1</v>
      </c>
      <c r="DY959">
        <v>2</v>
      </c>
      <c r="DZ959">
        <v>0</v>
      </c>
      <c r="EA959">
        <v>2</v>
      </c>
      <c r="EB959">
        <v>1</v>
      </c>
      <c r="EC959">
        <v>1</v>
      </c>
      <c r="ED959">
        <v>1</v>
      </c>
      <c r="EE959">
        <v>0</v>
      </c>
      <c r="EF959">
        <v>0</v>
      </c>
      <c r="EG959">
        <v>0</v>
      </c>
      <c r="EH959">
        <v>0</v>
      </c>
      <c r="EI959">
        <v>40</v>
      </c>
      <c r="EJ959">
        <v>19</v>
      </c>
      <c r="EK959">
        <v>4</v>
      </c>
      <c r="EL959">
        <v>6</v>
      </c>
      <c r="EM959">
        <v>0</v>
      </c>
      <c r="EN959">
        <v>0</v>
      </c>
      <c r="EO959">
        <v>0</v>
      </c>
      <c r="EP959">
        <v>0</v>
      </c>
      <c r="EQ959">
        <v>4</v>
      </c>
      <c r="ER959">
        <v>0</v>
      </c>
      <c r="ES959">
        <v>1</v>
      </c>
      <c r="ET959">
        <v>0</v>
      </c>
      <c r="EU959">
        <v>1</v>
      </c>
      <c r="EV959">
        <v>0</v>
      </c>
      <c r="EW959">
        <v>0</v>
      </c>
      <c r="EX959">
        <v>0</v>
      </c>
      <c r="EY959">
        <v>0</v>
      </c>
      <c r="EZ959">
        <v>0</v>
      </c>
      <c r="FA959">
        <v>0</v>
      </c>
      <c r="FB959">
        <v>0</v>
      </c>
      <c r="FC959">
        <v>0</v>
      </c>
      <c r="FD959">
        <v>0</v>
      </c>
      <c r="FE959">
        <v>0</v>
      </c>
      <c r="FF959">
        <v>0</v>
      </c>
      <c r="FG959">
        <v>0</v>
      </c>
      <c r="FH959">
        <v>2</v>
      </c>
      <c r="FI959">
        <v>0</v>
      </c>
      <c r="FJ959">
        <v>0</v>
      </c>
      <c r="FK959">
        <v>0</v>
      </c>
      <c r="FL959">
        <v>0</v>
      </c>
      <c r="FM959">
        <v>1</v>
      </c>
      <c r="FN959">
        <v>0</v>
      </c>
      <c r="FO959">
        <v>19</v>
      </c>
      <c r="FP959">
        <v>49</v>
      </c>
      <c r="FQ959">
        <v>18</v>
      </c>
      <c r="FR959">
        <v>1</v>
      </c>
      <c r="FS959">
        <v>2</v>
      </c>
      <c r="FT959">
        <v>2</v>
      </c>
      <c r="FU959">
        <v>2</v>
      </c>
      <c r="FV959">
        <v>0</v>
      </c>
      <c r="FW959">
        <v>1</v>
      </c>
      <c r="FX959">
        <v>1</v>
      </c>
      <c r="FY959">
        <v>0</v>
      </c>
      <c r="FZ959">
        <v>0</v>
      </c>
      <c r="GA959">
        <v>0</v>
      </c>
      <c r="GB959">
        <v>7</v>
      </c>
      <c r="GC959">
        <v>3</v>
      </c>
      <c r="GD959">
        <v>0</v>
      </c>
      <c r="GE959">
        <v>0</v>
      </c>
      <c r="GF959">
        <v>0</v>
      </c>
      <c r="GG959">
        <v>0</v>
      </c>
      <c r="GH959">
        <v>0</v>
      </c>
      <c r="GI959">
        <v>1</v>
      </c>
      <c r="GJ959">
        <v>0</v>
      </c>
      <c r="GK959">
        <v>0</v>
      </c>
      <c r="GL959">
        <v>1</v>
      </c>
      <c r="GM959">
        <v>5</v>
      </c>
      <c r="GN959">
        <v>1</v>
      </c>
      <c r="GO959">
        <v>1</v>
      </c>
      <c r="GP959">
        <v>2</v>
      </c>
      <c r="GQ959">
        <v>0</v>
      </c>
      <c r="GR959">
        <v>1</v>
      </c>
      <c r="GS959">
        <v>0</v>
      </c>
      <c r="GT959">
        <v>0</v>
      </c>
      <c r="GU959">
        <v>49</v>
      </c>
      <c r="GV959">
        <v>76</v>
      </c>
      <c r="GW959">
        <v>9</v>
      </c>
      <c r="GX959">
        <v>5</v>
      </c>
      <c r="GY959">
        <v>4</v>
      </c>
      <c r="GZ959">
        <v>1</v>
      </c>
      <c r="HA959">
        <v>8</v>
      </c>
      <c r="HB959">
        <v>2</v>
      </c>
      <c r="HC959">
        <v>2</v>
      </c>
      <c r="HD959">
        <v>0</v>
      </c>
      <c r="HE959">
        <v>30</v>
      </c>
      <c r="HF959">
        <v>3</v>
      </c>
      <c r="HG959">
        <v>0</v>
      </c>
      <c r="HH959">
        <v>0</v>
      </c>
      <c r="HI959">
        <v>2</v>
      </c>
      <c r="HJ959">
        <v>0</v>
      </c>
      <c r="HK959">
        <v>1</v>
      </c>
      <c r="HL959">
        <v>0</v>
      </c>
      <c r="HM959">
        <v>1</v>
      </c>
      <c r="HN959">
        <v>1</v>
      </c>
      <c r="HO959">
        <v>1</v>
      </c>
      <c r="HP959">
        <v>0</v>
      </c>
      <c r="HQ959">
        <v>0</v>
      </c>
      <c r="HR959">
        <v>1</v>
      </c>
      <c r="HS959">
        <v>1</v>
      </c>
      <c r="HT959">
        <v>0</v>
      </c>
      <c r="HU959">
        <v>1</v>
      </c>
      <c r="HV959">
        <v>0</v>
      </c>
      <c r="HW959">
        <v>3</v>
      </c>
      <c r="HX959">
        <v>76</v>
      </c>
      <c r="HY959">
        <v>27</v>
      </c>
      <c r="HZ959">
        <v>11</v>
      </c>
      <c r="IA959">
        <v>0</v>
      </c>
      <c r="IB959">
        <v>9</v>
      </c>
      <c r="IC959">
        <v>1</v>
      </c>
      <c r="ID959">
        <v>0</v>
      </c>
      <c r="IE959">
        <v>1</v>
      </c>
      <c r="IF959">
        <v>0</v>
      </c>
      <c r="IG959">
        <v>0</v>
      </c>
      <c r="IH959">
        <v>0</v>
      </c>
      <c r="II959">
        <v>0</v>
      </c>
      <c r="IJ959">
        <v>0</v>
      </c>
      <c r="IK959">
        <v>0</v>
      </c>
      <c r="IL959">
        <v>0</v>
      </c>
      <c r="IM959">
        <v>0</v>
      </c>
      <c r="IN959">
        <v>0</v>
      </c>
      <c r="IO959">
        <v>1</v>
      </c>
      <c r="IP959">
        <v>0</v>
      </c>
      <c r="IQ959">
        <v>0</v>
      </c>
      <c r="IR959">
        <v>0</v>
      </c>
      <c r="IS959">
        <v>1</v>
      </c>
      <c r="IT959">
        <v>0</v>
      </c>
      <c r="IU959">
        <v>0</v>
      </c>
      <c r="IV959">
        <v>0</v>
      </c>
      <c r="IW959">
        <v>0</v>
      </c>
      <c r="IX959">
        <v>0</v>
      </c>
      <c r="IY959">
        <v>0</v>
      </c>
      <c r="IZ959">
        <v>0</v>
      </c>
      <c r="JA959">
        <v>0</v>
      </c>
      <c r="JB959">
        <v>0</v>
      </c>
      <c r="JC959">
        <v>3</v>
      </c>
      <c r="JD959">
        <v>27</v>
      </c>
      <c r="JE959">
        <v>3</v>
      </c>
      <c r="JF959">
        <v>1</v>
      </c>
      <c r="JG959">
        <v>0</v>
      </c>
      <c r="JH959">
        <v>0</v>
      </c>
      <c r="JI959">
        <v>0</v>
      </c>
      <c r="JJ959">
        <v>0</v>
      </c>
      <c r="JK959">
        <v>0</v>
      </c>
      <c r="JL959">
        <v>0</v>
      </c>
      <c r="JM959">
        <v>0</v>
      </c>
      <c r="JN959">
        <v>0</v>
      </c>
      <c r="JO959">
        <v>0</v>
      </c>
      <c r="JP959">
        <v>0</v>
      </c>
      <c r="JQ959">
        <v>0</v>
      </c>
      <c r="JR959">
        <v>0</v>
      </c>
      <c r="JS959">
        <v>1</v>
      </c>
      <c r="JT959">
        <v>0</v>
      </c>
      <c r="JU959">
        <v>0</v>
      </c>
      <c r="JV959">
        <v>1</v>
      </c>
      <c r="JW959">
        <v>0</v>
      </c>
      <c r="JX959">
        <v>0</v>
      </c>
      <c r="JY959">
        <v>3</v>
      </c>
      <c r="JZ959">
        <v>2</v>
      </c>
      <c r="KA959">
        <v>0</v>
      </c>
      <c r="KB959">
        <v>0</v>
      </c>
      <c r="KC959">
        <v>1</v>
      </c>
      <c r="KD959">
        <v>0</v>
      </c>
      <c r="KE959">
        <v>0</v>
      </c>
      <c r="KF959">
        <v>0</v>
      </c>
      <c r="KG959">
        <v>0</v>
      </c>
      <c r="KH959">
        <v>0</v>
      </c>
      <c r="KI959">
        <v>0</v>
      </c>
      <c r="KJ959">
        <v>0</v>
      </c>
      <c r="KK959">
        <v>0</v>
      </c>
      <c r="KL959">
        <v>0</v>
      </c>
      <c r="KM959">
        <v>0</v>
      </c>
      <c r="KN959">
        <v>1</v>
      </c>
      <c r="KO959">
        <v>0</v>
      </c>
      <c r="KP959">
        <v>0</v>
      </c>
      <c r="KQ959">
        <v>2</v>
      </c>
      <c r="KR959">
        <v>1</v>
      </c>
      <c r="KS959">
        <v>0</v>
      </c>
      <c r="KT959">
        <v>0</v>
      </c>
      <c r="KU959">
        <v>0</v>
      </c>
      <c r="KV959">
        <v>0</v>
      </c>
      <c r="KW959">
        <v>0</v>
      </c>
      <c r="KX959">
        <v>0</v>
      </c>
      <c r="KY959">
        <v>0</v>
      </c>
      <c r="KZ959">
        <v>0</v>
      </c>
      <c r="LA959">
        <v>0</v>
      </c>
      <c r="LB959">
        <v>0</v>
      </c>
      <c r="LC959">
        <v>0</v>
      </c>
      <c r="LD959">
        <v>0</v>
      </c>
      <c r="LE959">
        <v>1</v>
      </c>
      <c r="LF959">
        <v>0</v>
      </c>
      <c r="LG959">
        <v>0</v>
      </c>
      <c r="LH959">
        <v>0</v>
      </c>
      <c r="LI959">
        <v>0</v>
      </c>
      <c r="LJ959">
        <v>0</v>
      </c>
      <c r="LK959">
        <v>0</v>
      </c>
      <c r="LL959">
        <v>0</v>
      </c>
      <c r="LM959">
        <v>1</v>
      </c>
    </row>
    <row r="960" spans="1:325">
      <c r="A960" t="s">
        <v>49</v>
      </c>
      <c r="B960" t="s">
        <v>1</v>
      </c>
      <c r="C960" t="str">
        <f>"186401"</f>
        <v>186401</v>
      </c>
      <c r="D960" t="s">
        <v>48</v>
      </c>
      <c r="E960">
        <v>7</v>
      </c>
      <c r="F960">
        <v>1807</v>
      </c>
      <c r="G960">
        <v>1370</v>
      </c>
      <c r="H960">
        <v>535</v>
      </c>
      <c r="I960">
        <v>835</v>
      </c>
      <c r="J960">
        <v>0</v>
      </c>
      <c r="K960">
        <v>1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835</v>
      </c>
      <c r="T960">
        <v>0</v>
      </c>
      <c r="U960">
        <v>0</v>
      </c>
      <c r="V960">
        <v>835</v>
      </c>
      <c r="W960">
        <v>9</v>
      </c>
      <c r="X960">
        <v>7</v>
      </c>
      <c r="Y960">
        <v>2</v>
      </c>
      <c r="Z960">
        <v>0</v>
      </c>
      <c r="AA960">
        <v>826</v>
      </c>
      <c r="AB960">
        <v>335</v>
      </c>
      <c r="AC960">
        <v>38</v>
      </c>
      <c r="AD960">
        <v>6</v>
      </c>
      <c r="AE960">
        <v>1</v>
      </c>
      <c r="AF960">
        <v>1</v>
      </c>
      <c r="AG960">
        <v>7</v>
      </c>
      <c r="AH960">
        <v>4</v>
      </c>
      <c r="AI960">
        <v>6</v>
      </c>
      <c r="AJ960">
        <v>0</v>
      </c>
      <c r="AK960">
        <v>4</v>
      </c>
      <c r="AL960">
        <v>14</v>
      </c>
      <c r="AM960">
        <v>8</v>
      </c>
      <c r="AN960">
        <v>1</v>
      </c>
      <c r="AO960">
        <v>7</v>
      </c>
      <c r="AP960">
        <v>1</v>
      </c>
      <c r="AQ960">
        <v>1</v>
      </c>
      <c r="AR960">
        <v>1</v>
      </c>
      <c r="AS960">
        <v>213</v>
      </c>
      <c r="AT960">
        <v>0</v>
      </c>
      <c r="AU960">
        <v>6</v>
      </c>
      <c r="AV960">
        <v>0</v>
      </c>
      <c r="AW960">
        <v>2</v>
      </c>
      <c r="AX960">
        <v>5</v>
      </c>
      <c r="AY960">
        <v>1</v>
      </c>
      <c r="AZ960">
        <v>2</v>
      </c>
      <c r="BA960">
        <v>0</v>
      </c>
      <c r="BB960">
        <v>2</v>
      </c>
      <c r="BC960">
        <v>0</v>
      </c>
      <c r="BD960">
        <v>1</v>
      </c>
      <c r="BE960">
        <v>0</v>
      </c>
      <c r="BF960">
        <v>3</v>
      </c>
      <c r="BG960">
        <v>335</v>
      </c>
      <c r="BH960">
        <v>208</v>
      </c>
      <c r="BI960">
        <v>27</v>
      </c>
      <c r="BJ960">
        <v>9</v>
      </c>
      <c r="BK960">
        <v>3</v>
      </c>
      <c r="BL960">
        <v>4</v>
      </c>
      <c r="BM960">
        <v>132</v>
      </c>
      <c r="BN960">
        <v>1</v>
      </c>
      <c r="BO960">
        <v>0</v>
      </c>
      <c r="BP960">
        <v>0</v>
      </c>
      <c r="BQ960">
        <v>0</v>
      </c>
      <c r="BR960">
        <v>16</v>
      </c>
      <c r="BS960">
        <v>1</v>
      </c>
      <c r="BT960">
        <v>0</v>
      </c>
      <c r="BU960">
        <v>1</v>
      </c>
      <c r="BV960">
        <v>2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2</v>
      </c>
      <c r="CC960">
        <v>4</v>
      </c>
      <c r="CD960">
        <v>0</v>
      </c>
      <c r="CE960">
        <v>1</v>
      </c>
      <c r="CF960">
        <v>1</v>
      </c>
      <c r="CG960">
        <v>2</v>
      </c>
      <c r="CH960">
        <v>1</v>
      </c>
      <c r="CI960">
        <v>0</v>
      </c>
      <c r="CJ960">
        <v>1</v>
      </c>
      <c r="CK960">
        <v>0</v>
      </c>
      <c r="CL960">
        <v>0</v>
      </c>
      <c r="CM960">
        <v>208</v>
      </c>
      <c r="CN960">
        <v>23</v>
      </c>
      <c r="CO960">
        <v>5</v>
      </c>
      <c r="CP960">
        <v>3</v>
      </c>
      <c r="CQ960">
        <v>0</v>
      </c>
      <c r="CR960">
        <v>1</v>
      </c>
      <c r="CS960">
        <v>0</v>
      </c>
      <c r="CT960">
        <v>3</v>
      </c>
      <c r="CU960">
        <v>4</v>
      </c>
      <c r="CV960">
        <v>0</v>
      </c>
      <c r="CW960">
        <v>0</v>
      </c>
      <c r="CX960">
        <v>0</v>
      </c>
      <c r="CY960">
        <v>0</v>
      </c>
      <c r="CZ960">
        <v>1</v>
      </c>
      <c r="DA960">
        <v>0</v>
      </c>
      <c r="DB960">
        <v>2</v>
      </c>
      <c r="DC960">
        <v>1</v>
      </c>
      <c r="DD960">
        <v>3</v>
      </c>
      <c r="DE960">
        <v>23</v>
      </c>
      <c r="DF960">
        <v>45</v>
      </c>
      <c r="DG960">
        <v>26</v>
      </c>
      <c r="DH960">
        <v>2</v>
      </c>
      <c r="DI960">
        <v>0</v>
      </c>
      <c r="DJ960">
        <v>6</v>
      </c>
      <c r="DK960">
        <v>1</v>
      </c>
      <c r="DL960">
        <v>2</v>
      </c>
      <c r="DM960">
        <v>0</v>
      </c>
      <c r="DN960">
        <v>1</v>
      </c>
      <c r="DO960">
        <v>0</v>
      </c>
      <c r="DP960">
        <v>2</v>
      </c>
      <c r="DQ960">
        <v>0</v>
      </c>
      <c r="DR960">
        <v>0</v>
      </c>
      <c r="DS960">
        <v>0</v>
      </c>
      <c r="DT960">
        <v>2</v>
      </c>
      <c r="DU960">
        <v>0</v>
      </c>
      <c r="DV960">
        <v>1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1</v>
      </c>
      <c r="EC960">
        <v>1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45</v>
      </c>
      <c r="EJ960">
        <v>18</v>
      </c>
      <c r="EK960">
        <v>3</v>
      </c>
      <c r="EL960">
        <v>8</v>
      </c>
      <c r="EM960">
        <v>0</v>
      </c>
      <c r="EN960">
        <v>0</v>
      </c>
      <c r="EO960">
        <v>0</v>
      </c>
      <c r="EP960">
        <v>0</v>
      </c>
      <c r="EQ960">
        <v>2</v>
      </c>
      <c r="ER960">
        <v>0</v>
      </c>
      <c r="ES960">
        <v>0</v>
      </c>
      <c r="ET960">
        <v>0</v>
      </c>
      <c r="EU960">
        <v>0</v>
      </c>
      <c r="EV960">
        <v>0</v>
      </c>
      <c r="EW960">
        <v>0</v>
      </c>
      <c r="EX960">
        <v>0</v>
      </c>
      <c r="EY960">
        <v>1</v>
      </c>
      <c r="EZ960">
        <v>0</v>
      </c>
      <c r="FA960">
        <v>0</v>
      </c>
      <c r="FB960">
        <v>0</v>
      </c>
      <c r="FC960">
        <v>0</v>
      </c>
      <c r="FD960">
        <v>0</v>
      </c>
      <c r="FE960">
        <v>0</v>
      </c>
      <c r="FF960">
        <v>0</v>
      </c>
      <c r="FG960">
        <v>0</v>
      </c>
      <c r="FH960">
        <v>4</v>
      </c>
      <c r="FI960">
        <v>0</v>
      </c>
      <c r="FJ960">
        <v>0</v>
      </c>
      <c r="FK960">
        <v>0</v>
      </c>
      <c r="FL960">
        <v>0</v>
      </c>
      <c r="FM960">
        <v>0</v>
      </c>
      <c r="FN960">
        <v>0</v>
      </c>
      <c r="FO960">
        <v>18</v>
      </c>
      <c r="FP960">
        <v>48</v>
      </c>
      <c r="FQ960">
        <v>27</v>
      </c>
      <c r="FR960">
        <v>0</v>
      </c>
      <c r="FS960">
        <v>0</v>
      </c>
      <c r="FT960">
        <v>0</v>
      </c>
      <c r="FU960">
        <v>1</v>
      </c>
      <c r="FV960">
        <v>0</v>
      </c>
      <c r="FW960">
        <v>0</v>
      </c>
      <c r="FX960">
        <v>0</v>
      </c>
      <c r="FY960">
        <v>1</v>
      </c>
      <c r="FZ960">
        <v>0</v>
      </c>
      <c r="GA960">
        <v>0</v>
      </c>
      <c r="GB960">
        <v>7</v>
      </c>
      <c r="GC960">
        <v>0</v>
      </c>
      <c r="GD960">
        <v>0</v>
      </c>
      <c r="GE960">
        <v>0</v>
      </c>
      <c r="GF960">
        <v>0</v>
      </c>
      <c r="GG960">
        <v>0</v>
      </c>
      <c r="GH960">
        <v>0</v>
      </c>
      <c r="GI960">
        <v>2</v>
      </c>
      <c r="GJ960">
        <v>0</v>
      </c>
      <c r="GK960">
        <v>0</v>
      </c>
      <c r="GL960">
        <v>4</v>
      </c>
      <c r="GM960">
        <v>2</v>
      </c>
      <c r="GN960">
        <v>3</v>
      </c>
      <c r="GO960">
        <v>1</v>
      </c>
      <c r="GP960">
        <v>0</v>
      </c>
      <c r="GQ960">
        <v>0</v>
      </c>
      <c r="GR960">
        <v>0</v>
      </c>
      <c r="GS960">
        <v>0</v>
      </c>
      <c r="GT960">
        <v>0</v>
      </c>
      <c r="GU960">
        <v>48</v>
      </c>
      <c r="GV960">
        <v>101</v>
      </c>
      <c r="GW960">
        <v>32</v>
      </c>
      <c r="GX960">
        <v>4</v>
      </c>
      <c r="GY960">
        <v>7</v>
      </c>
      <c r="GZ960">
        <v>0</v>
      </c>
      <c r="HA960">
        <v>7</v>
      </c>
      <c r="HB960">
        <v>2</v>
      </c>
      <c r="HC960">
        <v>0</v>
      </c>
      <c r="HD960">
        <v>1</v>
      </c>
      <c r="HE960">
        <v>36</v>
      </c>
      <c r="HF960">
        <v>2</v>
      </c>
      <c r="HG960">
        <v>1</v>
      </c>
      <c r="HH960">
        <v>0</v>
      </c>
      <c r="HI960">
        <v>0</v>
      </c>
      <c r="HJ960">
        <v>0</v>
      </c>
      <c r="HK960">
        <v>0</v>
      </c>
      <c r="HL960">
        <v>1</v>
      </c>
      <c r="HM960">
        <v>1</v>
      </c>
      <c r="HN960">
        <v>1</v>
      </c>
      <c r="HO960">
        <v>0</v>
      </c>
      <c r="HP960">
        <v>0</v>
      </c>
      <c r="HQ960">
        <v>1</v>
      </c>
      <c r="HR960">
        <v>0</v>
      </c>
      <c r="HS960">
        <v>2</v>
      </c>
      <c r="HT960">
        <v>0</v>
      </c>
      <c r="HU960">
        <v>0</v>
      </c>
      <c r="HV960">
        <v>0</v>
      </c>
      <c r="HW960">
        <v>3</v>
      </c>
      <c r="HX960">
        <v>101</v>
      </c>
      <c r="HY960">
        <v>44</v>
      </c>
      <c r="HZ960">
        <v>23</v>
      </c>
      <c r="IA960">
        <v>0</v>
      </c>
      <c r="IB960">
        <v>10</v>
      </c>
      <c r="IC960">
        <v>0</v>
      </c>
      <c r="ID960">
        <v>1</v>
      </c>
      <c r="IE960">
        <v>1</v>
      </c>
      <c r="IF960">
        <v>0</v>
      </c>
      <c r="IG960">
        <v>0</v>
      </c>
      <c r="IH960">
        <v>0</v>
      </c>
      <c r="II960">
        <v>1</v>
      </c>
      <c r="IJ960">
        <v>0</v>
      </c>
      <c r="IK960">
        <v>0</v>
      </c>
      <c r="IL960">
        <v>1</v>
      </c>
      <c r="IM960">
        <v>0</v>
      </c>
      <c r="IN960">
        <v>1</v>
      </c>
      <c r="IO960">
        <v>1</v>
      </c>
      <c r="IP960">
        <v>0</v>
      </c>
      <c r="IQ960">
        <v>0</v>
      </c>
      <c r="IR960">
        <v>0</v>
      </c>
      <c r="IS960">
        <v>0</v>
      </c>
      <c r="IT960">
        <v>2</v>
      </c>
      <c r="IU960">
        <v>2</v>
      </c>
      <c r="IV960">
        <v>1</v>
      </c>
      <c r="IW960">
        <v>0</v>
      </c>
      <c r="IX960">
        <v>0</v>
      </c>
      <c r="IY960">
        <v>0</v>
      </c>
      <c r="IZ960">
        <v>0</v>
      </c>
      <c r="JA960">
        <v>0</v>
      </c>
      <c r="JB960">
        <v>0</v>
      </c>
      <c r="JC960">
        <v>0</v>
      </c>
      <c r="JD960">
        <v>44</v>
      </c>
      <c r="JE960">
        <v>1</v>
      </c>
      <c r="JF960">
        <v>1</v>
      </c>
      <c r="JG960">
        <v>0</v>
      </c>
      <c r="JH960">
        <v>0</v>
      </c>
      <c r="JI960">
        <v>0</v>
      </c>
      <c r="JJ960">
        <v>0</v>
      </c>
      <c r="JK960">
        <v>0</v>
      </c>
      <c r="JL960">
        <v>0</v>
      </c>
      <c r="JM960">
        <v>0</v>
      </c>
      <c r="JN960">
        <v>0</v>
      </c>
      <c r="JO960">
        <v>0</v>
      </c>
      <c r="JP960">
        <v>0</v>
      </c>
      <c r="JQ960">
        <v>0</v>
      </c>
      <c r="JR960">
        <v>0</v>
      </c>
      <c r="JS960">
        <v>0</v>
      </c>
      <c r="JT960">
        <v>0</v>
      </c>
      <c r="JU960">
        <v>0</v>
      </c>
      <c r="JV960">
        <v>0</v>
      </c>
      <c r="JW960">
        <v>0</v>
      </c>
      <c r="JX960">
        <v>0</v>
      </c>
      <c r="JY960">
        <v>1</v>
      </c>
      <c r="JZ960">
        <v>0</v>
      </c>
      <c r="KA960">
        <v>0</v>
      </c>
      <c r="KB960">
        <v>0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0</v>
      </c>
      <c r="KI960">
        <v>0</v>
      </c>
      <c r="KJ960">
        <v>0</v>
      </c>
      <c r="KK960">
        <v>0</v>
      </c>
      <c r="KL960">
        <v>0</v>
      </c>
      <c r="KM960">
        <v>0</v>
      </c>
      <c r="KN960">
        <v>0</v>
      </c>
      <c r="KO960">
        <v>0</v>
      </c>
      <c r="KP960">
        <v>0</v>
      </c>
      <c r="KQ960">
        <v>0</v>
      </c>
      <c r="KR960">
        <v>3</v>
      </c>
      <c r="KS960">
        <v>0</v>
      </c>
      <c r="KT960">
        <v>0</v>
      </c>
      <c r="KU960">
        <v>0</v>
      </c>
      <c r="KV960">
        <v>1</v>
      </c>
      <c r="KW960">
        <v>1</v>
      </c>
      <c r="KX960">
        <v>0</v>
      </c>
      <c r="KY960">
        <v>0</v>
      </c>
      <c r="KZ960">
        <v>0</v>
      </c>
      <c r="LA960">
        <v>0</v>
      </c>
      <c r="LB960">
        <v>0</v>
      </c>
      <c r="LC960">
        <v>0</v>
      </c>
      <c r="LD960">
        <v>0</v>
      </c>
      <c r="LE960">
        <v>0</v>
      </c>
      <c r="LF960">
        <v>0</v>
      </c>
      <c r="LG960">
        <v>0</v>
      </c>
      <c r="LH960">
        <v>1</v>
      </c>
      <c r="LI960">
        <v>0</v>
      </c>
      <c r="LJ960">
        <v>0</v>
      </c>
      <c r="LK960">
        <v>0</v>
      </c>
      <c r="LL960">
        <v>0</v>
      </c>
      <c r="LM960">
        <v>3</v>
      </c>
    </row>
    <row r="961" spans="1:325">
      <c r="A961" t="s">
        <v>47</v>
      </c>
      <c r="B961" t="s">
        <v>1</v>
      </c>
      <c r="C961" t="str">
        <f>"186401"</f>
        <v>186401</v>
      </c>
      <c r="D961" t="s">
        <v>45</v>
      </c>
      <c r="E961">
        <v>8</v>
      </c>
      <c r="F961">
        <v>1541</v>
      </c>
      <c r="G961">
        <v>1190</v>
      </c>
      <c r="H961">
        <v>435</v>
      </c>
      <c r="I961">
        <v>755</v>
      </c>
      <c r="J961">
        <v>0</v>
      </c>
      <c r="K961">
        <v>6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755</v>
      </c>
      <c r="T961">
        <v>0</v>
      </c>
      <c r="U961">
        <v>0</v>
      </c>
      <c r="V961">
        <v>755</v>
      </c>
      <c r="W961">
        <v>13</v>
      </c>
      <c r="X961">
        <v>11</v>
      </c>
      <c r="Y961">
        <v>2</v>
      </c>
      <c r="Z961">
        <v>0</v>
      </c>
      <c r="AA961">
        <v>742</v>
      </c>
      <c r="AB961">
        <v>279</v>
      </c>
      <c r="AC961">
        <v>33</v>
      </c>
      <c r="AD961">
        <v>5</v>
      </c>
      <c r="AE961">
        <v>3</v>
      </c>
      <c r="AF961">
        <v>1</v>
      </c>
      <c r="AG961">
        <v>16</v>
      </c>
      <c r="AH961">
        <v>2</v>
      </c>
      <c r="AI961">
        <v>4</v>
      </c>
      <c r="AJ961">
        <v>5</v>
      </c>
      <c r="AK961">
        <v>5</v>
      </c>
      <c r="AL961">
        <v>13</v>
      </c>
      <c r="AM961">
        <v>9</v>
      </c>
      <c r="AN961">
        <v>0</v>
      </c>
      <c r="AO961">
        <v>2</v>
      </c>
      <c r="AP961">
        <v>1</v>
      </c>
      <c r="AQ961">
        <v>1</v>
      </c>
      <c r="AR961">
        <v>0</v>
      </c>
      <c r="AS961">
        <v>164</v>
      </c>
      <c r="AT961">
        <v>2</v>
      </c>
      <c r="AU961">
        <v>2</v>
      </c>
      <c r="AV961">
        <v>0</v>
      </c>
      <c r="AW961">
        <v>1</v>
      </c>
      <c r="AX961">
        <v>5</v>
      </c>
      <c r="AY961">
        <v>0</v>
      </c>
      <c r="AZ961">
        <v>4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1</v>
      </c>
      <c r="BG961">
        <v>279</v>
      </c>
      <c r="BH961">
        <v>196</v>
      </c>
      <c r="BI961">
        <v>18</v>
      </c>
      <c r="BJ961">
        <v>8</v>
      </c>
      <c r="BK961">
        <v>1</v>
      </c>
      <c r="BL961">
        <v>1</v>
      </c>
      <c r="BM961">
        <v>154</v>
      </c>
      <c r="BN961">
        <v>0</v>
      </c>
      <c r="BO961">
        <v>0</v>
      </c>
      <c r="BP961">
        <v>0</v>
      </c>
      <c r="BQ961">
        <v>0</v>
      </c>
      <c r="BR961">
        <v>8</v>
      </c>
      <c r="BS961">
        <v>0</v>
      </c>
      <c r="BT961">
        <v>0</v>
      </c>
      <c r="BU961">
        <v>0</v>
      </c>
      <c r="BV961">
        <v>1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4</v>
      </c>
      <c r="CD961">
        <v>0</v>
      </c>
      <c r="CE961">
        <v>0</v>
      </c>
      <c r="CF961">
        <v>0</v>
      </c>
      <c r="CG961">
        <v>1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196</v>
      </c>
      <c r="CN961">
        <v>30</v>
      </c>
      <c r="CO961">
        <v>10</v>
      </c>
      <c r="CP961">
        <v>3</v>
      </c>
      <c r="CQ961">
        <v>3</v>
      </c>
      <c r="CR961">
        <v>3</v>
      </c>
      <c r="CS961">
        <v>0</v>
      </c>
      <c r="CT961">
        <v>2</v>
      </c>
      <c r="CU961">
        <v>5</v>
      </c>
      <c r="CV961">
        <v>1</v>
      </c>
      <c r="CW961">
        <v>0</v>
      </c>
      <c r="CX961">
        <v>1</v>
      </c>
      <c r="CY961">
        <v>1</v>
      </c>
      <c r="CZ961">
        <v>0</v>
      </c>
      <c r="DA961">
        <v>0</v>
      </c>
      <c r="DB961">
        <v>1</v>
      </c>
      <c r="DC961">
        <v>0</v>
      </c>
      <c r="DD961">
        <v>0</v>
      </c>
      <c r="DE961">
        <v>30</v>
      </c>
      <c r="DF961">
        <v>43</v>
      </c>
      <c r="DG961">
        <v>13</v>
      </c>
      <c r="DH961">
        <v>1</v>
      </c>
      <c r="DI961">
        <v>4</v>
      </c>
      <c r="DJ961">
        <v>8</v>
      </c>
      <c r="DK961">
        <v>0</v>
      </c>
      <c r="DL961">
        <v>1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1</v>
      </c>
      <c r="DS961">
        <v>4</v>
      </c>
      <c r="DT961">
        <v>2</v>
      </c>
      <c r="DU961">
        <v>0</v>
      </c>
      <c r="DV961">
        <v>0</v>
      </c>
      <c r="DW961">
        <v>2</v>
      </c>
      <c r="DX961">
        <v>1</v>
      </c>
      <c r="DY961">
        <v>1</v>
      </c>
      <c r="DZ961">
        <v>0</v>
      </c>
      <c r="EA961">
        <v>4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1</v>
      </c>
      <c r="EI961">
        <v>43</v>
      </c>
      <c r="EJ961">
        <v>20</v>
      </c>
      <c r="EK961">
        <v>2</v>
      </c>
      <c r="EL961">
        <v>14</v>
      </c>
      <c r="EM961">
        <v>0</v>
      </c>
      <c r="EN961">
        <v>1</v>
      </c>
      <c r="EO961">
        <v>0</v>
      </c>
      <c r="EP961">
        <v>0</v>
      </c>
      <c r="EQ961">
        <v>0</v>
      </c>
      <c r="ER961">
        <v>0</v>
      </c>
      <c r="ES961">
        <v>1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0</v>
      </c>
      <c r="FA961">
        <v>0</v>
      </c>
      <c r="FB961">
        <v>0</v>
      </c>
      <c r="FC961">
        <v>0</v>
      </c>
      <c r="FD961">
        <v>0</v>
      </c>
      <c r="FE961">
        <v>0</v>
      </c>
      <c r="FF961">
        <v>0</v>
      </c>
      <c r="FG961">
        <v>0</v>
      </c>
      <c r="FH961">
        <v>0</v>
      </c>
      <c r="FI961">
        <v>0</v>
      </c>
      <c r="FJ961">
        <v>0</v>
      </c>
      <c r="FK961">
        <v>0</v>
      </c>
      <c r="FL961">
        <v>0</v>
      </c>
      <c r="FM961">
        <v>2</v>
      </c>
      <c r="FN961">
        <v>0</v>
      </c>
      <c r="FO961">
        <v>20</v>
      </c>
      <c r="FP961">
        <v>57</v>
      </c>
      <c r="FQ961">
        <v>31</v>
      </c>
      <c r="FR961">
        <v>0</v>
      </c>
      <c r="FS961">
        <v>2</v>
      </c>
      <c r="FT961">
        <v>0</v>
      </c>
      <c r="FU961">
        <v>4</v>
      </c>
      <c r="FV961">
        <v>0</v>
      </c>
      <c r="FW961">
        <v>0</v>
      </c>
      <c r="FX961">
        <v>2</v>
      </c>
      <c r="FY961">
        <v>0</v>
      </c>
      <c r="FZ961">
        <v>0</v>
      </c>
      <c r="GA961">
        <v>0</v>
      </c>
      <c r="GB961">
        <v>9</v>
      </c>
      <c r="GC961">
        <v>3</v>
      </c>
      <c r="GD961">
        <v>0</v>
      </c>
      <c r="GE961">
        <v>0</v>
      </c>
      <c r="GF961">
        <v>0</v>
      </c>
      <c r="GG961">
        <v>0</v>
      </c>
      <c r="GH961">
        <v>0</v>
      </c>
      <c r="GI961">
        <v>0</v>
      </c>
      <c r="GJ961">
        <v>0</v>
      </c>
      <c r="GK961">
        <v>0</v>
      </c>
      <c r="GL961">
        <v>2</v>
      </c>
      <c r="GM961">
        <v>0</v>
      </c>
      <c r="GN961">
        <v>1</v>
      </c>
      <c r="GO961">
        <v>1</v>
      </c>
      <c r="GP961">
        <v>1</v>
      </c>
      <c r="GQ961">
        <v>0</v>
      </c>
      <c r="GR961">
        <v>1</v>
      </c>
      <c r="GS961">
        <v>0</v>
      </c>
      <c r="GT961">
        <v>0</v>
      </c>
      <c r="GU961">
        <v>57</v>
      </c>
      <c r="GV961">
        <v>63</v>
      </c>
      <c r="GW961">
        <v>24</v>
      </c>
      <c r="GX961">
        <v>1</v>
      </c>
      <c r="GY961">
        <v>7</v>
      </c>
      <c r="GZ961">
        <v>0</v>
      </c>
      <c r="HA961">
        <v>8</v>
      </c>
      <c r="HB961">
        <v>2</v>
      </c>
      <c r="HC961">
        <v>1</v>
      </c>
      <c r="HD961">
        <v>0</v>
      </c>
      <c r="HE961">
        <v>13</v>
      </c>
      <c r="HF961">
        <v>1</v>
      </c>
      <c r="HG961">
        <v>1</v>
      </c>
      <c r="HH961">
        <v>0</v>
      </c>
      <c r="HI961">
        <v>0</v>
      </c>
      <c r="HJ961">
        <v>0</v>
      </c>
      <c r="HK961">
        <v>1</v>
      </c>
      <c r="HL961">
        <v>0</v>
      </c>
      <c r="HM961">
        <v>0</v>
      </c>
      <c r="HN961">
        <v>1</v>
      </c>
      <c r="HO961">
        <v>0</v>
      </c>
      <c r="HP961">
        <v>1</v>
      </c>
      <c r="HQ961">
        <v>0</v>
      </c>
      <c r="HR961">
        <v>0</v>
      </c>
      <c r="HS961">
        <v>0</v>
      </c>
      <c r="HT961">
        <v>0</v>
      </c>
      <c r="HU961">
        <v>0</v>
      </c>
      <c r="HV961">
        <v>1</v>
      </c>
      <c r="HW961">
        <v>1</v>
      </c>
      <c r="HX961">
        <v>63</v>
      </c>
      <c r="HY961">
        <v>47</v>
      </c>
      <c r="HZ961">
        <v>24</v>
      </c>
      <c r="IA961">
        <v>4</v>
      </c>
      <c r="IB961">
        <v>5</v>
      </c>
      <c r="IC961">
        <v>1</v>
      </c>
      <c r="ID961">
        <v>1</v>
      </c>
      <c r="IE961">
        <v>1</v>
      </c>
      <c r="IF961">
        <v>1</v>
      </c>
      <c r="IG961">
        <v>1</v>
      </c>
      <c r="IH961">
        <v>2</v>
      </c>
      <c r="II961">
        <v>0</v>
      </c>
      <c r="IJ961">
        <v>3</v>
      </c>
      <c r="IK961">
        <v>0</v>
      </c>
      <c r="IL961">
        <v>0</v>
      </c>
      <c r="IM961">
        <v>0</v>
      </c>
      <c r="IN961">
        <v>0</v>
      </c>
      <c r="IO961">
        <v>0</v>
      </c>
      <c r="IP961">
        <v>0</v>
      </c>
      <c r="IQ961">
        <v>0</v>
      </c>
      <c r="IR961">
        <v>0</v>
      </c>
      <c r="IS961">
        <v>1</v>
      </c>
      <c r="IT961">
        <v>2</v>
      </c>
      <c r="IU961">
        <v>0</v>
      </c>
      <c r="IV961">
        <v>0</v>
      </c>
      <c r="IW961">
        <v>0</v>
      </c>
      <c r="IX961">
        <v>0</v>
      </c>
      <c r="IY961">
        <v>0</v>
      </c>
      <c r="IZ961">
        <v>1</v>
      </c>
      <c r="JA961">
        <v>0</v>
      </c>
      <c r="JB961">
        <v>0</v>
      </c>
      <c r="JC961">
        <v>0</v>
      </c>
      <c r="JD961">
        <v>47</v>
      </c>
      <c r="JE961">
        <v>6</v>
      </c>
      <c r="JF961">
        <v>2</v>
      </c>
      <c r="JG961">
        <v>2</v>
      </c>
      <c r="JH961">
        <v>0</v>
      </c>
      <c r="JI961">
        <v>0</v>
      </c>
      <c r="JJ961">
        <v>0</v>
      </c>
      <c r="JK961">
        <v>0</v>
      </c>
      <c r="JL961">
        <v>1</v>
      </c>
      <c r="JM961">
        <v>0</v>
      </c>
      <c r="JN961">
        <v>0</v>
      </c>
      <c r="JO961">
        <v>1</v>
      </c>
      <c r="JP961">
        <v>0</v>
      </c>
      <c r="JQ961">
        <v>0</v>
      </c>
      <c r="JR961">
        <v>0</v>
      </c>
      <c r="JS961">
        <v>0</v>
      </c>
      <c r="JT961">
        <v>0</v>
      </c>
      <c r="JU961">
        <v>0</v>
      </c>
      <c r="JV961">
        <v>0</v>
      </c>
      <c r="JW961">
        <v>0</v>
      </c>
      <c r="JX961">
        <v>0</v>
      </c>
      <c r="JY961">
        <v>6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0</v>
      </c>
      <c r="KR961">
        <v>1</v>
      </c>
      <c r="KS961">
        <v>0</v>
      </c>
      <c r="KT961">
        <v>0</v>
      </c>
      <c r="KU961">
        <v>0</v>
      </c>
      <c r="KV961">
        <v>0</v>
      </c>
      <c r="KW961">
        <v>0</v>
      </c>
      <c r="KX961">
        <v>0</v>
      </c>
      <c r="KY961">
        <v>0</v>
      </c>
      <c r="KZ961">
        <v>0</v>
      </c>
      <c r="LA961">
        <v>0</v>
      </c>
      <c r="LB961">
        <v>0</v>
      </c>
      <c r="LC961">
        <v>0</v>
      </c>
      <c r="LD961">
        <v>0</v>
      </c>
      <c r="LE961">
        <v>0</v>
      </c>
      <c r="LF961">
        <v>0</v>
      </c>
      <c r="LG961">
        <v>0</v>
      </c>
      <c r="LH961">
        <v>0</v>
      </c>
      <c r="LI961">
        <v>0</v>
      </c>
      <c r="LJ961">
        <v>0</v>
      </c>
      <c r="LK961">
        <v>0</v>
      </c>
      <c r="LL961">
        <v>1</v>
      </c>
      <c r="LM961">
        <v>1</v>
      </c>
    </row>
    <row r="962" spans="1:325">
      <c r="A962" t="s">
        <v>46</v>
      </c>
      <c r="B962" t="s">
        <v>1</v>
      </c>
      <c r="C962" t="str">
        <f>"186401"</f>
        <v>186401</v>
      </c>
      <c r="D962" t="s">
        <v>45</v>
      </c>
      <c r="E962">
        <v>9</v>
      </c>
      <c r="F962">
        <v>1651</v>
      </c>
      <c r="G962">
        <v>1280</v>
      </c>
      <c r="H962">
        <v>506</v>
      </c>
      <c r="I962">
        <v>774</v>
      </c>
      <c r="J962">
        <v>0</v>
      </c>
      <c r="K962">
        <v>5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774</v>
      </c>
      <c r="T962">
        <v>0</v>
      </c>
      <c r="U962">
        <v>0</v>
      </c>
      <c r="V962">
        <v>774</v>
      </c>
      <c r="W962">
        <v>13</v>
      </c>
      <c r="X962">
        <v>8</v>
      </c>
      <c r="Y962">
        <v>5</v>
      </c>
      <c r="Z962">
        <v>0</v>
      </c>
      <c r="AA962">
        <v>761</v>
      </c>
      <c r="AB962">
        <v>272</v>
      </c>
      <c r="AC962">
        <v>44</v>
      </c>
      <c r="AD962">
        <v>7</v>
      </c>
      <c r="AE962">
        <v>5</v>
      </c>
      <c r="AF962">
        <v>6</v>
      </c>
      <c r="AG962">
        <v>8</v>
      </c>
      <c r="AH962">
        <v>5</v>
      </c>
      <c r="AI962">
        <v>4</v>
      </c>
      <c r="AJ962">
        <v>1</v>
      </c>
      <c r="AK962">
        <v>7</v>
      </c>
      <c r="AL962">
        <v>23</v>
      </c>
      <c r="AM962">
        <v>7</v>
      </c>
      <c r="AN962">
        <v>1</v>
      </c>
      <c r="AO962">
        <v>0</v>
      </c>
      <c r="AP962">
        <v>0</v>
      </c>
      <c r="AQ962">
        <v>1</v>
      </c>
      <c r="AR962">
        <v>2</v>
      </c>
      <c r="AS962">
        <v>125</v>
      </c>
      <c r="AT962">
        <v>4</v>
      </c>
      <c r="AU962">
        <v>7</v>
      </c>
      <c r="AV962">
        <v>0</v>
      </c>
      <c r="AW962">
        <v>1</v>
      </c>
      <c r="AX962">
        <v>1</v>
      </c>
      <c r="AY962">
        <v>0</v>
      </c>
      <c r="AZ962">
        <v>1</v>
      </c>
      <c r="BA962">
        <v>1</v>
      </c>
      <c r="BB962">
        <v>2</v>
      </c>
      <c r="BC962">
        <v>0</v>
      </c>
      <c r="BD962">
        <v>2</v>
      </c>
      <c r="BE962">
        <v>1</v>
      </c>
      <c r="BF962">
        <v>6</v>
      </c>
      <c r="BG962">
        <v>272</v>
      </c>
      <c r="BH962">
        <v>231</v>
      </c>
      <c r="BI962">
        <v>21</v>
      </c>
      <c r="BJ962">
        <v>6</v>
      </c>
      <c r="BK962">
        <v>2</v>
      </c>
      <c r="BL962">
        <v>2</v>
      </c>
      <c r="BM962">
        <v>165</v>
      </c>
      <c r="BN962">
        <v>0</v>
      </c>
      <c r="BO962">
        <v>0</v>
      </c>
      <c r="BP962">
        <v>0</v>
      </c>
      <c r="BQ962">
        <v>1</v>
      </c>
      <c r="BR962">
        <v>20</v>
      </c>
      <c r="BS962">
        <v>1</v>
      </c>
      <c r="BT962">
        <v>1</v>
      </c>
      <c r="BU962">
        <v>1</v>
      </c>
      <c r="BV962">
        <v>3</v>
      </c>
      <c r="BW962">
        <v>0</v>
      </c>
      <c r="BX962">
        <v>0</v>
      </c>
      <c r="BY962">
        <v>0</v>
      </c>
      <c r="BZ962">
        <v>0</v>
      </c>
      <c r="CA962">
        <v>1</v>
      </c>
      <c r="CB962">
        <v>0</v>
      </c>
      <c r="CC962">
        <v>1</v>
      </c>
      <c r="CD962">
        <v>1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4</v>
      </c>
      <c r="CL962">
        <v>1</v>
      </c>
      <c r="CM962">
        <v>231</v>
      </c>
      <c r="CN962">
        <v>19</v>
      </c>
      <c r="CO962">
        <v>6</v>
      </c>
      <c r="CP962">
        <v>2</v>
      </c>
      <c r="CQ962">
        <v>4</v>
      </c>
      <c r="CR962">
        <v>0</v>
      </c>
      <c r="CS962">
        <v>0</v>
      </c>
      <c r="CT962">
        <v>3</v>
      </c>
      <c r="CU962">
        <v>1</v>
      </c>
      <c r="CV962">
        <v>3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19</v>
      </c>
      <c r="DF962">
        <v>36</v>
      </c>
      <c r="DG962">
        <v>13</v>
      </c>
      <c r="DH962">
        <v>2</v>
      </c>
      <c r="DI962">
        <v>2</v>
      </c>
      <c r="DJ962">
        <v>8</v>
      </c>
      <c r="DK962">
        <v>0</v>
      </c>
      <c r="DL962">
        <v>1</v>
      </c>
      <c r="DM962">
        <v>2</v>
      </c>
      <c r="DN962">
        <v>0</v>
      </c>
      <c r="DO962">
        <v>1</v>
      </c>
      <c r="DP962">
        <v>2</v>
      </c>
      <c r="DQ962">
        <v>0</v>
      </c>
      <c r="DR962">
        <v>1</v>
      </c>
      <c r="DS962">
        <v>1</v>
      </c>
      <c r="DT962">
        <v>0</v>
      </c>
      <c r="DU962">
        <v>1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1</v>
      </c>
      <c r="EB962">
        <v>1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36</v>
      </c>
      <c r="EJ962">
        <v>19</v>
      </c>
      <c r="EK962">
        <v>2</v>
      </c>
      <c r="EL962">
        <v>8</v>
      </c>
      <c r="EM962">
        <v>0</v>
      </c>
      <c r="EN962">
        <v>1</v>
      </c>
      <c r="EO962">
        <v>0</v>
      </c>
      <c r="EP962">
        <v>0</v>
      </c>
      <c r="EQ962">
        <v>3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1</v>
      </c>
      <c r="EY962">
        <v>0</v>
      </c>
      <c r="EZ962">
        <v>1</v>
      </c>
      <c r="FA962">
        <v>0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3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19</v>
      </c>
      <c r="FP962">
        <v>83</v>
      </c>
      <c r="FQ962">
        <v>53</v>
      </c>
      <c r="FR962">
        <v>0</v>
      </c>
      <c r="FS962">
        <v>1</v>
      </c>
      <c r="FT962">
        <v>0</v>
      </c>
      <c r="FU962">
        <v>1</v>
      </c>
      <c r="FV962">
        <v>0</v>
      </c>
      <c r="FW962">
        <v>0</v>
      </c>
      <c r="FX962">
        <v>4</v>
      </c>
      <c r="FY962">
        <v>0</v>
      </c>
      <c r="FZ962">
        <v>0</v>
      </c>
      <c r="GA962">
        <v>1</v>
      </c>
      <c r="GB962">
        <v>18</v>
      </c>
      <c r="GC962">
        <v>0</v>
      </c>
      <c r="GD962">
        <v>0</v>
      </c>
      <c r="GE962">
        <v>0</v>
      </c>
      <c r="GF962">
        <v>1</v>
      </c>
      <c r="GG962">
        <v>0</v>
      </c>
      <c r="GH962">
        <v>0</v>
      </c>
      <c r="GI962">
        <v>0</v>
      </c>
      <c r="GJ962">
        <v>0</v>
      </c>
      <c r="GK962">
        <v>1</v>
      </c>
      <c r="GL962">
        <v>0</v>
      </c>
      <c r="GM962">
        <v>0</v>
      </c>
      <c r="GN962">
        <v>0</v>
      </c>
      <c r="GO962">
        <v>1</v>
      </c>
      <c r="GP962">
        <v>0</v>
      </c>
      <c r="GQ962">
        <v>0</v>
      </c>
      <c r="GR962">
        <v>1</v>
      </c>
      <c r="GS962">
        <v>1</v>
      </c>
      <c r="GT962">
        <v>0</v>
      </c>
      <c r="GU962">
        <v>83</v>
      </c>
      <c r="GV962">
        <v>65</v>
      </c>
      <c r="GW962">
        <v>19</v>
      </c>
      <c r="GX962">
        <v>2</v>
      </c>
      <c r="GY962">
        <v>2</v>
      </c>
      <c r="GZ962">
        <v>0</v>
      </c>
      <c r="HA962">
        <v>13</v>
      </c>
      <c r="HB962">
        <v>0</v>
      </c>
      <c r="HC962">
        <v>1</v>
      </c>
      <c r="HD962">
        <v>2</v>
      </c>
      <c r="HE962">
        <v>20</v>
      </c>
      <c r="HF962">
        <v>0</v>
      </c>
      <c r="HG962">
        <v>1</v>
      </c>
      <c r="HH962">
        <v>0</v>
      </c>
      <c r="HI962">
        <v>0</v>
      </c>
      <c r="HJ962">
        <v>0</v>
      </c>
      <c r="HK962">
        <v>1</v>
      </c>
      <c r="HL962">
        <v>0</v>
      </c>
      <c r="HM962">
        <v>0</v>
      </c>
      <c r="HN962">
        <v>0</v>
      </c>
      <c r="HO962">
        <v>1</v>
      </c>
      <c r="HP962">
        <v>0</v>
      </c>
      <c r="HQ962">
        <v>0</v>
      </c>
      <c r="HR962">
        <v>1</v>
      </c>
      <c r="HS962">
        <v>1</v>
      </c>
      <c r="HT962">
        <v>1</v>
      </c>
      <c r="HU962">
        <v>0</v>
      </c>
      <c r="HV962">
        <v>0</v>
      </c>
      <c r="HW962">
        <v>0</v>
      </c>
      <c r="HX962">
        <v>65</v>
      </c>
      <c r="HY962">
        <v>36</v>
      </c>
      <c r="HZ962">
        <v>15</v>
      </c>
      <c r="IA962">
        <v>4</v>
      </c>
      <c r="IB962">
        <v>9</v>
      </c>
      <c r="IC962">
        <v>0</v>
      </c>
      <c r="ID962">
        <v>1</v>
      </c>
      <c r="IE962">
        <v>0</v>
      </c>
      <c r="IF962">
        <v>0</v>
      </c>
      <c r="IG962">
        <v>0</v>
      </c>
      <c r="IH962">
        <v>1</v>
      </c>
      <c r="II962">
        <v>1</v>
      </c>
      <c r="IJ962">
        <v>1</v>
      </c>
      <c r="IK962">
        <v>0</v>
      </c>
      <c r="IL962">
        <v>0</v>
      </c>
      <c r="IM962">
        <v>0</v>
      </c>
      <c r="IN962">
        <v>0</v>
      </c>
      <c r="IO962">
        <v>0</v>
      </c>
      <c r="IP962">
        <v>0</v>
      </c>
      <c r="IQ962">
        <v>0</v>
      </c>
      <c r="IR962">
        <v>0</v>
      </c>
      <c r="IS962">
        <v>0</v>
      </c>
      <c r="IT962">
        <v>0</v>
      </c>
      <c r="IU962">
        <v>1</v>
      </c>
      <c r="IV962">
        <v>0</v>
      </c>
      <c r="IW962">
        <v>1</v>
      </c>
      <c r="IX962">
        <v>1</v>
      </c>
      <c r="IY962">
        <v>0</v>
      </c>
      <c r="IZ962">
        <v>1</v>
      </c>
      <c r="JA962">
        <v>0</v>
      </c>
      <c r="JB962">
        <v>0</v>
      </c>
      <c r="JC962">
        <v>0</v>
      </c>
      <c r="JD962">
        <v>36</v>
      </c>
      <c r="JE962">
        <v>0</v>
      </c>
      <c r="JF962">
        <v>0</v>
      </c>
      <c r="JG962">
        <v>0</v>
      </c>
      <c r="JH962">
        <v>0</v>
      </c>
      <c r="JI962">
        <v>0</v>
      </c>
      <c r="JJ962">
        <v>0</v>
      </c>
      <c r="JK962">
        <v>0</v>
      </c>
      <c r="JL962">
        <v>0</v>
      </c>
      <c r="JM962">
        <v>0</v>
      </c>
      <c r="JN962">
        <v>0</v>
      </c>
      <c r="JO962">
        <v>0</v>
      </c>
      <c r="JP962">
        <v>0</v>
      </c>
      <c r="JQ962">
        <v>0</v>
      </c>
      <c r="JR962">
        <v>0</v>
      </c>
      <c r="JS962">
        <v>0</v>
      </c>
      <c r="JT962">
        <v>0</v>
      </c>
      <c r="JU962">
        <v>0</v>
      </c>
      <c r="JV962">
        <v>0</v>
      </c>
      <c r="JW962">
        <v>0</v>
      </c>
      <c r="JX962">
        <v>0</v>
      </c>
      <c r="JY962">
        <v>0</v>
      </c>
      <c r="JZ962">
        <v>0</v>
      </c>
      <c r="KA962">
        <v>0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0</v>
      </c>
      <c r="KS962">
        <v>0</v>
      </c>
      <c r="KT962">
        <v>0</v>
      </c>
      <c r="KU962">
        <v>0</v>
      </c>
      <c r="KV962">
        <v>0</v>
      </c>
      <c r="KW962">
        <v>0</v>
      </c>
      <c r="KX962">
        <v>0</v>
      </c>
      <c r="KY962">
        <v>0</v>
      </c>
      <c r="KZ962">
        <v>0</v>
      </c>
      <c r="LA962">
        <v>0</v>
      </c>
      <c r="LB962">
        <v>0</v>
      </c>
      <c r="LC962">
        <v>0</v>
      </c>
      <c r="LD962">
        <v>0</v>
      </c>
      <c r="LE962">
        <v>0</v>
      </c>
      <c r="LF962">
        <v>0</v>
      </c>
      <c r="LG962">
        <v>0</v>
      </c>
      <c r="LH962">
        <v>0</v>
      </c>
      <c r="LI962">
        <v>0</v>
      </c>
      <c r="LJ962">
        <v>0</v>
      </c>
      <c r="LK962">
        <v>0</v>
      </c>
      <c r="LL962">
        <v>0</v>
      </c>
      <c r="LM962">
        <v>0</v>
      </c>
    </row>
    <row r="963" spans="1:325">
      <c r="A963" t="s">
        <v>44</v>
      </c>
      <c r="B963" t="s">
        <v>1</v>
      </c>
      <c r="C963" t="str">
        <f>"186401"</f>
        <v>186401</v>
      </c>
      <c r="D963" t="s">
        <v>22</v>
      </c>
      <c r="E963">
        <v>10</v>
      </c>
      <c r="F963">
        <v>734</v>
      </c>
      <c r="G963">
        <v>570</v>
      </c>
      <c r="H963">
        <v>225</v>
      </c>
      <c r="I963">
        <v>345</v>
      </c>
      <c r="J963">
        <v>0</v>
      </c>
      <c r="K963">
        <v>5</v>
      </c>
      <c r="L963">
        <v>2</v>
      </c>
      <c r="M963">
        <v>2</v>
      </c>
      <c r="N963">
        <v>0</v>
      </c>
      <c r="O963">
        <v>0</v>
      </c>
      <c r="P963">
        <v>0</v>
      </c>
      <c r="Q963">
        <v>0</v>
      </c>
      <c r="R963">
        <v>2</v>
      </c>
      <c r="S963">
        <v>347</v>
      </c>
      <c r="T963">
        <v>2</v>
      </c>
      <c r="U963">
        <v>0</v>
      </c>
      <c r="V963">
        <v>347</v>
      </c>
      <c r="W963">
        <v>4</v>
      </c>
      <c r="X963">
        <v>3</v>
      </c>
      <c r="Y963">
        <v>1</v>
      </c>
      <c r="Z963">
        <v>0</v>
      </c>
      <c r="AA963">
        <v>343</v>
      </c>
      <c r="AB963">
        <v>94</v>
      </c>
      <c r="AC963">
        <v>23</v>
      </c>
      <c r="AD963">
        <v>3</v>
      </c>
      <c r="AE963">
        <v>1</v>
      </c>
      <c r="AF963">
        <v>4</v>
      </c>
      <c r="AG963">
        <v>3</v>
      </c>
      <c r="AH963">
        <v>5</v>
      </c>
      <c r="AI963">
        <v>1</v>
      </c>
      <c r="AJ963">
        <v>0</v>
      </c>
      <c r="AK963">
        <v>0</v>
      </c>
      <c r="AL963">
        <v>5</v>
      </c>
      <c r="AM963">
        <v>1</v>
      </c>
      <c r="AN963">
        <v>1</v>
      </c>
      <c r="AO963">
        <v>1</v>
      </c>
      <c r="AP963">
        <v>0</v>
      </c>
      <c r="AQ963">
        <v>0</v>
      </c>
      <c r="AR963">
        <v>0</v>
      </c>
      <c r="AS963">
        <v>40</v>
      </c>
      <c r="AT963">
        <v>0</v>
      </c>
      <c r="AU963">
        <v>1</v>
      </c>
      <c r="AV963">
        <v>1</v>
      </c>
      <c r="AW963">
        <v>0</v>
      </c>
      <c r="AX963">
        <v>1</v>
      </c>
      <c r="AY963">
        <v>0</v>
      </c>
      <c r="AZ963">
        <v>0</v>
      </c>
      <c r="BA963">
        <v>0</v>
      </c>
      <c r="BB963">
        <v>1</v>
      </c>
      <c r="BC963">
        <v>0</v>
      </c>
      <c r="BD963">
        <v>1</v>
      </c>
      <c r="BE963">
        <v>0</v>
      </c>
      <c r="BF963">
        <v>1</v>
      </c>
      <c r="BG963">
        <v>94</v>
      </c>
      <c r="BH963">
        <v>114</v>
      </c>
      <c r="BI963">
        <v>10</v>
      </c>
      <c r="BJ963">
        <v>2</v>
      </c>
      <c r="BK963">
        <v>0</v>
      </c>
      <c r="BL963">
        <v>1</v>
      </c>
      <c r="BM963">
        <v>88</v>
      </c>
      <c r="BN963">
        <v>0</v>
      </c>
      <c r="BO963">
        <v>0</v>
      </c>
      <c r="BP963">
        <v>0</v>
      </c>
      <c r="BQ963">
        <v>0</v>
      </c>
      <c r="BR963">
        <v>9</v>
      </c>
      <c r="BS963">
        <v>0</v>
      </c>
      <c r="BT963">
        <v>0</v>
      </c>
      <c r="BU963">
        <v>1</v>
      </c>
      <c r="BV963">
        <v>0</v>
      </c>
      <c r="BW963">
        <v>0</v>
      </c>
      <c r="BX963">
        <v>0</v>
      </c>
      <c r="BY963">
        <v>1</v>
      </c>
      <c r="BZ963">
        <v>0</v>
      </c>
      <c r="CA963">
        <v>0</v>
      </c>
      <c r="CB963">
        <v>0</v>
      </c>
      <c r="CC963">
        <v>2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114</v>
      </c>
      <c r="CN963">
        <v>18</v>
      </c>
      <c r="CO963">
        <v>7</v>
      </c>
      <c r="CP963">
        <v>2</v>
      </c>
      <c r="CQ963">
        <v>1</v>
      </c>
      <c r="CR963">
        <v>1</v>
      </c>
      <c r="CS963">
        <v>0</v>
      </c>
      <c r="CT963">
        <v>0</v>
      </c>
      <c r="CU963">
        <v>4</v>
      </c>
      <c r="CV963">
        <v>0</v>
      </c>
      <c r="CW963">
        <v>2</v>
      </c>
      <c r="CX963">
        <v>0</v>
      </c>
      <c r="CY963">
        <v>0</v>
      </c>
      <c r="CZ963">
        <v>0</v>
      </c>
      <c r="DA963">
        <v>0</v>
      </c>
      <c r="DB963">
        <v>1</v>
      </c>
      <c r="DC963">
        <v>0</v>
      </c>
      <c r="DD963">
        <v>0</v>
      </c>
      <c r="DE963">
        <v>18</v>
      </c>
      <c r="DF963">
        <v>15</v>
      </c>
      <c r="DG963">
        <v>3</v>
      </c>
      <c r="DH963">
        <v>1</v>
      </c>
      <c r="DI963">
        <v>1</v>
      </c>
      <c r="DJ963">
        <v>1</v>
      </c>
      <c r="DK963">
        <v>0</v>
      </c>
      <c r="DL963">
        <v>1</v>
      </c>
      <c r="DM963">
        <v>0</v>
      </c>
      <c r="DN963">
        <v>0</v>
      </c>
      <c r="DO963">
        <v>0</v>
      </c>
      <c r="DP963">
        <v>0</v>
      </c>
      <c r="DQ963">
        <v>1</v>
      </c>
      <c r="DR963">
        <v>0</v>
      </c>
      <c r="DS963">
        <v>0</v>
      </c>
      <c r="DT963">
        <v>3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1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3</v>
      </c>
      <c r="EI963">
        <v>15</v>
      </c>
      <c r="EJ963">
        <v>8</v>
      </c>
      <c r="EK963">
        <v>2</v>
      </c>
      <c r="EL963">
        <v>3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EY963">
        <v>1</v>
      </c>
      <c r="EZ963">
        <v>0</v>
      </c>
      <c r="FA963">
        <v>0</v>
      </c>
      <c r="FB963">
        <v>0</v>
      </c>
      <c r="FC963">
        <v>0</v>
      </c>
      <c r="FD963">
        <v>0</v>
      </c>
      <c r="FE963">
        <v>0</v>
      </c>
      <c r="FF963">
        <v>0</v>
      </c>
      <c r="FG963">
        <v>0</v>
      </c>
      <c r="FH963">
        <v>2</v>
      </c>
      <c r="FI963">
        <v>0</v>
      </c>
      <c r="FJ963">
        <v>0</v>
      </c>
      <c r="FK963">
        <v>0</v>
      </c>
      <c r="FL963">
        <v>0</v>
      </c>
      <c r="FM963">
        <v>0</v>
      </c>
      <c r="FN963">
        <v>0</v>
      </c>
      <c r="FO963">
        <v>8</v>
      </c>
      <c r="FP963">
        <v>44</v>
      </c>
      <c r="FQ963">
        <v>23</v>
      </c>
      <c r="FR963">
        <v>0</v>
      </c>
      <c r="FS963">
        <v>0</v>
      </c>
      <c r="FT963">
        <v>1</v>
      </c>
      <c r="FU963">
        <v>1</v>
      </c>
      <c r="FV963">
        <v>0</v>
      </c>
      <c r="FW963">
        <v>0</v>
      </c>
      <c r="FX963">
        <v>2</v>
      </c>
      <c r="FY963">
        <v>1</v>
      </c>
      <c r="FZ963">
        <v>0</v>
      </c>
      <c r="GA963">
        <v>0</v>
      </c>
      <c r="GB963">
        <v>7</v>
      </c>
      <c r="GC963">
        <v>0</v>
      </c>
      <c r="GD963">
        <v>0</v>
      </c>
      <c r="GE963">
        <v>0</v>
      </c>
      <c r="GF963">
        <v>0</v>
      </c>
      <c r="GG963">
        <v>0</v>
      </c>
      <c r="GH963">
        <v>0</v>
      </c>
      <c r="GI963">
        <v>0</v>
      </c>
      <c r="GJ963">
        <v>0</v>
      </c>
      <c r="GK963">
        <v>0</v>
      </c>
      <c r="GL963">
        <v>0</v>
      </c>
      <c r="GM963">
        <v>1</v>
      </c>
      <c r="GN963">
        <v>0</v>
      </c>
      <c r="GO963">
        <v>4</v>
      </c>
      <c r="GP963">
        <v>4</v>
      </c>
      <c r="GQ963">
        <v>0</v>
      </c>
      <c r="GR963">
        <v>0</v>
      </c>
      <c r="GS963">
        <v>0</v>
      </c>
      <c r="GT963">
        <v>0</v>
      </c>
      <c r="GU963">
        <v>44</v>
      </c>
      <c r="GV963">
        <v>29</v>
      </c>
      <c r="GW963">
        <v>9</v>
      </c>
      <c r="GX963">
        <v>0</v>
      </c>
      <c r="GY963">
        <v>1</v>
      </c>
      <c r="GZ963">
        <v>0</v>
      </c>
      <c r="HA963">
        <v>1</v>
      </c>
      <c r="HB963">
        <v>3</v>
      </c>
      <c r="HC963">
        <v>0</v>
      </c>
      <c r="HD963">
        <v>0</v>
      </c>
      <c r="HE963">
        <v>9</v>
      </c>
      <c r="HF963">
        <v>1</v>
      </c>
      <c r="HG963">
        <v>1</v>
      </c>
      <c r="HH963">
        <v>0</v>
      </c>
      <c r="HI963">
        <v>0</v>
      </c>
      <c r="HJ963">
        <v>0</v>
      </c>
      <c r="HK963">
        <v>0</v>
      </c>
      <c r="HL963">
        <v>0</v>
      </c>
      <c r="HM963">
        <v>0</v>
      </c>
      <c r="HN963">
        <v>0</v>
      </c>
      <c r="HO963">
        <v>0</v>
      </c>
      <c r="HP963">
        <v>0</v>
      </c>
      <c r="HQ963">
        <v>1</v>
      </c>
      <c r="HR963">
        <v>1</v>
      </c>
      <c r="HS963">
        <v>0</v>
      </c>
      <c r="HT963">
        <v>0</v>
      </c>
      <c r="HU963">
        <v>0</v>
      </c>
      <c r="HV963">
        <v>1</v>
      </c>
      <c r="HW963">
        <v>1</v>
      </c>
      <c r="HX963">
        <v>29</v>
      </c>
      <c r="HY963">
        <v>16</v>
      </c>
      <c r="HZ963">
        <v>11</v>
      </c>
      <c r="IA963">
        <v>0</v>
      </c>
      <c r="IB963">
        <v>2</v>
      </c>
      <c r="IC963">
        <v>0</v>
      </c>
      <c r="ID963">
        <v>0</v>
      </c>
      <c r="IE963">
        <v>0</v>
      </c>
      <c r="IF963">
        <v>0</v>
      </c>
      <c r="IG963">
        <v>0</v>
      </c>
      <c r="IH963">
        <v>0</v>
      </c>
      <c r="II963">
        <v>0</v>
      </c>
      <c r="IJ963">
        <v>0</v>
      </c>
      <c r="IK963">
        <v>0</v>
      </c>
      <c r="IL963">
        <v>0</v>
      </c>
      <c r="IM963">
        <v>0</v>
      </c>
      <c r="IN963">
        <v>0</v>
      </c>
      <c r="IO963">
        <v>0</v>
      </c>
      <c r="IP963">
        <v>0</v>
      </c>
      <c r="IQ963">
        <v>0</v>
      </c>
      <c r="IR963">
        <v>1</v>
      </c>
      <c r="IS963">
        <v>0</v>
      </c>
      <c r="IT963">
        <v>0</v>
      </c>
      <c r="IU963">
        <v>0</v>
      </c>
      <c r="IV963">
        <v>0</v>
      </c>
      <c r="IW963">
        <v>0</v>
      </c>
      <c r="IX963">
        <v>0</v>
      </c>
      <c r="IY963">
        <v>0</v>
      </c>
      <c r="IZ963">
        <v>1</v>
      </c>
      <c r="JA963">
        <v>0</v>
      </c>
      <c r="JB963">
        <v>1</v>
      </c>
      <c r="JC963">
        <v>0</v>
      </c>
      <c r="JD963">
        <v>16</v>
      </c>
      <c r="JE963">
        <v>3</v>
      </c>
      <c r="JF963">
        <v>0</v>
      </c>
      <c r="JG963">
        <v>0</v>
      </c>
      <c r="JH963">
        <v>1</v>
      </c>
      <c r="JI963">
        <v>0</v>
      </c>
      <c r="JJ963">
        <v>0</v>
      </c>
      <c r="JK963">
        <v>0</v>
      </c>
      <c r="JL963">
        <v>2</v>
      </c>
      <c r="JM963">
        <v>0</v>
      </c>
      <c r="JN963">
        <v>0</v>
      </c>
      <c r="JO963">
        <v>0</v>
      </c>
      <c r="JP963">
        <v>0</v>
      </c>
      <c r="JQ963">
        <v>0</v>
      </c>
      <c r="JR963">
        <v>0</v>
      </c>
      <c r="JS963">
        <v>0</v>
      </c>
      <c r="JT963">
        <v>0</v>
      </c>
      <c r="JU963">
        <v>0</v>
      </c>
      <c r="JV963">
        <v>0</v>
      </c>
      <c r="JW963">
        <v>0</v>
      </c>
      <c r="JX963">
        <v>0</v>
      </c>
      <c r="JY963">
        <v>3</v>
      </c>
      <c r="JZ963">
        <v>1</v>
      </c>
      <c r="KA963">
        <v>0</v>
      </c>
      <c r="KB963">
        <v>0</v>
      </c>
      <c r="KC963">
        <v>0</v>
      </c>
      <c r="KD963">
        <v>0</v>
      </c>
      <c r="KE963">
        <v>0</v>
      </c>
      <c r="KF963">
        <v>0</v>
      </c>
      <c r="KG963">
        <v>0</v>
      </c>
      <c r="KH963">
        <v>0</v>
      </c>
      <c r="KI963">
        <v>0</v>
      </c>
      <c r="KJ963">
        <v>1</v>
      </c>
      <c r="KK963">
        <v>0</v>
      </c>
      <c r="KL963">
        <v>0</v>
      </c>
      <c r="KM963">
        <v>0</v>
      </c>
      <c r="KN963">
        <v>0</v>
      </c>
      <c r="KO963">
        <v>0</v>
      </c>
      <c r="KP963">
        <v>0</v>
      </c>
      <c r="KQ963">
        <v>1</v>
      </c>
      <c r="KR963">
        <v>1</v>
      </c>
      <c r="KS963">
        <v>0</v>
      </c>
      <c r="KT963">
        <v>0</v>
      </c>
      <c r="KU963">
        <v>0</v>
      </c>
      <c r="KV963">
        <v>0</v>
      </c>
      <c r="KW963">
        <v>0</v>
      </c>
      <c r="KX963">
        <v>0</v>
      </c>
      <c r="KY963">
        <v>0</v>
      </c>
      <c r="KZ963">
        <v>0</v>
      </c>
      <c r="LA963">
        <v>0</v>
      </c>
      <c r="LB963">
        <v>0</v>
      </c>
      <c r="LC963">
        <v>0</v>
      </c>
      <c r="LD963">
        <v>0</v>
      </c>
      <c r="LE963">
        <v>0</v>
      </c>
      <c r="LF963">
        <v>0</v>
      </c>
      <c r="LG963">
        <v>0</v>
      </c>
      <c r="LH963">
        <v>1</v>
      </c>
      <c r="LI963">
        <v>0</v>
      </c>
      <c r="LJ963">
        <v>0</v>
      </c>
      <c r="LK963">
        <v>0</v>
      </c>
      <c r="LL963">
        <v>0</v>
      </c>
      <c r="LM963">
        <v>1</v>
      </c>
    </row>
    <row r="964" spans="1:325">
      <c r="A964" t="s">
        <v>43</v>
      </c>
      <c r="B964" t="s">
        <v>1</v>
      </c>
      <c r="C964" t="str">
        <f>"186401"</f>
        <v>186401</v>
      </c>
      <c r="D964" t="s">
        <v>22</v>
      </c>
      <c r="E964">
        <v>11</v>
      </c>
      <c r="F964">
        <v>522</v>
      </c>
      <c r="G964">
        <v>410</v>
      </c>
      <c r="H964">
        <v>117</v>
      </c>
      <c r="I964">
        <v>293</v>
      </c>
      <c r="J964">
        <v>1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293</v>
      </c>
      <c r="T964">
        <v>0</v>
      </c>
      <c r="U964">
        <v>0</v>
      </c>
      <c r="V964">
        <v>293</v>
      </c>
      <c r="W964">
        <v>4</v>
      </c>
      <c r="X964">
        <v>3</v>
      </c>
      <c r="Y964">
        <v>1</v>
      </c>
      <c r="Z964">
        <v>0</v>
      </c>
      <c r="AA964">
        <v>289</v>
      </c>
      <c r="AB964">
        <v>99</v>
      </c>
      <c r="AC964">
        <v>18</v>
      </c>
      <c r="AD964">
        <v>4</v>
      </c>
      <c r="AE964">
        <v>0</v>
      </c>
      <c r="AF964">
        <v>0</v>
      </c>
      <c r="AG964">
        <v>3</v>
      </c>
      <c r="AH964">
        <v>3</v>
      </c>
      <c r="AI964">
        <v>0</v>
      </c>
      <c r="AJ964">
        <v>5</v>
      </c>
      <c r="AK964">
        <v>0</v>
      </c>
      <c r="AL964">
        <v>0</v>
      </c>
      <c r="AM964">
        <v>1</v>
      </c>
      <c r="AN964">
        <v>0</v>
      </c>
      <c r="AO964">
        <v>0</v>
      </c>
      <c r="AP964">
        <v>1</v>
      </c>
      <c r="AQ964">
        <v>1</v>
      </c>
      <c r="AR964">
        <v>0</v>
      </c>
      <c r="AS964">
        <v>55</v>
      </c>
      <c r="AT964">
        <v>2</v>
      </c>
      <c r="AU964">
        <v>2</v>
      </c>
      <c r="AV964">
        <v>0</v>
      </c>
      <c r="AW964">
        <v>0</v>
      </c>
      <c r="AX964">
        <v>1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1</v>
      </c>
      <c r="BE964">
        <v>1</v>
      </c>
      <c r="BF964">
        <v>1</v>
      </c>
      <c r="BG964">
        <v>99</v>
      </c>
      <c r="BH964">
        <v>109</v>
      </c>
      <c r="BI964">
        <v>12</v>
      </c>
      <c r="BJ964">
        <v>13</v>
      </c>
      <c r="BK964">
        <v>0</v>
      </c>
      <c r="BL964">
        <v>1</v>
      </c>
      <c r="BM964">
        <v>68</v>
      </c>
      <c r="BN964">
        <v>0</v>
      </c>
      <c r="BO964">
        <v>0</v>
      </c>
      <c r="BP964">
        <v>0</v>
      </c>
      <c r="BQ964">
        <v>2</v>
      </c>
      <c r="BR964">
        <v>11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1</v>
      </c>
      <c r="CD964">
        <v>0</v>
      </c>
      <c r="CE964">
        <v>0</v>
      </c>
      <c r="CF964">
        <v>0</v>
      </c>
      <c r="CG964">
        <v>1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109</v>
      </c>
      <c r="CN964">
        <v>4</v>
      </c>
      <c r="CO964">
        <v>0</v>
      </c>
      <c r="CP964">
        <v>1</v>
      </c>
      <c r="CQ964">
        <v>1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1</v>
      </c>
      <c r="CX964">
        <v>0</v>
      </c>
      <c r="CY964">
        <v>1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4</v>
      </c>
      <c r="DF964">
        <v>17</v>
      </c>
      <c r="DG964">
        <v>8</v>
      </c>
      <c r="DH964">
        <v>0</v>
      </c>
      <c r="DI964">
        <v>0</v>
      </c>
      <c r="DJ964">
        <v>6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1</v>
      </c>
      <c r="EB964">
        <v>0</v>
      </c>
      <c r="EC964">
        <v>1</v>
      </c>
      <c r="ED964">
        <v>0</v>
      </c>
      <c r="EE964">
        <v>1</v>
      </c>
      <c r="EF964">
        <v>0</v>
      </c>
      <c r="EG964">
        <v>0</v>
      </c>
      <c r="EH964">
        <v>0</v>
      </c>
      <c r="EI964">
        <v>17</v>
      </c>
      <c r="EJ964">
        <v>6</v>
      </c>
      <c r="EK964">
        <v>1</v>
      </c>
      <c r="EL964">
        <v>4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0</v>
      </c>
      <c r="ET964">
        <v>0</v>
      </c>
      <c r="EU964">
        <v>0</v>
      </c>
      <c r="EV964">
        <v>0</v>
      </c>
      <c r="EW964">
        <v>0</v>
      </c>
      <c r="EX964">
        <v>1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0</v>
      </c>
      <c r="FJ964">
        <v>0</v>
      </c>
      <c r="FK964">
        <v>0</v>
      </c>
      <c r="FL964">
        <v>0</v>
      </c>
      <c r="FM964">
        <v>0</v>
      </c>
      <c r="FN964">
        <v>0</v>
      </c>
      <c r="FO964">
        <v>6</v>
      </c>
      <c r="FP964">
        <v>25</v>
      </c>
      <c r="FQ964">
        <v>16</v>
      </c>
      <c r="FR964">
        <v>0</v>
      </c>
      <c r="FS964">
        <v>1</v>
      </c>
      <c r="FT964">
        <v>0</v>
      </c>
      <c r="FU964">
        <v>1</v>
      </c>
      <c r="FV964">
        <v>1</v>
      </c>
      <c r="FW964">
        <v>0</v>
      </c>
      <c r="FX964">
        <v>0</v>
      </c>
      <c r="FY964">
        <v>0</v>
      </c>
      <c r="FZ964">
        <v>1</v>
      </c>
      <c r="GA964">
        <v>0</v>
      </c>
      <c r="GB964">
        <v>3</v>
      </c>
      <c r="GC964">
        <v>0</v>
      </c>
      <c r="GD964">
        <v>0</v>
      </c>
      <c r="GE964">
        <v>0</v>
      </c>
      <c r="GF964">
        <v>0</v>
      </c>
      <c r="GG964">
        <v>0</v>
      </c>
      <c r="GH964">
        <v>0</v>
      </c>
      <c r="GI964">
        <v>0</v>
      </c>
      <c r="GJ964">
        <v>0</v>
      </c>
      <c r="GK964">
        <v>0</v>
      </c>
      <c r="GL964">
        <v>0</v>
      </c>
      <c r="GM964">
        <v>0</v>
      </c>
      <c r="GN964">
        <v>1</v>
      </c>
      <c r="GO964">
        <v>1</v>
      </c>
      <c r="GP964">
        <v>0</v>
      </c>
      <c r="GQ964">
        <v>0</v>
      </c>
      <c r="GR964">
        <v>0</v>
      </c>
      <c r="GS964">
        <v>0</v>
      </c>
      <c r="GT964">
        <v>0</v>
      </c>
      <c r="GU964">
        <v>25</v>
      </c>
      <c r="GV964">
        <v>11</v>
      </c>
      <c r="GW964">
        <v>0</v>
      </c>
      <c r="GX964">
        <v>1</v>
      </c>
      <c r="GY964">
        <v>3</v>
      </c>
      <c r="GZ964">
        <v>0</v>
      </c>
      <c r="HA964">
        <v>0</v>
      </c>
      <c r="HB964">
        <v>0</v>
      </c>
      <c r="HC964">
        <v>0</v>
      </c>
      <c r="HD964">
        <v>0</v>
      </c>
      <c r="HE964">
        <v>5</v>
      </c>
      <c r="HF964">
        <v>1</v>
      </c>
      <c r="HG964">
        <v>0</v>
      </c>
      <c r="HH964">
        <v>0</v>
      </c>
      <c r="HI964">
        <v>0</v>
      </c>
      <c r="HJ964">
        <v>0</v>
      </c>
      <c r="HK964">
        <v>0</v>
      </c>
      <c r="HL964">
        <v>0</v>
      </c>
      <c r="HM964">
        <v>0</v>
      </c>
      <c r="HN964">
        <v>0</v>
      </c>
      <c r="HO964">
        <v>0</v>
      </c>
      <c r="HP964">
        <v>0</v>
      </c>
      <c r="HQ964">
        <v>0</v>
      </c>
      <c r="HR964">
        <v>0</v>
      </c>
      <c r="HS964">
        <v>1</v>
      </c>
      <c r="HT964">
        <v>0</v>
      </c>
      <c r="HU964">
        <v>0</v>
      </c>
      <c r="HV964">
        <v>0</v>
      </c>
      <c r="HW964">
        <v>0</v>
      </c>
      <c r="HX964">
        <v>11</v>
      </c>
      <c r="HY964">
        <v>18</v>
      </c>
      <c r="HZ964">
        <v>9</v>
      </c>
      <c r="IA964">
        <v>0</v>
      </c>
      <c r="IB964">
        <v>4</v>
      </c>
      <c r="IC964">
        <v>0</v>
      </c>
      <c r="ID964">
        <v>0</v>
      </c>
      <c r="IE964">
        <v>0</v>
      </c>
      <c r="IF964">
        <v>0</v>
      </c>
      <c r="IG964">
        <v>0</v>
      </c>
      <c r="IH964">
        <v>2</v>
      </c>
      <c r="II964">
        <v>0</v>
      </c>
      <c r="IJ964">
        <v>0</v>
      </c>
      <c r="IK964">
        <v>0</v>
      </c>
      <c r="IL964">
        <v>0</v>
      </c>
      <c r="IM964">
        <v>0</v>
      </c>
      <c r="IN964">
        <v>0</v>
      </c>
      <c r="IO964">
        <v>1</v>
      </c>
      <c r="IP964">
        <v>0</v>
      </c>
      <c r="IQ964">
        <v>0</v>
      </c>
      <c r="IR964">
        <v>0</v>
      </c>
      <c r="IS964">
        <v>0</v>
      </c>
      <c r="IT964">
        <v>1</v>
      </c>
      <c r="IU964">
        <v>0</v>
      </c>
      <c r="IV964">
        <v>1</v>
      </c>
      <c r="IW964">
        <v>0</v>
      </c>
      <c r="IX964">
        <v>0</v>
      </c>
      <c r="IY964">
        <v>0</v>
      </c>
      <c r="IZ964">
        <v>0</v>
      </c>
      <c r="JA964">
        <v>0</v>
      </c>
      <c r="JB964">
        <v>0</v>
      </c>
      <c r="JC964">
        <v>0</v>
      </c>
      <c r="JD964">
        <v>18</v>
      </c>
      <c r="JE964">
        <v>0</v>
      </c>
      <c r="JF964">
        <v>0</v>
      </c>
      <c r="JG964">
        <v>0</v>
      </c>
      <c r="JH964">
        <v>0</v>
      </c>
      <c r="JI964">
        <v>0</v>
      </c>
      <c r="JJ964">
        <v>0</v>
      </c>
      <c r="JK964">
        <v>0</v>
      </c>
      <c r="JL964">
        <v>0</v>
      </c>
      <c r="JM964">
        <v>0</v>
      </c>
      <c r="JN964">
        <v>0</v>
      </c>
      <c r="JO964">
        <v>0</v>
      </c>
      <c r="JP964">
        <v>0</v>
      </c>
      <c r="JQ964">
        <v>0</v>
      </c>
      <c r="JR964">
        <v>0</v>
      </c>
      <c r="JS964">
        <v>0</v>
      </c>
      <c r="JT964">
        <v>0</v>
      </c>
      <c r="JU964">
        <v>0</v>
      </c>
      <c r="JV964">
        <v>0</v>
      </c>
      <c r="JW964">
        <v>0</v>
      </c>
      <c r="JX964">
        <v>0</v>
      </c>
      <c r="JY964">
        <v>0</v>
      </c>
      <c r="JZ964">
        <v>0</v>
      </c>
      <c r="KA964">
        <v>0</v>
      </c>
      <c r="KB964">
        <v>0</v>
      </c>
      <c r="KC964">
        <v>0</v>
      </c>
      <c r="KD964">
        <v>0</v>
      </c>
      <c r="KE964">
        <v>0</v>
      </c>
      <c r="KF964">
        <v>0</v>
      </c>
      <c r="KG964">
        <v>0</v>
      </c>
      <c r="KH964">
        <v>0</v>
      </c>
      <c r="KI964">
        <v>0</v>
      </c>
      <c r="KJ964">
        <v>0</v>
      </c>
      <c r="KK964">
        <v>0</v>
      </c>
      <c r="KL964">
        <v>0</v>
      </c>
      <c r="KM964">
        <v>0</v>
      </c>
      <c r="KN964">
        <v>0</v>
      </c>
      <c r="KO964">
        <v>0</v>
      </c>
      <c r="KP964">
        <v>0</v>
      </c>
      <c r="KQ964">
        <v>0</v>
      </c>
      <c r="KR964">
        <v>0</v>
      </c>
      <c r="KS964">
        <v>0</v>
      </c>
      <c r="KT964">
        <v>0</v>
      </c>
      <c r="KU964">
        <v>0</v>
      </c>
      <c r="KV964">
        <v>0</v>
      </c>
      <c r="KW964">
        <v>0</v>
      </c>
      <c r="KX964">
        <v>0</v>
      </c>
      <c r="KY964">
        <v>0</v>
      </c>
      <c r="KZ964">
        <v>0</v>
      </c>
      <c r="LA964">
        <v>0</v>
      </c>
      <c r="LB964">
        <v>0</v>
      </c>
      <c r="LC964">
        <v>0</v>
      </c>
      <c r="LD964">
        <v>0</v>
      </c>
      <c r="LE964">
        <v>0</v>
      </c>
      <c r="LF964">
        <v>0</v>
      </c>
      <c r="LG964">
        <v>0</v>
      </c>
      <c r="LH964">
        <v>0</v>
      </c>
      <c r="LI964">
        <v>0</v>
      </c>
      <c r="LJ964">
        <v>0</v>
      </c>
      <c r="LK964">
        <v>0</v>
      </c>
      <c r="LL964">
        <v>0</v>
      </c>
      <c r="LM964">
        <v>0</v>
      </c>
    </row>
    <row r="965" spans="1:325">
      <c r="A965" t="s">
        <v>42</v>
      </c>
      <c r="B965" t="s">
        <v>1</v>
      </c>
      <c r="C965" t="str">
        <f>"186401"</f>
        <v>186401</v>
      </c>
      <c r="D965" t="s">
        <v>41</v>
      </c>
      <c r="E965">
        <v>12</v>
      </c>
      <c r="F965">
        <v>1310</v>
      </c>
      <c r="G965">
        <v>990</v>
      </c>
      <c r="H965">
        <v>261</v>
      </c>
      <c r="I965">
        <v>729</v>
      </c>
      <c r="J965">
        <v>0</v>
      </c>
      <c r="K965">
        <v>3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729</v>
      </c>
      <c r="T965">
        <v>0</v>
      </c>
      <c r="U965">
        <v>0</v>
      </c>
      <c r="V965">
        <v>729</v>
      </c>
      <c r="W965">
        <v>14</v>
      </c>
      <c r="X965">
        <v>13</v>
      </c>
      <c r="Y965">
        <v>1</v>
      </c>
      <c r="Z965">
        <v>0</v>
      </c>
      <c r="AA965">
        <v>715</v>
      </c>
      <c r="AB965">
        <v>232</v>
      </c>
      <c r="AC965">
        <v>24</v>
      </c>
      <c r="AD965">
        <v>1</v>
      </c>
      <c r="AE965">
        <v>2</v>
      </c>
      <c r="AF965">
        <v>4</v>
      </c>
      <c r="AG965">
        <v>2</v>
      </c>
      <c r="AH965">
        <v>4</v>
      </c>
      <c r="AI965">
        <v>2</v>
      </c>
      <c r="AJ965">
        <v>2</v>
      </c>
      <c r="AK965">
        <v>4</v>
      </c>
      <c r="AL965">
        <v>7</v>
      </c>
      <c r="AM965">
        <v>2</v>
      </c>
      <c r="AN965">
        <v>2</v>
      </c>
      <c r="AO965">
        <v>0</v>
      </c>
      <c r="AP965">
        <v>1</v>
      </c>
      <c r="AQ965">
        <v>2</v>
      </c>
      <c r="AR965">
        <v>0</v>
      </c>
      <c r="AS965">
        <v>159</v>
      </c>
      <c r="AT965">
        <v>0</v>
      </c>
      <c r="AU965">
        <v>4</v>
      </c>
      <c r="AV965">
        <v>0</v>
      </c>
      <c r="AW965">
        <v>0</v>
      </c>
      <c r="AX965">
        <v>1</v>
      </c>
      <c r="AY965">
        <v>1</v>
      </c>
      <c r="AZ965">
        <v>2</v>
      </c>
      <c r="BA965">
        <v>0</v>
      </c>
      <c r="BB965">
        <v>1</v>
      </c>
      <c r="BC965">
        <v>0</v>
      </c>
      <c r="BD965">
        <v>2</v>
      </c>
      <c r="BE965">
        <v>0</v>
      </c>
      <c r="BF965">
        <v>3</v>
      </c>
      <c r="BG965">
        <v>232</v>
      </c>
      <c r="BH965">
        <v>222</v>
      </c>
      <c r="BI965">
        <v>24</v>
      </c>
      <c r="BJ965">
        <v>7</v>
      </c>
      <c r="BK965">
        <v>3</v>
      </c>
      <c r="BL965">
        <v>2</v>
      </c>
      <c r="BM965">
        <v>158</v>
      </c>
      <c r="BN965">
        <v>1</v>
      </c>
      <c r="BO965">
        <v>0</v>
      </c>
      <c r="BP965">
        <v>0</v>
      </c>
      <c r="BQ965">
        <v>0</v>
      </c>
      <c r="BR965">
        <v>12</v>
      </c>
      <c r="BS965">
        <v>0</v>
      </c>
      <c r="BT965">
        <v>0</v>
      </c>
      <c r="BU965">
        <v>1</v>
      </c>
      <c r="BV965">
        <v>0</v>
      </c>
      <c r="BW965">
        <v>3</v>
      </c>
      <c r="BX965">
        <v>0</v>
      </c>
      <c r="BY965">
        <v>0</v>
      </c>
      <c r="BZ965">
        <v>0</v>
      </c>
      <c r="CA965">
        <v>1</v>
      </c>
      <c r="CB965">
        <v>0</v>
      </c>
      <c r="CC965">
        <v>1</v>
      </c>
      <c r="CD965">
        <v>5</v>
      </c>
      <c r="CE965">
        <v>0</v>
      </c>
      <c r="CF965">
        <v>1</v>
      </c>
      <c r="CG965">
        <v>2</v>
      </c>
      <c r="CH965">
        <v>0</v>
      </c>
      <c r="CI965">
        <v>0</v>
      </c>
      <c r="CJ965">
        <v>0</v>
      </c>
      <c r="CK965">
        <v>0</v>
      </c>
      <c r="CL965">
        <v>1</v>
      </c>
      <c r="CM965">
        <v>222</v>
      </c>
      <c r="CN965">
        <v>15</v>
      </c>
      <c r="CO965">
        <v>8</v>
      </c>
      <c r="CP965">
        <v>1</v>
      </c>
      <c r="CQ965">
        <v>1</v>
      </c>
      <c r="CR965">
        <v>1</v>
      </c>
      <c r="CS965">
        <v>0</v>
      </c>
      <c r="CT965">
        <v>0</v>
      </c>
      <c r="CU965">
        <v>1</v>
      </c>
      <c r="CV965">
        <v>0</v>
      </c>
      <c r="CW965">
        <v>0</v>
      </c>
      <c r="CX965">
        <v>0</v>
      </c>
      <c r="CY965">
        <v>0</v>
      </c>
      <c r="CZ965">
        <v>1</v>
      </c>
      <c r="DA965">
        <v>0</v>
      </c>
      <c r="DB965">
        <v>0</v>
      </c>
      <c r="DC965">
        <v>0</v>
      </c>
      <c r="DD965">
        <v>2</v>
      </c>
      <c r="DE965">
        <v>15</v>
      </c>
      <c r="DF965">
        <v>42</v>
      </c>
      <c r="DG965">
        <v>18</v>
      </c>
      <c r="DH965">
        <v>3</v>
      </c>
      <c r="DI965">
        <v>3</v>
      </c>
      <c r="DJ965">
        <v>15</v>
      </c>
      <c r="DK965">
        <v>0</v>
      </c>
      <c r="DL965">
        <v>1</v>
      </c>
      <c r="DM965">
        <v>0</v>
      </c>
      <c r="DN965">
        <v>0</v>
      </c>
      <c r="DO965">
        <v>0</v>
      </c>
      <c r="DP965">
        <v>1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1</v>
      </c>
      <c r="EG965">
        <v>0</v>
      </c>
      <c r="EH965">
        <v>0</v>
      </c>
      <c r="EI965">
        <v>42</v>
      </c>
      <c r="EJ965">
        <v>17</v>
      </c>
      <c r="EK965">
        <v>4</v>
      </c>
      <c r="EL965">
        <v>5</v>
      </c>
      <c r="EM965">
        <v>0</v>
      </c>
      <c r="EN965">
        <v>0</v>
      </c>
      <c r="EO965">
        <v>0</v>
      </c>
      <c r="EP965">
        <v>0</v>
      </c>
      <c r="EQ965">
        <v>1</v>
      </c>
      <c r="ER965">
        <v>0</v>
      </c>
      <c r="ES965">
        <v>0</v>
      </c>
      <c r="ET965">
        <v>0</v>
      </c>
      <c r="EU965">
        <v>0</v>
      </c>
      <c r="EV965">
        <v>0</v>
      </c>
      <c r="EW965">
        <v>0</v>
      </c>
      <c r="EX965">
        <v>0</v>
      </c>
      <c r="EY965">
        <v>3</v>
      </c>
      <c r="EZ965">
        <v>0</v>
      </c>
      <c r="FA965">
        <v>0</v>
      </c>
      <c r="FB965">
        <v>0</v>
      </c>
      <c r="FC965">
        <v>0</v>
      </c>
      <c r="FD965">
        <v>0</v>
      </c>
      <c r="FE965">
        <v>0</v>
      </c>
      <c r="FF965">
        <v>0</v>
      </c>
      <c r="FG965">
        <v>0</v>
      </c>
      <c r="FH965">
        <v>0</v>
      </c>
      <c r="FI965">
        <v>0</v>
      </c>
      <c r="FJ965">
        <v>0</v>
      </c>
      <c r="FK965">
        <v>0</v>
      </c>
      <c r="FL965">
        <v>0</v>
      </c>
      <c r="FM965">
        <v>4</v>
      </c>
      <c r="FN965">
        <v>0</v>
      </c>
      <c r="FO965">
        <v>17</v>
      </c>
      <c r="FP965">
        <v>69</v>
      </c>
      <c r="FQ965">
        <v>30</v>
      </c>
      <c r="FR965">
        <v>1</v>
      </c>
      <c r="FS965">
        <v>0</v>
      </c>
      <c r="FT965">
        <v>0</v>
      </c>
      <c r="FU965">
        <v>2</v>
      </c>
      <c r="FV965">
        <v>0</v>
      </c>
      <c r="FW965">
        <v>0</v>
      </c>
      <c r="FX965">
        <v>2</v>
      </c>
      <c r="FY965">
        <v>0</v>
      </c>
      <c r="FZ965">
        <v>0</v>
      </c>
      <c r="GA965">
        <v>0</v>
      </c>
      <c r="GB965">
        <v>19</v>
      </c>
      <c r="GC965">
        <v>1</v>
      </c>
      <c r="GD965">
        <v>0</v>
      </c>
      <c r="GE965">
        <v>0</v>
      </c>
      <c r="GF965">
        <v>0</v>
      </c>
      <c r="GG965">
        <v>0</v>
      </c>
      <c r="GH965">
        <v>0</v>
      </c>
      <c r="GI965">
        <v>0</v>
      </c>
      <c r="GJ965">
        <v>0</v>
      </c>
      <c r="GK965">
        <v>2</v>
      </c>
      <c r="GL965">
        <v>4</v>
      </c>
      <c r="GM965">
        <v>5</v>
      </c>
      <c r="GN965">
        <v>0</v>
      </c>
      <c r="GO965">
        <v>2</v>
      </c>
      <c r="GP965">
        <v>0</v>
      </c>
      <c r="GQ965">
        <v>0</v>
      </c>
      <c r="GR965">
        <v>0</v>
      </c>
      <c r="GS965">
        <v>1</v>
      </c>
      <c r="GT965">
        <v>0</v>
      </c>
      <c r="GU965">
        <v>69</v>
      </c>
      <c r="GV965">
        <v>71</v>
      </c>
      <c r="GW965">
        <v>13</v>
      </c>
      <c r="GX965">
        <v>5</v>
      </c>
      <c r="GY965">
        <v>8</v>
      </c>
      <c r="GZ965">
        <v>0</v>
      </c>
      <c r="HA965">
        <v>8</v>
      </c>
      <c r="HB965">
        <v>1</v>
      </c>
      <c r="HC965">
        <v>0</v>
      </c>
      <c r="HD965">
        <v>1</v>
      </c>
      <c r="HE965">
        <v>22</v>
      </c>
      <c r="HF965">
        <v>4</v>
      </c>
      <c r="HG965">
        <v>0</v>
      </c>
      <c r="HH965">
        <v>0</v>
      </c>
      <c r="HI965">
        <v>0</v>
      </c>
      <c r="HJ965">
        <v>0</v>
      </c>
      <c r="HK965">
        <v>2</v>
      </c>
      <c r="HL965">
        <v>0</v>
      </c>
      <c r="HM965">
        <v>0</v>
      </c>
      <c r="HN965">
        <v>0</v>
      </c>
      <c r="HO965">
        <v>0</v>
      </c>
      <c r="HP965">
        <v>0</v>
      </c>
      <c r="HQ965">
        <v>0</v>
      </c>
      <c r="HR965">
        <v>1</v>
      </c>
      <c r="HS965">
        <v>2</v>
      </c>
      <c r="HT965">
        <v>1</v>
      </c>
      <c r="HU965">
        <v>0</v>
      </c>
      <c r="HV965">
        <v>0</v>
      </c>
      <c r="HW965">
        <v>3</v>
      </c>
      <c r="HX965">
        <v>71</v>
      </c>
      <c r="HY965">
        <v>40</v>
      </c>
      <c r="HZ965">
        <v>19</v>
      </c>
      <c r="IA965">
        <v>1</v>
      </c>
      <c r="IB965">
        <v>9</v>
      </c>
      <c r="IC965">
        <v>1</v>
      </c>
      <c r="ID965">
        <v>0</v>
      </c>
      <c r="IE965">
        <v>0</v>
      </c>
      <c r="IF965">
        <v>0</v>
      </c>
      <c r="IG965">
        <v>0</v>
      </c>
      <c r="IH965">
        <v>5</v>
      </c>
      <c r="II965">
        <v>0</v>
      </c>
      <c r="IJ965">
        <v>1</v>
      </c>
      <c r="IK965">
        <v>0</v>
      </c>
      <c r="IL965">
        <v>1</v>
      </c>
      <c r="IM965">
        <v>0</v>
      </c>
      <c r="IN965">
        <v>1</v>
      </c>
      <c r="IO965">
        <v>0</v>
      </c>
      <c r="IP965">
        <v>0</v>
      </c>
      <c r="IQ965">
        <v>0</v>
      </c>
      <c r="IR965">
        <v>1</v>
      </c>
      <c r="IS965">
        <v>0</v>
      </c>
      <c r="IT965">
        <v>0</v>
      </c>
      <c r="IU965">
        <v>0</v>
      </c>
      <c r="IV965">
        <v>0</v>
      </c>
      <c r="IW965">
        <v>0</v>
      </c>
      <c r="IX965">
        <v>0</v>
      </c>
      <c r="IY965">
        <v>0</v>
      </c>
      <c r="IZ965">
        <v>1</v>
      </c>
      <c r="JA965">
        <v>0</v>
      </c>
      <c r="JB965">
        <v>0</v>
      </c>
      <c r="JC965">
        <v>0</v>
      </c>
      <c r="JD965">
        <v>40</v>
      </c>
      <c r="JE965">
        <v>2</v>
      </c>
      <c r="JF965">
        <v>1</v>
      </c>
      <c r="JG965">
        <v>1</v>
      </c>
      <c r="JH965">
        <v>0</v>
      </c>
      <c r="JI965">
        <v>0</v>
      </c>
      <c r="JJ965">
        <v>0</v>
      </c>
      <c r="JK965">
        <v>0</v>
      </c>
      <c r="JL965">
        <v>0</v>
      </c>
      <c r="JM965">
        <v>0</v>
      </c>
      <c r="JN965">
        <v>0</v>
      </c>
      <c r="JO965">
        <v>0</v>
      </c>
      <c r="JP965">
        <v>0</v>
      </c>
      <c r="JQ965">
        <v>0</v>
      </c>
      <c r="JR965">
        <v>0</v>
      </c>
      <c r="JS965">
        <v>0</v>
      </c>
      <c r="JT965">
        <v>0</v>
      </c>
      <c r="JU965">
        <v>0</v>
      </c>
      <c r="JV965">
        <v>0</v>
      </c>
      <c r="JW965">
        <v>0</v>
      </c>
      <c r="JX965">
        <v>0</v>
      </c>
      <c r="JY965">
        <v>2</v>
      </c>
      <c r="JZ965">
        <v>3</v>
      </c>
      <c r="KA965">
        <v>3</v>
      </c>
      <c r="KB965">
        <v>0</v>
      </c>
      <c r="KC965">
        <v>0</v>
      </c>
      <c r="KD965">
        <v>0</v>
      </c>
      <c r="KE965">
        <v>0</v>
      </c>
      <c r="KF965">
        <v>0</v>
      </c>
      <c r="KG965">
        <v>0</v>
      </c>
      <c r="KH965">
        <v>0</v>
      </c>
      <c r="KI965">
        <v>0</v>
      </c>
      <c r="KJ965">
        <v>0</v>
      </c>
      <c r="KK965">
        <v>0</v>
      </c>
      <c r="KL965">
        <v>0</v>
      </c>
      <c r="KM965">
        <v>0</v>
      </c>
      <c r="KN965">
        <v>0</v>
      </c>
      <c r="KO965">
        <v>0</v>
      </c>
      <c r="KP965">
        <v>0</v>
      </c>
      <c r="KQ965">
        <v>3</v>
      </c>
      <c r="KR965">
        <v>2</v>
      </c>
      <c r="KS965">
        <v>0</v>
      </c>
      <c r="KT965">
        <v>0</v>
      </c>
      <c r="KU965">
        <v>0</v>
      </c>
      <c r="KV965">
        <v>0</v>
      </c>
      <c r="KW965">
        <v>0</v>
      </c>
      <c r="KX965">
        <v>0</v>
      </c>
      <c r="KY965">
        <v>0</v>
      </c>
      <c r="KZ965">
        <v>0</v>
      </c>
      <c r="LA965">
        <v>1</v>
      </c>
      <c r="LB965">
        <v>0</v>
      </c>
      <c r="LC965">
        <v>0</v>
      </c>
      <c r="LD965">
        <v>0</v>
      </c>
      <c r="LE965">
        <v>0</v>
      </c>
      <c r="LF965">
        <v>0</v>
      </c>
      <c r="LG965">
        <v>0</v>
      </c>
      <c r="LH965">
        <v>0</v>
      </c>
      <c r="LI965">
        <v>0</v>
      </c>
      <c r="LJ965">
        <v>0</v>
      </c>
      <c r="LK965">
        <v>0</v>
      </c>
      <c r="LL965">
        <v>1</v>
      </c>
      <c r="LM965">
        <v>2</v>
      </c>
    </row>
    <row r="966" spans="1:325">
      <c r="A966" t="s">
        <v>40</v>
      </c>
      <c r="B966" t="s">
        <v>1</v>
      </c>
      <c r="C966" t="str">
        <f>"186401"</f>
        <v>186401</v>
      </c>
      <c r="D966" t="s">
        <v>39</v>
      </c>
      <c r="E966">
        <v>13</v>
      </c>
      <c r="F966">
        <v>1494</v>
      </c>
      <c r="G966">
        <v>1140</v>
      </c>
      <c r="H966">
        <v>342</v>
      </c>
      <c r="I966">
        <v>798</v>
      </c>
      <c r="J966">
        <v>1</v>
      </c>
      <c r="K966">
        <v>11</v>
      </c>
      <c r="L966">
        <v>1</v>
      </c>
      <c r="M966">
        <v>1</v>
      </c>
      <c r="N966">
        <v>0</v>
      </c>
      <c r="O966">
        <v>0</v>
      </c>
      <c r="P966">
        <v>0</v>
      </c>
      <c r="Q966">
        <v>0</v>
      </c>
      <c r="R966">
        <v>1</v>
      </c>
      <c r="S966">
        <v>799</v>
      </c>
      <c r="T966">
        <v>1</v>
      </c>
      <c r="U966">
        <v>0</v>
      </c>
      <c r="V966">
        <v>799</v>
      </c>
      <c r="W966">
        <v>14</v>
      </c>
      <c r="X966">
        <v>10</v>
      </c>
      <c r="Y966">
        <v>4</v>
      </c>
      <c r="Z966">
        <v>0</v>
      </c>
      <c r="AA966">
        <v>785</v>
      </c>
      <c r="AB966">
        <v>309</v>
      </c>
      <c r="AC966">
        <v>37</v>
      </c>
      <c r="AD966">
        <v>7</v>
      </c>
      <c r="AE966">
        <v>4</v>
      </c>
      <c r="AF966">
        <v>1</v>
      </c>
      <c r="AG966">
        <v>6</v>
      </c>
      <c r="AH966">
        <v>5</v>
      </c>
      <c r="AI966">
        <v>3</v>
      </c>
      <c r="AJ966">
        <v>0</v>
      </c>
      <c r="AK966">
        <v>2</v>
      </c>
      <c r="AL966">
        <v>9</v>
      </c>
      <c r="AM966">
        <v>7</v>
      </c>
      <c r="AN966">
        <v>1</v>
      </c>
      <c r="AO966">
        <v>4</v>
      </c>
      <c r="AP966">
        <v>6</v>
      </c>
      <c r="AQ966">
        <v>0</v>
      </c>
      <c r="AR966">
        <v>1</v>
      </c>
      <c r="AS966">
        <v>195</v>
      </c>
      <c r="AT966">
        <v>0</v>
      </c>
      <c r="AU966">
        <v>7</v>
      </c>
      <c r="AV966">
        <v>0</v>
      </c>
      <c r="AW966">
        <v>1</v>
      </c>
      <c r="AX966">
        <v>3</v>
      </c>
      <c r="AY966">
        <v>2</v>
      </c>
      <c r="AZ966">
        <v>4</v>
      </c>
      <c r="BA966">
        <v>1</v>
      </c>
      <c r="BB966">
        <v>2</v>
      </c>
      <c r="BC966">
        <v>0</v>
      </c>
      <c r="BD966">
        <v>0</v>
      </c>
      <c r="BE966">
        <v>0</v>
      </c>
      <c r="BF966">
        <v>1</v>
      </c>
      <c r="BG966">
        <v>309</v>
      </c>
      <c r="BH966">
        <v>192</v>
      </c>
      <c r="BI966">
        <v>18</v>
      </c>
      <c r="BJ966">
        <v>1</v>
      </c>
      <c r="BK966">
        <v>3</v>
      </c>
      <c r="BL966">
        <v>3</v>
      </c>
      <c r="BM966">
        <v>140</v>
      </c>
      <c r="BN966">
        <v>1</v>
      </c>
      <c r="BO966">
        <v>1</v>
      </c>
      <c r="BP966">
        <v>0</v>
      </c>
      <c r="BQ966">
        <v>2</v>
      </c>
      <c r="BR966">
        <v>16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5</v>
      </c>
      <c r="CD966">
        <v>0</v>
      </c>
      <c r="CE966">
        <v>0</v>
      </c>
      <c r="CF966">
        <v>2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192</v>
      </c>
      <c r="CN966">
        <v>28</v>
      </c>
      <c r="CO966">
        <v>6</v>
      </c>
      <c r="CP966">
        <v>4</v>
      </c>
      <c r="CQ966">
        <v>1</v>
      </c>
      <c r="CR966">
        <v>1</v>
      </c>
      <c r="CS966">
        <v>1</v>
      </c>
      <c r="CT966">
        <v>2</v>
      </c>
      <c r="CU966">
        <v>10</v>
      </c>
      <c r="CV966">
        <v>1</v>
      </c>
      <c r="CW966">
        <v>0</v>
      </c>
      <c r="CX966">
        <v>0</v>
      </c>
      <c r="CY966">
        <v>1</v>
      </c>
      <c r="CZ966">
        <v>0</v>
      </c>
      <c r="DA966">
        <v>0</v>
      </c>
      <c r="DB966">
        <v>0</v>
      </c>
      <c r="DC966">
        <v>0</v>
      </c>
      <c r="DD966">
        <v>1</v>
      </c>
      <c r="DE966">
        <v>28</v>
      </c>
      <c r="DF966">
        <v>50</v>
      </c>
      <c r="DG966">
        <v>18</v>
      </c>
      <c r="DH966">
        <v>3</v>
      </c>
      <c r="DI966">
        <v>3</v>
      </c>
      <c r="DJ966">
        <v>7</v>
      </c>
      <c r="DK966">
        <v>0</v>
      </c>
      <c r="DL966">
        <v>3</v>
      </c>
      <c r="DM966">
        <v>4</v>
      </c>
      <c r="DN966">
        <v>0</v>
      </c>
      <c r="DO966">
        <v>0</v>
      </c>
      <c r="DP966">
        <v>1</v>
      </c>
      <c r="DQ966">
        <v>0</v>
      </c>
      <c r="DR966">
        <v>1</v>
      </c>
      <c r="DS966">
        <v>0</v>
      </c>
      <c r="DT966">
        <v>2</v>
      </c>
      <c r="DU966">
        <v>0</v>
      </c>
      <c r="DV966">
        <v>0</v>
      </c>
      <c r="DW966">
        <v>0</v>
      </c>
      <c r="DX966">
        <v>1</v>
      </c>
      <c r="DY966">
        <v>0</v>
      </c>
      <c r="DZ966">
        <v>2</v>
      </c>
      <c r="EA966">
        <v>3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2</v>
      </c>
      <c r="EI966">
        <v>50</v>
      </c>
      <c r="EJ966">
        <v>21</v>
      </c>
      <c r="EK966">
        <v>4</v>
      </c>
      <c r="EL966">
        <v>6</v>
      </c>
      <c r="EM966">
        <v>0</v>
      </c>
      <c r="EN966">
        <v>1</v>
      </c>
      <c r="EO966">
        <v>0</v>
      </c>
      <c r="EP966">
        <v>1</v>
      </c>
      <c r="EQ966">
        <v>1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0</v>
      </c>
      <c r="FA966">
        <v>0</v>
      </c>
      <c r="FB966">
        <v>0</v>
      </c>
      <c r="FC966">
        <v>0</v>
      </c>
      <c r="FD966">
        <v>0</v>
      </c>
      <c r="FE966">
        <v>0</v>
      </c>
      <c r="FF966">
        <v>0</v>
      </c>
      <c r="FG966">
        <v>0</v>
      </c>
      <c r="FH966">
        <v>3</v>
      </c>
      <c r="FI966">
        <v>0</v>
      </c>
      <c r="FJ966">
        <v>0</v>
      </c>
      <c r="FK966">
        <v>0</v>
      </c>
      <c r="FL966">
        <v>0</v>
      </c>
      <c r="FM966">
        <v>3</v>
      </c>
      <c r="FN966">
        <v>2</v>
      </c>
      <c r="FO966">
        <v>21</v>
      </c>
      <c r="FP966">
        <v>78</v>
      </c>
      <c r="FQ966">
        <v>44</v>
      </c>
      <c r="FR966">
        <v>0</v>
      </c>
      <c r="FS966">
        <v>2</v>
      </c>
      <c r="FT966">
        <v>0</v>
      </c>
      <c r="FU966">
        <v>0</v>
      </c>
      <c r="FV966">
        <v>0</v>
      </c>
      <c r="FW966">
        <v>0</v>
      </c>
      <c r="FX966">
        <v>3</v>
      </c>
      <c r="FY966">
        <v>0</v>
      </c>
      <c r="FZ966">
        <v>0</v>
      </c>
      <c r="GA966">
        <v>0</v>
      </c>
      <c r="GB966">
        <v>9</v>
      </c>
      <c r="GC966">
        <v>1</v>
      </c>
      <c r="GD966">
        <v>0</v>
      </c>
      <c r="GE966">
        <v>0</v>
      </c>
      <c r="GF966">
        <v>1</v>
      </c>
      <c r="GG966">
        <v>0</v>
      </c>
      <c r="GH966">
        <v>0</v>
      </c>
      <c r="GI966">
        <v>0</v>
      </c>
      <c r="GJ966">
        <v>0</v>
      </c>
      <c r="GK966">
        <v>0</v>
      </c>
      <c r="GL966">
        <v>10</v>
      </c>
      <c r="GM966">
        <v>4</v>
      </c>
      <c r="GN966">
        <v>0</v>
      </c>
      <c r="GO966">
        <v>2</v>
      </c>
      <c r="GP966">
        <v>0</v>
      </c>
      <c r="GQ966">
        <v>0</v>
      </c>
      <c r="GR966">
        <v>1</v>
      </c>
      <c r="GS966">
        <v>1</v>
      </c>
      <c r="GT966">
        <v>0</v>
      </c>
      <c r="GU966">
        <v>78</v>
      </c>
      <c r="GV966">
        <v>63</v>
      </c>
      <c r="GW966">
        <v>13</v>
      </c>
      <c r="GX966">
        <v>3</v>
      </c>
      <c r="GY966">
        <v>2</v>
      </c>
      <c r="GZ966">
        <v>0</v>
      </c>
      <c r="HA966">
        <v>7</v>
      </c>
      <c r="HB966">
        <v>1</v>
      </c>
      <c r="HC966">
        <v>1</v>
      </c>
      <c r="HD966">
        <v>0</v>
      </c>
      <c r="HE966">
        <v>28</v>
      </c>
      <c r="HF966">
        <v>0</v>
      </c>
      <c r="HG966">
        <v>1</v>
      </c>
      <c r="HH966">
        <v>0</v>
      </c>
      <c r="HI966">
        <v>1</v>
      </c>
      <c r="HJ966">
        <v>0</v>
      </c>
      <c r="HK966">
        <v>1</v>
      </c>
      <c r="HL966">
        <v>0</v>
      </c>
      <c r="HM966">
        <v>2</v>
      </c>
      <c r="HN966">
        <v>0</v>
      </c>
      <c r="HO966">
        <v>0</v>
      </c>
      <c r="HP966">
        <v>0</v>
      </c>
      <c r="HQ966">
        <v>1</v>
      </c>
      <c r="HR966">
        <v>0</v>
      </c>
      <c r="HS966">
        <v>1</v>
      </c>
      <c r="HT966">
        <v>0</v>
      </c>
      <c r="HU966">
        <v>0</v>
      </c>
      <c r="HV966">
        <v>0</v>
      </c>
      <c r="HW966">
        <v>1</v>
      </c>
      <c r="HX966">
        <v>63</v>
      </c>
      <c r="HY966">
        <v>38</v>
      </c>
      <c r="HZ966">
        <v>17</v>
      </c>
      <c r="IA966">
        <v>1</v>
      </c>
      <c r="IB966">
        <v>4</v>
      </c>
      <c r="IC966">
        <v>0</v>
      </c>
      <c r="ID966">
        <v>2</v>
      </c>
      <c r="IE966">
        <v>0</v>
      </c>
      <c r="IF966">
        <v>1</v>
      </c>
      <c r="IG966">
        <v>0</v>
      </c>
      <c r="IH966">
        <v>2</v>
      </c>
      <c r="II966">
        <v>1</v>
      </c>
      <c r="IJ966">
        <v>0</v>
      </c>
      <c r="IK966">
        <v>1</v>
      </c>
      <c r="IL966">
        <v>2</v>
      </c>
      <c r="IM966">
        <v>0</v>
      </c>
      <c r="IN966">
        <v>0</v>
      </c>
      <c r="IO966">
        <v>0</v>
      </c>
      <c r="IP966">
        <v>0</v>
      </c>
      <c r="IQ966">
        <v>0</v>
      </c>
      <c r="IR966">
        <v>0</v>
      </c>
      <c r="IS966">
        <v>0</v>
      </c>
      <c r="IT966">
        <v>1</v>
      </c>
      <c r="IU966">
        <v>0</v>
      </c>
      <c r="IV966">
        <v>1</v>
      </c>
      <c r="IW966">
        <v>2</v>
      </c>
      <c r="IX966">
        <v>1</v>
      </c>
      <c r="IY966">
        <v>0</v>
      </c>
      <c r="IZ966">
        <v>0</v>
      </c>
      <c r="JA966">
        <v>1</v>
      </c>
      <c r="JB966">
        <v>0</v>
      </c>
      <c r="JC966">
        <v>1</v>
      </c>
      <c r="JD966">
        <v>38</v>
      </c>
      <c r="JE966">
        <v>5</v>
      </c>
      <c r="JF966">
        <v>0</v>
      </c>
      <c r="JG966">
        <v>0</v>
      </c>
      <c r="JH966">
        <v>0</v>
      </c>
      <c r="JI966">
        <v>1</v>
      </c>
      <c r="JJ966">
        <v>0</v>
      </c>
      <c r="JK966">
        <v>0</v>
      </c>
      <c r="JL966">
        <v>0</v>
      </c>
      <c r="JM966">
        <v>1</v>
      </c>
      <c r="JN966">
        <v>0</v>
      </c>
      <c r="JO966">
        <v>3</v>
      </c>
      <c r="JP966">
        <v>0</v>
      </c>
      <c r="JQ966">
        <v>0</v>
      </c>
      <c r="JR966">
        <v>0</v>
      </c>
      <c r="JS966">
        <v>0</v>
      </c>
      <c r="JT966">
        <v>0</v>
      </c>
      <c r="JU966">
        <v>0</v>
      </c>
      <c r="JV966">
        <v>0</v>
      </c>
      <c r="JW966">
        <v>0</v>
      </c>
      <c r="JX966">
        <v>0</v>
      </c>
      <c r="JY966">
        <v>5</v>
      </c>
      <c r="JZ966">
        <v>0</v>
      </c>
      <c r="KA966">
        <v>0</v>
      </c>
      <c r="KB966">
        <v>0</v>
      </c>
      <c r="KC966">
        <v>0</v>
      </c>
      <c r="KD966">
        <v>0</v>
      </c>
      <c r="KE966">
        <v>0</v>
      </c>
      <c r="KF966">
        <v>0</v>
      </c>
      <c r="KG966">
        <v>0</v>
      </c>
      <c r="KH966">
        <v>0</v>
      </c>
      <c r="KI966">
        <v>0</v>
      </c>
      <c r="KJ966">
        <v>0</v>
      </c>
      <c r="KK966">
        <v>0</v>
      </c>
      <c r="KL966">
        <v>0</v>
      </c>
      <c r="KM966">
        <v>0</v>
      </c>
      <c r="KN966">
        <v>0</v>
      </c>
      <c r="KO966">
        <v>0</v>
      </c>
      <c r="KP966">
        <v>0</v>
      </c>
      <c r="KQ966">
        <v>0</v>
      </c>
      <c r="KR966">
        <v>1</v>
      </c>
      <c r="KS966">
        <v>0</v>
      </c>
      <c r="KT966">
        <v>1</v>
      </c>
      <c r="KU966">
        <v>0</v>
      </c>
      <c r="KV966">
        <v>0</v>
      </c>
      <c r="KW966">
        <v>0</v>
      </c>
      <c r="KX966">
        <v>0</v>
      </c>
      <c r="KY966">
        <v>0</v>
      </c>
      <c r="KZ966">
        <v>0</v>
      </c>
      <c r="LA966">
        <v>0</v>
      </c>
      <c r="LB966">
        <v>0</v>
      </c>
      <c r="LC966">
        <v>0</v>
      </c>
      <c r="LD966">
        <v>0</v>
      </c>
      <c r="LE966">
        <v>0</v>
      </c>
      <c r="LF966">
        <v>0</v>
      </c>
      <c r="LG966">
        <v>0</v>
      </c>
      <c r="LH966">
        <v>0</v>
      </c>
      <c r="LI966">
        <v>0</v>
      </c>
      <c r="LJ966">
        <v>0</v>
      </c>
      <c r="LK966">
        <v>0</v>
      </c>
      <c r="LL966">
        <v>0</v>
      </c>
      <c r="LM966">
        <v>1</v>
      </c>
    </row>
    <row r="967" spans="1:325">
      <c r="A967" t="s">
        <v>38</v>
      </c>
      <c r="B967" t="s">
        <v>1</v>
      </c>
      <c r="C967" t="str">
        <f>"186401"</f>
        <v>186401</v>
      </c>
      <c r="D967" t="s">
        <v>37</v>
      </c>
      <c r="E967">
        <v>14</v>
      </c>
      <c r="F967">
        <v>1389</v>
      </c>
      <c r="G967">
        <v>1080</v>
      </c>
      <c r="H967">
        <v>400</v>
      </c>
      <c r="I967">
        <v>680</v>
      </c>
      <c r="J967">
        <v>0</v>
      </c>
      <c r="K967">
        <v>9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680</v>
      </c>
      <c r="T967">
        <v>0</v>
      </c>
      <c r="U967">
        <v>1</v>
      </c>
      <c r="V967">
        <v>679</v>
      </c>
      <c r="W967">
        <v>6</v>
      </c>
      <c r="X967">
        <v>6</v>
      </c>
      <c r="Y967">
        <v>0</v>
      </c>
      <c r="Z967">
        <v>0</v>
      </c>
      <c r="AA967">
        <v>673</v>
      </c>
      <c r="AB967">
        <v>249</v>
      </c>
      <c r="AC967">
        <v>26</v>
      </c>
      <c r="AD967">
        <v>7</v>
      </c>
      <c r="AE967">
        <v>4</v>
      </c>
      <c r="AF967">
        <v>3</v>
      </c>
      <c r="AG967">
        <v>11</v>
      </c>
      <c r="AH967">
        <v>1</v>
      </c>
      <c r="AI967">
        <v>4</v>
      </c>
      <c r="AJ967">
        <v>1</v>
      </c>
      <c r="AK967">
        <v>3</v>
      </c>
      <c r="AL967">
        <v>7</v>
      </c>
      <c r="AM967">
        <v>3</v>
      </c>
      <c r="AN967">
        <v>1</v>
      </c>
      <c r="AO967">
        <v>0</v>
      </c>
      <c r="AP967">
        <v>0</v>
      </c>
      <c r="AQ967">
        <v>0</v>
      </c>
      <c r="AR967">
        <v>1</v>
      </c>
      <c r="AS967">
        <v>154</v>
      </c>
      <c r="AT967">
        <v>2</v>
      </c>
      <c r="AU967">
        <v>6</v>
      </c>
      <c r="AV967">
        <v>0</v>
      </c>
      <c r="AW967">
        <v>2</v>
      </c>
      <c r="AX967">
        <v>4</v>
      </c>
      <c r="AY967">
        <v>0</v>
      </c>
      <c r="AZ967">
        <v>3</v>
      </c>
      <c r="BA967">
        <v>2</v>
      </c>
      <c r="BB967">
        <v>0</v>
      </c>
      <c r="BC967">
        <v>0</v>
      </c>
      <c r="BD967">
        <v>1</v>
      </c>
      <c r="BE967">
        <v>1</v>
      </c>
      <c r="BF967">
        <v>2</v>
      </c>
      <c r="BG967">
        <v>249</v>
      </c>
      <c r="BH967">
        <v>205</v>
      </c>
      <c r="BI967">
        <v>14</v>
      </c>
      <c r="BJ967">
        <v>5</v>
      </c>
      <c r="BK967">
        <v>2</v>
      </c>
      <c r="BL967">
        <v>1</v>
      </c>
      <c r="BM967">
        <v>139</v>
      </c>
      <c r="BN967">
        <v>0</v>
      </c>
      <c r="BO967">
        <v>0</v>
      </c>
      <c r="BP967">
        <v>0</v>
      </c>
      <c r="BQ967">
        <v>2</v>
      </c>
      <c r="BR967">
        <v>28</v>
      </c>
      <c r="BS967">
        <v>0</v>
      </c>
      <c r="BT967">
        <v>0</v>
      </c>
      <c r="BU967">
        <v>1</v>
      </c>
      <c r="BV967">
        <v>1</v>
      </c>
      <c r="BW967">
        <v>0</v>
      </c>
      <c r="BX967">
        <v>3</v>
      </c>
      <c r="BY967">
        <v>0</v>
      </c>
      <c r="BZ967">
        <v>0</v>
      </c>
      <c r="CA967">
        <v>0</v>
      </c>
      <c r="CB967">
        <v>0</v>
      </c>
      <c r="CC967">
        <v>3</v>
      </c>
      <c r="CD967">
        <v>1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1</v>
      </c>
      <c r="CL967">
        <v>4</v>
      </c>
      <c r="CM967">
        <v>205</v>
      </c>
      <c r="CN967">
        <v>19</v>
      </c>
      <c r="CO967">
        <v>6</v>
      </c>
      <c r="CP967">
        <v>3</v>
      </c>
      <c r="CQ967">
        <v>1</v>
      </c>
      <c r="CR967">
        <v>1</v>
      </c>
      <c r="CS967">
        <v>0</v>
      </c>
      <c r="CT967">
        <v>0</v>
      </c>
      <c r="CU967">
        <v>3</v>
      </c>
      <c r="CV967">
        <v>1</v>
      </c>
      <c r="CW967">
        <v>0</v>
      </c>
      <c r="CX967">
        <v>0</v>
      </c>
      <c r="CY967">
        <v>0</v>
      </c>
      <c r="CZ967">
        <v>0</v>
      </c>
      <c r="DA967">
        <v>1</v>
      </c>
      <c r="DB967">
        <v>1</v>
      </c>
      <c r="DC967">
        <v>2</v>
      </c>
      <c r="DD967">
        <v>0</v>
      </c>
      <c r="DE967">
        <v>19</v>
      </c>
      <c r="DF967">
        <v>39</v>
      </c>
      <c r="DG967">
        <v>15</v>
      </c>
      <c r="DH967">
        <v>2</v>
      </c>
      <c r="DI967">
        <v>1</v>
      </c>
      <c r="DJ967">
        <v>13</v>
      </c>
      <c r="DK967">
        <v>0</v>
      </c>
      <c r="DL967">
        <v>0</v>
      </c>
      <c r="DM967">
        <v>2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1</v>
      </c>
      <c r="DW967">
        <v>0</v>
      </c>
      <c r="DX967">
        <v>0</v>
      </c>
      <c r="DY967">
        <v>0</v>
      </c>
      <c r="DZ967">
        <v>1</v>
      </c>
      <c r="EA967">
        <v>2</v>
      </c>
      <c r="EB967">
        <v>0</v>
      </c>
      <c r="EC967">
        <v>1</v>
      </c>
      <c r="ED967">
        <v>0</v>
      </c>
      <c r="EE967">
        <v>0</v>
      </c>
      <c r="EF967">
        <v>1</v>
      </c>
      <c r="EG967">
        <v>0</v>
      </c>
      <c r="EH967">
        <v>0</v>
      </c>
      <c r="EI967">
        <v>39</v>
      </c>
      <c r="EJ967">
        <v>15</v>
      </c>
      <c r="EK967">
        <v>2</v>
      </c>
      <c r="EL967">
        <v>5</v>
      </c>
      <c r="EM967">
        <v>0</v>
      </c>
      <c r="EN967">
        <v>0</v>
      </c>
      <c r="EO967">
        <v>0</v>
      </c>
      <c r="EP967">
        <v>0</v>
      </c>
      <c r="EQ967">
        <v>1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0</v>
      </c>
      <c r="EX967">
        <v>0</v>
      </c>
      <c r="EY967">
        <v>0</v>
      </c>
      <c r="EZ967">
        <v>0</v>
      </c>
      <c r="FA967">
        <v>0</v>
      </c>
      <c r="FB967">
        <v>0</v>
      </c>
      <c r="FC967">
        <v>0</v>
      </c>
      <c r="FD967">
        <v>0</v>
      </c>
      <c r="FE967">
        <v>0</v>
      </c>
      <c r="FF967">
        <v>0</v>
      </c>
      <c r="FG967">
        <v>0</v>
      </c>
      <c r="FH967">
        <v>5</v>
      </c>
      <c r="FI967">
        <v>0</v>
      </c>
      <c r="FJ967">
        <v>1</v>
      </c>
      <c r="FK967">
        <v>0</v>
      </c>
      <c r="FL967">
        <v>0</v>
      </c>
      <c r="FM967">
        <v>1</v>
      </c>
      <c r="FN967">
        <v>0</v>
      </c>
      <c r="FO967">
        <v>15</v>
      </c>
      <c r="FP967">
        <v>49</v>
      </c>
      <c r="FQ967">
        <v>35</v>
      </c>
      <c r="FR967">
        <v>0</v>
      </c>
      <c r="FS967">
        <v>0</v>
      </c>
      <c r="FT967">
        <v>0</v>
      </c>
      <c r="FU967">
        <v>2</v>
      </c>
      <c r="FV967">
        <v>0</v>
      </c>
      <c r="FW967">
        <v>0</v>
      </c>
      <c r="FX967">
        <v>0</v>
      </c>
      <c r="FY967">
        <v>0</v>
      </c>
      <c r="FZ967">
        <v>0</v>
      </c>
      <c r="GA967">
        <v>0</v>
      </c>
      <c r="GB967">
        <v>8</v>
      </c>
      <c r="GC967">
        <v>0</v>
      </c>
      <c r="GD967">
        <v>0</v>
      </c>
      <c r="GE967">
        <v>0</v>
      </c>
      <c r="GF967">
        <v>1</v>
      </c>
      <c r="GG967">
        <v>0</v>
      </c>
      <c r="GH967">
        <v>1</v>
      </c>
      <c r="GI967">
        <v>0</v>
      </c>
      <c r="GJ967">
        <v>0</v>
      </c>
      <c r="GK967">
        <v>0</v>
      </c>
      <c r="GL967">
        <v>1</v>
      </c>
      <c r="GM967">
        <v>0</v>
      </c>
      <c r="GN967">
        <v>0</v>
      </c>
      <c r="GO967">
        <v>0</v>
      </c>
      <c r="GP967">
        <v>0</v>
      </c>
      <c r="GQ967">
        <v>0</v>
      </c>
      <c r="GR967">
        <v>0</v>
      </c>
      <c r="GS967">
        <v>0</v>
      </c>
      <c r="GT967">
        <v>1</v>
      </c>
      <c r="GU967">
        <v>49</v>
      </c>
      <c r="GV967">
        <v>59</v>
      </c>
      <c r="GW967">
        <v>11</v>
      </c>
      <c r="GX967">
        <v>3</v>
      </c>
      <c r="GY967">
        <v>4</v>
      </c>
      <c r="GZ967">
        <v>0</v>
      </c>
      <c r="HA967">
        <v>11</v>
      </c>
      <c r="HB967">
        <v>1</v>
      </c>
      <c r="HC967">
        <v>0</v>
      </c>
      <c r="HD967">
        <v>1</v>
      </c>
      <c r="HE967">
        <v>16</v>
      </c>
      <c r="HF967">
        <v>0</v>
      </c>
      <c r="HG967">
        <v>2</v>
      </c>
      <c r="HH967">
        <v>0</v>
      </c>
      <c r="HI967">
        <v>1</v>
      </c>
      <c r="HJ967">
        <v>0</v>
      </c>
      <c r="HK967">
        <v>0</v>
      </c>
      <c r="HL967">
        <v>2</v>
      </c>
      <c r="HM967">
        <v>0</v>
      </c>
      <c r="HN967">
        <v>2</v>
      </c>
      <c r="HO967">
        <v>2</v>
      </c>
      <c r="HP967">
        <v>0</v>
      </c>
      <c r="HQ967">
        <v>0</v>
      </c>
      <c r="HR967">
        <v>1</v>
      </c>
      <c r="HS967">
        <v>2</v>
      </c>
      <c r="HT967">
        <v>0</v>
      </c>
      <c r="HU967">
        <v>0</v>
      </c>
      <c r="HV967">
        <v>0</v>
      </c>
      <c r="HW967">
        <v>0</v>
      </c>
      <c r="HX967">
        <v>59</v>
      </c>
      <c r="HY967">
        <v>32</v>
      </c>
      <c r="HZ967">
        <v>10</v>
      </c>
      <c r="IA967">
        <v>3</v>
      </c>
      <c r="IB967">
        <v>5</v>
      </c>
      <c r="IC967">
        <v>1</v>
      </c>
      <c r="ID967">
        <v>0</v>
      </c>
      <c r="IE967">
        <v>1</v>
      </c>
      <c r="IF967">
        <v>0</v>
      </c>
      <c r="IG967">
        <v>0</v>
      </c>
      <c r="IH967">
        <v>2</v>
      </c>
      <c r="II967">
        <v>1</v>
      </c>
      <c r="IJ967">
        <v>0</v>
      </c>
      <c r="IK967">
        <v>1</v>
      </c>
      <c r="IL967">
        <v>0</v>
      </c>
      <c r="IM967">
        <v>0</v>
      </c>
      <c r="IN967">
        <v>1</v>
      </c>
      <c r="IO967">
        <v>3</v>
      </c>
      <c r="IP967">
        <v>0</v>
      </c>
      <c r="IQ967">
        <v>2</v>
      </c>
      <c r="IR967">
        <v>0</v>
      </c>
      <c r="IS967">
        <v>0</v>
      </c>
      <c r="IT967">
        <v>0</v>
      </c>
      <c r="IU967">
        <v>0</v>
      </c>
      <c r="IV967">
        <v>0</v>
      </c>
      <c r="IW967">
        <v>0</v>
      </c>
      <c r="IX967">
        <v>0</v>
      </c>
      <c r="IY967">
        <v>0</v>
      </c>
      <c r="IZ967">
        <v>0</v>
      </c>
      <c r="JA967">
        <v>2</v>
      </c>
      <c r="JB967">
        <v>0</v>
      </c>
      <c r="JC967">
        <v>0</v>
      </c>
      <c r="JD967">
        <v>32</v>
      </c>
      <c r="JE967">
        <v>5</v>
      </c>
      <c r="JF967">
        <v>1</v>
      </c>
      <c r="JG967">
        <v>0</v>
      </c>
      <c r="JH967">
        <v>2</v>
      </c>
      <c r="JI967">
        <v>0</v>
      </c>
      <c r="JJ967">
        <v>0</v>
      </c>
      <c r="JK967">
        <v>0</v>
      </c>
      <c r="JL967">
        <v>1</v>
      </c>
      <c r="JM967">
        <v>0</v>
      </c>
      <c r="JN967">
        <v>0</v>
      </c>
      <c r="JO967">
        <v>0</v>
      </c>
      <c r="JP967">
        <v>1</v>
      </c>
      <c r="JQ967">
        <v>0</v>
      </c>
      <c r="JR967">
        <v>0</v>
      </c>
      <c r="JS967">
        <v>0</v>
      </c>
      <c r="JT967">
        <v>0</v>
      </c>
      <c r="JU967">
        <v>0</v>
      </c>
      <c r="JV967">
        <v>0</v>
      </c>
      <c r="JW967">
        <v>0</v>
      </c>
      <c r="JX967">
        <v>0</v>
      </c>
      <c r="JY967">
        <v>5</v>
      </c>
      <c r="JZ967">
        <v>0</v>
      </c>
      <c r="KA967">
        <v>0</v>
      </c>
      <c r="KB967">
        <v>0</v>
      </c>
      <c r="KC967">
        <v>0</v>
      </c>
      <c r="KD967">
        <v>0</v>
      </c>
      <c r="KE967">
        <v>0</v>
      </c>
      <c r="KF967">
        <v>0</v>
      </c>
      <c r="KG967">
        <v>0</v>
      </c>
      <c r="KH967">
        <v>0</v>
      </c>
      <c r="KI967">
        <v>0</v>
      </c>
      <c r="KJ967">
        <v>0</v>
      </c>
      <c r="KK967">
        <v>0</v>
      </c>
      <c r="KL967">
        <v>0</v>
      </c>
      <c r="KM967">
        <v>0</v>
      </c>
      <c r="KN967">
        <v>0</v>
      </c>
      <c r="KO967">
        <v>0</v>
      </c>
      <c r="KP967">
        <v>0</v>
      </c>
      <c r="KQ967">
        <v>0</v>
      </c>
      <c r="KR967">
        <v>1</v>
      </c>
      <c r="KS967">
        <v>0</v>
      </c>
      <c r="KT967">
        <v>0</v>
      </c>
      <c r="KU967">
        <v>0</v>
      </c>
      <c r="KV967">
        <v>0</v>
      </c>
      <c r="KW967">
        <v>0</v>
      </c>
      <c r="KX967">
        <v>0</v>
      </c>
      <c r="KY967">
        <v>0</v>
      </c>
      <c r="KZ967">
        <v>1</v>
      </c>
      <c r="LA967">
        <v>0</v>
      </c>
      <c r="LB967">
        <v>0</v>
      </c>
      <c r="LC967">
        <v>0</v>
      </c>
      <c r="LD967">
        <v>0</v>
      </c>
      <c r="LE967">
        <v>0</v>
      </c>
      <c r="LF967">
        <v>0</v>
      </c>
      <c r="LG967">
        <v>0</v>
      </c>
      <c r="LH967">
        <v>0</v>
      </c>
      <c r="LI967">
        <v>0</v>
      </c>
      <c r="LJ967">
        <v>0</v>
      </c>
      <c r="LK967">
        <v>0</v>
      </c>
      <c r="LL967">
        <v>0</v>
      </c>
      <c r="LM967">
        <v>1</v>
      </c>
    </row>
    <row r="968" spans="1:325">
      <c r="A968" t="s">
        <v>36</v>
      </c>
      <c r="B968" t="s">
        <v>1</v>
      </c>
      <c r="C968" t="str">
        <f>"186401"</f>
        <v>186401</v>
      </c>
      <c r="D968" t="s">
        <v>35</v>
      </c>
      <c r="E968">
        <v>15</v>
      </c>
      <c r="F968">
        <v>910</v>
      </c>
      <c r="G968">
        <v>700</v>
      </c>
      <c r="H968">
        <v>192</v>
      </c>
      <c r="I968">
        <v>508</v>
      </c>
      <c r="J968">
        <v>1</v>
      </c>
      <c r="K968">
        <v>1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508</v>
      </c>
      <c r="T968">
        <v>0</v>
      </c>
      <c r="U968">
        <v>0</v>
      </c>
      <c r="V968">
        <v>508</v>
      </c>
      <c r="W968">
        <v>9</v>
      </c>
      <c r="X968">
        <v>6</v>
      </c>
      <c r="Y968">
        <v>1</v>
      </c>
      <c r="Z968">
        <v>0</v>
      </c>
      <c r="AA968">
        <v>499</v>
      </c>
      <c r="AB968">
        <v>168</v>
      </c>
      <c r="AC968">
        <v>26</v>
      </c>
      <c r="AD968">
        <v>2</v>
      </c>
      <c r="AE968">
        <v>4</v>
      </c>
      <c r="AF968">
        <v>4</v>
      </c>
      <c r="AG968">
        <v>4</v>
      </c>
      <c r="AH968">
        <v>1</v>
      </c>
      <c r="AI968">
        <v>5</v>
      </c>
      <c r="AJ968">
        <v>2</v>
      </c>
      <c r="AK968">
        <v>1</v>
      </c>
      <c r="AL968">
        <v>6</v>
      </c>
      <c r="AM968">
        <v>4</v>
      </c>
      <c r="AN968">
        <v>2</v>
      </c>
      <c r="AO968">
        <v>1</v>
      </c>
      <c r="AP968">
        <v>1</v>
      </c>
      <c r="AQ968">
        <v>0</v>
      </c>
      <c r="AR968">
        <v>0</v>
      </c>
      <c r="AS968">
        <v>93</v>
      </c>
      <c r="AT968">
        <v>0</v>
      </c>
      <c r="AU968">
        <v>0</v>
      </c>
      <c r="AV968">
        <v>0</v>
      </c>
      <c r="AW968">
        <v>1</v>
      </c>
      <c r="AX968">
        <v>1</v>
      </c>
      <c r="AY968">
        <v>1</v>
      </c>
      <c r="AZ968">
        <v>1</v>
      </c>
      <c r="BA968">
        <v>1</v>
      </c>
      <c r="BB968">
        <v>3</v>
      </c>
      <c r="BC968">
        <v>0</v>
      </c>
      <c r="BD968">
        <v>0</v>
      </c>
      <c r="BE968">
        <v>2</v>
      </c>
      <c r="BF968">
        <v>2</v>
      </c>
      <c r="BG968">
        <v>168</v>
      </c>
      <c r="BH968">
        <v>141</v>
      </c>
      <c r="BI968">
        <v>19</v>
      </c>
      <c r="BJ968">
        <v>5</v>
      </c>
      <c r="BK968">
        <v>0</v>
      </c>
      <c r="BL968">
        <v>3</v>
      </c>
      <c r="BM968">
        <v>100</v>
      </c>
      <c r="BN968">
        <v>0</v>
      </c>
      <c r="BO968">
        <v>0</v>
      </c>
      <c r="BP968">
        <v>0</v>
      </c>
      <c r="BQ968">
        <v>2</v>
      </c>
      <c r="BR968">
        <v>9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1</v>
      </c>
      <c r="CB968">
        <v>0</v>
      </c>
      <c r="CC968">
        <v>1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1</v>
      </c>
      <c r="CL968">
        <v>0</v>
      </c>
      <c r="CM968">
        <v>141</v>
      </c>
      <c r="CN968">
        <v>13</v>
      </c>
      <c r="CO968">
        <v>7</v>
      </c>
      <c r="CP968">
        <v>2</v>
      </c>
      <c r="CQ968">
        <v>1</v>
      </c>
      <c r="CR968">
        <v>0</v>
      </c>
      <c r="CS968">
        <v>0</v>
      </c>
      <c r="CT968">
        <v>0</v>
      </c>
      <c r="CU968">
        <v>0</v>
      </c>
      <c r="CV968">
        <v>1</v>
      </c>
      <c r="CW968">
        <v>0</v>
      </c>
      <c r="CX968">
        <v>0</v>
      </c>
      <c r="CY968">
        <v>0</v>
      </c>
      <c r="CZ968">
        <v>0</v>
      </c>
      <c r="DA968">
        <v>1</v>
      </c>
      <c r="DB968">
        <v>0</v>
      </c>
      <c r="DC968">
        <v>1</v>
      </c>
      <c r="DD968">
        <v>0</v>
      </c>
      <c r="DE968">
        <v>13</v>
      </c>
      <c r="DF968">
        <v>31</v>
      </c>
      <c r="DG968">
        <v>10</v>
      </c>
      <c r="DH968">
        <v>3</v>
      </c>
      <c r="DI968">
        <v>0</v>
      </c>
      <c r="DJ968">
        <v>9</v>
      </c>
      <c r="DK968">
        <v>1</v>
      </c>
      <c r="DL968">
        <v>1</v>
      </c>
      <c r="DM968">
        <v>0</v>
      </c>
      <c r="DN968">
        <v>0</v>
      </c>
      <c r="DO968">
        <v>0</v>
      </c>
      <c r="DP968">
        <v>0</v>
      </c>
      <c r="DQ968">
        <v>2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1</v>
      </c>
      <c r="EA968">
        <v>0</v>
      </c>
      <c r="EB968">
        <v>0</v>
      </c>
      <c r="EC968">
        <v>0</v>
      </c>
      <c r="ED968">
        <v>0</v>
      </c>
      <c r="EE968">
        <v>1</v>
      </c>
      <c r="EF968">
        <v>0</v>
      </c>
      <c r="EG968">
        <v>0</v>
      </c>
      <c r="EH968">
        <v>3</v>
      </c>
      <c r="EI968">
        <v>31</v>
      </c>
      <c r="EJ968">
        <v>20</v>
      </c>
      <c r="EK968">
        <v>2</v>
      </c>
      <c r="EL968">
        <v>11</v>
      </c>
      <c r="EM968">
        <v>0</v>
      </c>
      <c r="EN968">
        <v>0</v>
      </c>
      <c r="EO968">
        <v>0</v>
      </c>
      <c r="EP968">
        <v>0</v>
      </c>
      <c r="EQ968">
        <v>2</v>
      </c>
      <c r="ER968">
        <v>1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0</v>
      </c>
      <c r="FE968">
        <v>0</v>
      </c>
      <c r="FF968">
        <v>0</v>
      </c>
      <c r="FG968">
        <v>0</v>
      </c>
      <c r="FH968">
        <v>0</v>
      </c>
      <c r="FI968">
        <v>0</v>
      </c>
      <c r="FJ968">
        <v>1</v>
      </c>
      <c r="FK968">
        <v>0</v>
      </c>
      <c r="FL968">
        <v>0</v>
      </c>
      <c r="FM968">
        <v>3</v>
      </c>
      <c r="FN968">
        <v>0</v>
      </c>
      <c r="FO968">
        <v>20</v>
      </c>
      <c r="FP968">
        <v>30</v>
      </c>
      <c r="FQ968">
        <v>17</v>
      </c>
      <c r="FR968">
        <v>0</v>
      </c>
      <c r="FS968">
        <v>3</v>
      </c>
      <c r="FT968">
        <v>0</v>
      </c>
      <c r="FU968">
        <v>2</v>
      </c>
      <c r="FV968">
        <v>0</v>
      </c>
      <c r="FW968">
        <v>0</v>
      </c>
      <c r="FX968">
        <v>0</v>
      </c>
      <c r="FY968">
        <v>1</v>
      </c>
      <c r="FZ968">
        <v>0</v>
      </c>
      <c r="GA968">
        <v>0</v>
      </c>
      <c r="GB968">
        <v>5</v>
      </c>
      <c r="GC968">
        <v>1</v>
      </c>
      <c r="GD968">
        <v>0</v>
      </c>
      <c r="GE968">
        <v>0</v>
      </c>
      <c r="GF968">
        <v>0</v>
      </c>
      <c r="GG968">
        <v>0</v>
      </c>
      <c r="GH968">
        <v>0</v>
      </c>
      <c r="GI968">
        <v>0</v>
      </c>
      <c r="GJ968">
        <v>0</v>
      </c>
      <c r="GK968">
        <v>0</v>
      </c>
      <c r="GL968">
        <v>0</v>
      </c>
      <c r="GM968">
        <v>1</v>
      </c>
      <c r="GN968">
        <v>0</v>
      </c>
      <c r="GO968">
        <v>0</v>
      </c>
      <c r="GP968">
        <v>0</v>
      </c>
      <c r="GQ968">
        <v>0</v>
      </c>
      <c r="GR968">
        <v>0</v>
      </c>
      <c r="GS968">
        <v>0</v>
      </c>
      <c r="GT968">
        <v>0</v>
      </c>
      <c r="GU968">
        <v>30</v>
      </c>
      <c r="GV968">
        <v>57</v>
      </c>
      <c r="GW968">
        <v>15</v>
      </c>
      <c r="GX968">
        <v>3</v>
      </c>
      <c r="GY968">
        <v>2</v>
      </c>
      <c r="GZ968">
        <v>0</v>
      </c>
      <c r="HA968">
        <v>7</v>
      </c>
      <c r="HB968">
        <v>0</v>
      </c>
      <c r="HC968">
        <v>0</v>
      </c>
      <c r="HD968">
        <v>0</v>
      </c>
      <c r="HE968">
        <v>24</v>
      </c>
      <c r="HF968">
        <v>0</v>
      </c>
      <c r="HG968">
        <v>0</v>
      </c>
      <c r="HH968">
        <v>0</v>
      </c>
      <c r="HI968">
        <v>0</v>
      </c>
      <c r="HJ968">
        <v>0</v>
      </c>
      <c r="HK968">
        <v>1</v>
      </c>
      <c r="HL968">
        <v>0</v>
      </c>
      <c r="HM968">
        <v>0</v>
      </c>
      <c r="HN968">
        <v>0</v>
      </c>
      <c r="HO968">
        <v>0</v>
      </c>
      <c r="HP968">
        <v>0</v>
      </c>
      <c r="HQ968">
        <v>1</v>
      </c>
      <c r="HR968">
        <v>0</v>
      </c>
      <c r="HS968">
        <v>2</v>
      </c>
      <c r="HT968">
        <v>0</v>
      </c>
      <c r="HU968">
        <v>1</v>
      </c>
      <c r="HV968">
        <v>0</v>
      </c>
      <c r="HW968">
        <v>1</v>
      </c>
      <c r="HX968">
        <v>57</v>
      </c>
      <c r="HY968">
        <v>31</v>
      </c>
      <c r="HZ968">
        <v>20</v>
      </c>
      <c r="IA968">
        <v>1</v>
      </c>
      <c r="IB968">
        <v>4</v>
      </c>
      <c r="IC968">
        <v>1</v>
      </c>
      <c r="ID968">
        <v>0</v>
      </c>
      <c r="IE968">
        <v>0</v>
      </c>
      <c r="IF968">
        <v>2</v>
      </c>
      <c r="IG968">
        <v>0</v>
      </c>
      <c r="IH968">
        <v>0</v>
      </c>
      <c r="II968">
        <v>0</v>
      </c>
      <c r="IJ968">
        <v>1</v>
      </c>
      <c r="IK968">
        <v>0</v>
      </c>
      <c r="IL968">
        <v>1</v>
      </c>
      <c r="IM968">
        <v>0</v>
      </c>
      <c r="IN968">
        <v>0</v>
      </c>
      <c r="IO968">
        <v>1</v>
      </c>
      <c r="IP968">
        <v>0</v>
      </c>
      <c r="IQ968">
        <v>0</v>
      </c>
      <c r="IR968">
        <v>0</v>
      </c>
      <c r="IS968">
        <v>0</v>
      </c>
      <c r="IT968">
        <v>0</v>
      </c>
      <c r="IU968">
        <v>0</v>
      </c>
      <c r="IV968">
        <v>0</v>
      </c>
      <c r="IW968">
        <v>0</v>
      </c>
      <c r="IX968">
        <v>0</v>
      </c>
      <c r="IY968">
        <v>0</v>
      </c>
      <c r="IZ968">
        <v>0</v>
      </c>
      <c r="JA968">
        <v>0</v>
      </c>
      <c r="JB968">
        <v>0</v>
      </c>
      <c r="JC968">
        <v>0</v>
      </c>
      <c r="JD968">
        <v>31</v>
      </c>
      <c r="JE968">
        <v>2</v>
      </c>
      <c r="JF968">
        <v>1</v>
      </c>
      <c r="JG968">
        <v>0</v>
      </c>
      <c r="JH968">
        <v>0</v>
      </c>
      <c r="JI968">
        <v>0</v>
      </c>
      <c r="JJ968">
        <v>0</v>
      </c>
      <c r="JK968">
        <v>1</v>
      </c>
      <c r="JL968">
        <v>0</v>
      </c>
      <c r="JM968">
        <v>0</v>
      </c>
      <c r="JN968">
        <v>0</v>
      </c>
      <c r="JO968">
        <v>0</v>
      </c>
      <c r="JP968">
        <v>0</v>
      </c>
      <c r="JQ968">
        <v>0</v>
      </c>
      <c r="JR968">
        <v>0</v>
      </c>
      <c r="JS968">
        <v>0</v>
      </c>
      <c r="JT968">
        <v>0</v>
      </c>
      <c r="JU968">
        <v>0</v>
      </c>
      <c r="JV968">
        <v>0</v>
      </c>
      <c r="JW968">
        <v>0</v>
      </c>
      <c r="JX968">
        <v>0</v>
      </c>
      <c r="JY968">
        <v>2</v>
      </c>
      <c r="JZ968">
        <v>3</v>
      </c>
      <c r="KA968">
        <v>2</v>
      </c>
      <c r="KB968">
        <v>0</v>
      </c>
      <c r="KC968">
        <v>0</v>
      </c>
      <c r="KD968">
        <v>0</v>
      </c>
      <c r="KE968">
        <v>0</v>
      </c>
      <c r="KF968">
        <v>0</v>
      </c>
      <c r="KG968">
        <v>1</v>
      </c>
      <c r="KH968">
        <v>0</v>
      </c>
      <c r="KI968">
        <v>0</v>
      </c>
      <c r="KJ968">
        <v>0</v>
      </c>
      <c r="KK968">
        <v>0</v>
      </c>
      <c r="KL968">
        <v>0</v>
      </c>
      <c r="KM968">
        <v>0</v>
      </c>
      <c r="KN968">
        <v>0</v>
      </c>
      <c r="KO968">
        <v>0</v>
      </c>
      <c r="KP968">
        <v>0</v>
      </c>
      <c r="KQ968">
        <v>3</v>
      </c>
      <c r="KR968">
        <v>3</v>
      </c>
      <c r="KS968">
        <v>0</v>
      </c>
      <c r="KT968">
        <v>0</v>
      </c>
      <c r="KU968">
        <v>0</v>
      </c>
      <c r="KV968">
        <v>2</v>
      </c>
      <c r="KW968">
        <v>0</v>
      </c>
      <c r="KX968">
        <v>0</v>
      </c>
      <c r="KY968">
        <v>0</v>
      </c>
      <c r="KZ968">
        <v>0</v>
      </c>
      <c r="LA968">
        <v>0</v>
      </c>
      <c r="LB968">
        <v>0</v>
      </c>
      <c r="LC968">
        <v>0</v>
      </c>
      <c r="LD968">
        <v>0</v>
      </c>
      <c r="LE968">
        <v>1</v>
      </c>
      <c r="LF968">
        <v>0</v>
      </c>
      <c r="LG968">
        <v>0</v>
      </c>
      <c r="LH968">
        <v>0</v>
      </c>
      <c r="LI968">
        <v>0</v>
      </c>
      <c r="LJ968">
        <v>0</v>
      </c>
      <c r="LK968">
        <v>0</v>
      </c>
      <c r="LL968">
        <v>0</v>
      </c>
      <c r="LM968">
        <v>3</v>
      </c>
    </row>
    <row r="969" spans="1:325">
      <c r="A969" t="s">
        <v>34</v>
      </c>
      <c r="B969" t="s">
        <v>1</v>
      </c>
      <c r="C969" t="str">
        <f>"186401"</f>
        <v>186401</v>
      </c>
      <c r="D969" t="s">
        <v>33</v>
      </c>
      <c r="E969">
        <v>16</v>
      </c>
      <c r="F969">
        <v>136</v>
      </c>
      <c r="G969">
        <v>110</v>
      </c>
      <c r="H969">
        <v>23</v>
      </c>
      <c r="I969">
        <v>87</v>
      </c>
      <c r="J969">
        <v>0</v>
      </c>
      <c r="K969">
        <v>4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87</v>
      </c>
      <c r="T969">
        <v>0</v>
      </c>
      <c r="U969">
        <v>0</v>
      </c>
      <c r="V969">
        <v>87</v>
      </c>
      <c r="W969">
        <v>0</v>
      </c>
      <c r="X969">
        <v>0</v>
      </c>
      <c r="Y969">
        <v>0</v>
      </c>
      <c r="Z969">
        <v>0</v>
      </c>
      <c r="AA969">
        <v>87</v>
      </c>
      <c r="AB969">
        <v>40</v>
      </c>
      <c r="AC969">
        <v>2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3</v>
      </c>
      <c r="AJ969">
        <v>0</v>
      </c>
      <c r="AK969">
        <v>1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34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40</v>
      </c>
      <c r="BH969">
        <v>28</v>
      </c>
      <c r="BI969">
        <v>1</v>
      </c>
      <c r="BJ969">
        <v>0</v>
      </c>
      <c r="BK969">
        <v>0</v>
      </c>
      <c r="BL969">
        <v>1</v>
      </c>
      <c r="BM969">
        <v>26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28</v>
      </c>
      <c r="CN969">
        <v>3</v>
      </c>
      <c r="CO969">
        <v>3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3</v>
      </c>
      <c r="DF969">
        <v>5</v>
      </c>
      <c r="DG969">
        <v>2</v>
      </c>
      <c r="DH969">
        <v>0</v>
      </c>
      <c r="DI969">
        <v>0</v>
      </c>
      <c r="DJ969">
        <v>3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5</v>
      </c>
      <c r="EJ969">
        <v>4</v>
      </c>
      <c r="EK969">
        <v>0</v>
      </c>
      <c r="EL969">
        <v>2</v>
      </c>
      <c r="EM969">
        <v>0</v>
      </c>
      <c r="EN969">
        <v>0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0</v>
      </c>
      <c r="EZ969">
        <v>0</v>
      </c>
      <c r="FA969">
        <v>0</v>
      </c>
      <c r="FB969">
        <v>0</v>
      </c>
      <c r="FC969">
        <v>0</v>
      </c>
      <c r="FD969">
        <v>0</v>
      </c>
      <c r="FE969">
        <v>0</v>
      </c>
      <c r="FF969">
        <v>0</v>
      </c>
      <c r="FG969">
        <v>0</v>
      </c>
      <c r="FH969">
        <v>0</v>
      </c>
      <c r="FI969">
        <v>0</v>
      </c>
      <c r="FJ969">
        <v>0</v>
      </c>
      <c r="FK969">
        <v>0</v>
      </c>
      <c r="FL969">
        <v>0</v>
      </c>
      <c r="FM969">
        <v>2</v>
      </c>
      <c r="FN969">
        <v>0</v>
      </c>
      <c r="FO969">
        <v>4</v>
      </c>
      <c r="FP969">
        <v>0</v>
      </c>
      <c r="FQ969">
        <v>0</v>
      </c>
      <c r="FR969">
        <v>0</v>
      </c>
      <c r="FS969">
        <v>0</v>
      </c>
      <c r="FT969">
        <v>0</v>
      </c>
      <c r="FU969">
        <v>0</v>
      </c>
      <c r="FV969">
        <v>0</v>
      </c>
      <c r="FW969">
        <v>0</v>
      </c>
      <c r="FX969">
        <v>0</v>
      </c>
      <c r="FY969">
        <v>0</v>
      </c>
      <c r="FZ969">
        <v>0</v>
      </c>
      <c r="GA969">
        <v>0</v>
      </c>
      <c r="GB969">
        <v>0</v>
      </c>
      <c r="GC969">
        <v>0</v>
      </c>
      <c r="GD969">
        <v>0</v>
      </c>
      <c r="GE969">
        <v>0</v>
      </c>
      <c r="GF969">
        <v>0</v>
      </c>
      <c r="GG969">
        <v>0</v>
      </c>
      <c r="GH969">
        <v>0</v>
      </c>
      <c r="GI969">
        <v>0</v>
      </c>
      <c r="GJ969">
        <v>0</v>
      </c>
      <c r="GK969">
        <v>0</v>
      </c>
      <c r="GL969">
        <v>0</v>
      </c>
      <c r="GM969">
        <v>0</v>
      </c>
      <c r="GN969">
        <v>0</v>
      </c>
      <c r="GO969">
        <v>0</v>
      </c>
      <c r="GP969">
        <v>0</v>
      </c>
      <c r="GQ969">
        <v>0</v>
      </c>
      <c r="GR969">
        <v>0</v>
      </c>
      <c r="GS969">
        <v>0</v>
      </c>
      <c r="GT969">
        <v>0</v>
      </c>
      <c r="GU969">
        <v>0</v>
      </c>
      <c r="GV969">
        <v>6</v>
      </c>
      <c r="GW969">
        <v>4</v>
      </c>
      <c r="GX969">
        <v>0</v>
      </c>
      <c r="GY969">
        <v>0</v>
      </c>
      <c r="GZ969">
        <v>0</v>
      </c>
      <c r="HA969">
        <v>1</v>
      </c>
      <c r="HB969">
        <v>0</v>
      </c>
      <c r="HC969">
        <v>0</v>
      </c>
      <c r="HD969">
        <v>0</v>
      </c>
      <c r="HE969">
        <v>0</v>
      </c>
      <c r="HF969">
        <v>0</v>
      </c>
      <c r="HG969">
        <v>0</v>
      </c>
      <c r="HH969">
        <v>0</v>
      </c>
      <c r="HI969">
        <v>0</v>
      </c>
      <c r="HJ969">
        <v>0</v>
      </c>
      <c r="HK969">
        <v>0</v>
      </c>
      <c r="HL969">
        <v>0</v>
      </c>
      <c r="HM969">
        <v>0</v>
      </c>
      <c r="HN969">
        <v>0</v>
      </c>
      <c r="HO969">
        <v>0</v>
      </c>
      <c r="HP969">
        <v>0</v>
      </c>
      <c r="HQ969">
        <v>1</v>
      </c>
      <c r="HR969">
        <v>0</v>
      </c>
      <c r="HS969">
        <v>0</v>
      </c>
      <c r="HT969">
        <v>0</v>
      </c>
      <c r="HU969">
        <v>0</v>
      </c>
      <c r="HV969">
        <v>0</v>
      </c>
      <c r="HW969">
        <v>0</v>
      </c>
      <c r="HX969">
        <v>6</v>
      </c>
      <c r="HY969">
        <v>1</v>
      </c>
      <c r="HZ969">
        <v>1</v>
      </c>
      <c r="IA969">
        <v>0</v>
      </c>
      <c r="IB969">
        <v>0</v>
      </c>
      <c r="IC969">
        <v>0</v>
      </c>
      <c r="ID969">
        <v>0</v>
      </c>
      <c r="IE969">
        <v>0</v>
      </c>
      <c r="IF969">
        <v>0</v>
      </c>
      <c r="IG969">
        <v>0</v>
      </c>
      <c r="IH969">
        <v>0</v>
      </c>
      <c r="II969">
        <v>0</v>
      </c>
      <c r="IJ969">
        <v>0</v>
      </c>
      <c r="IK969">
        <v>0</v>
      </c>
      <c r="IL969">
        <v>0</v>
      </c>
      <c r="IM969">
        <v>0</v>
      </c>
      <c r="IN969">
        <v>0</v>
      </c>
      <c r="IO969">
        <v>0</v>
      </c>
      <c r="IP969">
        <v>0</v>
      </c>
      <c r="IQ969">
        <v>0</v>
      </c>
      <c r="IR969">
        <v>0</v>
      </c>
      <c r="IS969">
        <v>0</v>
      </c>
      <c r="IT969">
        <v>0</v>
      </c>
      <c r="IU969">
        <v>0</v>
      </c>
      <c r="IV969">
        <v>0</v>
      </c>
      <c r="IW969">
        <v>0</v>
      </c>
      <c r="IX969">
        <v>0</v>
      </c>
      <c r="IY969">
        <v>0</v>
      </c>
      <c r="IZ969">
        <v>0</v>
      </c>
      <c r="JA969">
        <v>0</v>
      </c>
      <c r="JB969">
        <v>0</v>
      </c>
      <c r="JC969">
        <v>0</v>
      </c>
      <c r="JD969">
        <v>1</v>
      </c>
      <c r="JE969">
        <v>0</v>
      </c>
      <c r="JF969">
        <v>0</v>
      </c>
      <c r="JG969">
        <v>0</v>
      </c>
      <c r="JH969">
        <v>0</v>
      </c>
      <c r="JI969">
        <v>0</v>
      </c>
      <c r="JJ969">
        <v>0</v>
      </c>
      <c r="JK969">
        <v>0</v>
      </c>
      <c r="JL969">
        <v>0</v>
      </c>
      <c r="JM969">
        <v>0</v>
      </c>
      <c r="JN969">
        <v>0</v>
      </c>
      <c r="JO969">
        <v>0</v>
      </c>
      <c r="JP969">
        <v>0</v>
      </c>
      <c r="JQ969">
        <v>0</v>
      </c>
      <c r="JR969">
        <v>0</v>
      </c>
      <c r="JS969">
        <v>0</v>
      </c>
      <c r="JT969">
        <v>0</v>
      </c>
      <c r="JU969">
        <v>0</v>
      </c>
      <c r="JV969">
        <v>0</v>
      </c>
      <c r="JW969">
        <v>0</v>
      </c>
      <c r="JX969">
        <v>0</v>
      </c>
      <c r="JY969">
        <v>0</v>
      </c>
      <c r="JZ969">
        <v>0</v>
      </c>
      <c r="KA969">
        <v>0</v>
      </c>
      <c r="KB969">
        <v>0</v>
      </c>
      <c r="KC969">
        <v>0</v>
      </c>
      <c r="KD969">
        <v>0</v>
      </c>
      <c r="KE969">
        <v>0</v>
      </c>
      <c r="KF969">
        <v>0</v>
      </c>
      <c r="KG969">
        <v>0</v>
      </c>
      <c r="KH969">
        <v>0</v>
      </c>
      <c r="KI969">
        <v>0</v>
      </c>
      <c r="KJ969">
        <v>0</v>
      </c>
      <c r="KK969">
        <v>0</v>
      </c>
      <c r="KL969">
        <v>0</v>
      </c>
      <c r="KM969">
        <v>0</v>
      </c>
      <c r="KN969">
        <v>0</v>
      </c>
      <c r="KO969">
        <v>0</v>
      </c>
      <c r="KP969">
        <v>0</v>
      </c>
      <c r="KQ969">
        <v>0</v>
      </c>
      <c r="KR969">
        <v>0</v>
      </c>
      <c r="KS969">
        <v>0</v>
      </c>
      <c r="KT969">
        <v>0</v>
      </c>
      <c r="KU969">
        <v>0</v>
      </c>
      <c r="KV969">
        <v>0</v>
      </c>
      <c r="KW969">
        <v>0</v>
      </c>
      <c r="KX969">
        <v>0</v>
      </c>
      <c r="KY969">
        <v>0</v>
      </c>
      <c r="KZ969">
        <v>0</v>
      </c>
      <c r="LA969">
        <v>0</v>
      </c>
      <c r="LB969">
        <v>0</v>
      </c>
      <c r="LC969">
        <v>0</v>
      </c>
      <c r="LD969">
        <v>0</v>
      </c>
      <c r="LE969">
        <v>0</v>
      </c>
      <c r="LF969">
        <v>0</v>
      </c>
      <c r="LG969">
        <v>0</v>
      </c>
      <c r="LH969">
        <v>0</v>
      </c>
      <c r="LI969">
        <v>0</v>
      </c>
      <c r="LJ969">
        <v>0</v>
      </c>
      <c r="LK969">
        <v>0</v>
      </c>
      <c r="LL969">
        <v>0</v>
      </c>
      <c r="LM969">
        <v>0</v>
      </c>
    </row>
    <row r="970" spans="1:325">
      <c r="A970" t="s">
        <v>32</v>
      </c>
      <c r="B970" t="s">
        <v>1</v>
      </c>
      <c r="C970" t="str">
        <f>"186401"</f>
        <v>186401</v>
      </c>
      <c r="D970" t="s">
        <v>31</v>
      </c>
      <c r="E970">
        <v>17</v>
      </c>
      <c r="F970">
        <v>420</v>
      </c>
      <c r="G970">
        <v>320</v>
      </c>
      <c r="H970">
        <v>97</v>
      </c>
      <c r="I970">
        <v>223</v>
      </c>
      <c r="J970">
        <v>0</v>
      </c>
      <c r="K970">
        <v>4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223</v>
      </c>
      <c r="T970">
        <v>0</v>
      </c>
      <c r="U970">
        <v>0</v>
      </c>
      <c r="V970">
        <v>223</v>
      </c>
      <c r="W970">
        <v>7</v>
      </c>
      <c r="X970">
        <v>4</v>
      </c>
      <c r="Y970">
        <v>3</v>
      </c>
      <c r="Z970">
        <v>0</v>
      </c>
      <c r="AA970">
        <v>216</v>
      </c>
      <c r="AB970">
        <v>116</v>
      </c>
      <c r="AC970">
        <v>2</v>
      </c>
      <c r="AD970">
        <v>0</v>
      </c>
      <c r="AE970">
        <v>0</v>
      </c>
      <c r="AF970">
        <v>1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1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110</v>
      </c>
      <c r="AT970">
        <v>0</v>
      </c>
      <c r="AU970">
        <v>0</v>
      </c>
      <c r="AV970">
        <v>0</v>
      </c>
      <c r="AW970">
        <v>1</v>
      </c>
      <c r="AX970">
        <v>0</v>
      </c>
      <c r="AY970">
        <v>0</v>
      </c>
      <c r="AZ970">
        <v>1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116</v>
      </c>
      <c r="BH970">
        <v>47</v>
      </c>
      <c r="BI970">
        <v>8</v>
      </c>
      <c r="BJ970">
        <v>2</v>
      </c>
      <c r="BK970">
        <v>1</v>
      </c>
      <c r="BL970">
        <v>0</v>
      </c>
      <c r="BM970">
        <v>28</v>
      </c>
      <c r="BN970">
        <v>0</v>
      </c>
      <c r="BO970">
        <v>0</v>
      </c>
      <c r="BP970">
        <v>0</v>
      </c>
      <c r="BQ970">
        <v>0</v>
      </c>
      <c r="BR970">
        <v>6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1</v>
      </c>
      <c r="CC970">
        <v>1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47</v>
      </c>
      <c r="CN970">
        <v>5</v>
      </c>
      <c r="CO970">
        <v>1</v>
      </c>
      <c r="CP970">
        <v>1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1</v>
      </c>
      <c r="CX970">
        <v>0</v>
      </c>
      <c r="CY970">
        <v>0</v>
      </c>
      <c r="CZ970">
        <v>2</v>
      </c>
      <c r="DA970">
        <v>0</v>
      </c>
      <c r="DB970">
        <v>0</v>
      </c>
      <c r="DC970">
        <v>0</v>
      </c>
      <c r="DD970">
        <v>0</v>
      </c>
      <c r="DE970">
        <v>5</v>
      </c>
      <c r="DF970">
        <v>15</v>
      </c>
      <c r="DG970">
        <v>7</v>
      </c>
      <c r="DH970">
        <v>2</v>
      </c>
      <c r="DI970">
        <v>2</v>
      </c>
      <c r="DJ970">
        <v>0</v>
      </c>
      <c r="DK970">
        <v>0</v>
      </c>
      <c r="DL970">
        <v>1</v>
      </c>
      <c r="DM970">
        <v>0</v>
      </c>
      <c r="DN970">
        <v>0</v>
      </c>
      <c r="DO970">
        <v>0</v>
      </c>
      <c r="DP970">
        <v>0</v>
      </c>
      <c r="DQ970">
        <v>1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2</v>
      </c>
      <c r="EI970">
        <v>15</v>
      </c>
      <c r="EJ970">
        <v>6</v>
      </c>
      <c r="EK970">
        <v>2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3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1</v>
      </c>
      <c r="FN970">
        <v>0</v>
      </c>
      <c r="FO970">
        <v>6</v>
      </c>
      <c r="FP970">
        <v>9</v>
      </c>
      <c r="FQ970">
        <v>7</v>
      </c>
      <c r="FR970">
        <v>0</v>
      </c>
      <c r="FS970">
        <v>0</v>
      </c>
      <c r="FT970">
        <v>0</v>
      </c>
      <c r="FU970">
        <v>0</v>
      </c>
      <c r="FV970">
        <v>0</v>
      </c>
      <c r="FW970">
        <v>0</v>
      </c>
      <c r="FX970">
        <v>2</v>
      </c>
      <c r="FY970">
        <v>0</v>
      </c>
      <c r="FZ970">
        <v>0</v>
      </c>
      <c r="GA970">
        <v>0</v>
      </c>
      <c r="GB970">
        <v>0</v>
      </c>
      <c r="GC970">
        <v>0</v>
      </c>
      <c r="GD970">
        <v>0</v>
      </c>
      <c r="GE970">
        <v>0</v>
      </c>
      <c r="GF970">
        <v>0</v>
      </c>
      <c r="GG970">
        <v>0</v>
      </c>
      <c r="GH970">
        <v>0</v>
      </c>
      <c r="GI970">
        <v>0</v>
      </c>
      <c r="GJ970">
        <v>0</v>
      </c>
      <c r="GK970">
        <v>0</v>
      </c>
      <c r="GL970">
        <v>0</v>
      </c>
      <c r="GM970">
        <v>0</v>
      </c>
      <c r="GN970">
        <v>0</v>
      </c>
      <c r="GO970">
        <v>0</v>
      </c>
      <c r="GP970">
        <v>0</v>
      </c>
      <c r="GQ970">
        <v>0</v>
      </c>
      <c r="GR970">
        <v>0</v>
      </c>
      <c r="GS970">
        <v>0</v>
      </c>
      <c r="GT970">
        <v>0</v>
      </c>
      <c r="GU970">
        <v>9</v>
      </c>
      <c r="GV970">
        <v>12</v>
      </c>
      <c r="GW970">
        <v>0</v>
      </c>
      <c r="GX970">
        <v>1</v>
      </c>
      <c r="GY970">
        <v>0</v>
      </c>
      <c r="GZ970">
        <v>0</v>
      </c>
      <c r="HA970">
        <v>2</v>
      </c>
      <c r="HB970">
        <v>0</v>
      </c>
      <c r="HC970">
        <v>1</v>
      </c>
      <c r="HD970">
        <v>0</v>
      </c>
      <c r="HE970">
        <v>6</v>
      </c>
      <c r="HF970">
        <v>0</v>
      </c>
      <c r="HG970">
        <v>0</v>
      </c>
      <c r="HH970">
        <v>0</v>
      </c>
      <c r="HI970">
        <v>0</v>
      </c>
      <c r="HJ970">
        <v>0</v>
      </c>
      <c r="HK970">
        <v>0</v>
      </c>
      <c r="HL970">
        <v>0</v>
      </c>
      <c r="HM970">
        <v>1</v>
      </c>
      <c r="HN970">
        <v>0</v>
      </c>
      <c r="HO970">
        <v>0</v>
      </c>
      <c r="HP970">
        <v>0</v>
      </c>
      <c r="HQ970">
        <v>1</v>
      </c>
      <c r="HR970">
        <v>0</v>
      </c>
      <c r="HS970">
        <v>0</v>
      </c>
      <c r="HT970">
        <v>0</v>
      </c>
      <c r="HU970">
        <v>0</v>
      </c>
      <c r="HV970">
        <v>0</v>
      </c>
      <c r="HW970">
        <v>0</v>
      </c>
      <c r="HX970">
        <v>12</v>
      </c>
      <c r="HY970">
        <v>4</v>
      </c>
      <c r="HZ970">
        <v>1</v>
      </c>
      <c r="IA970">
        <v>0</v>
      </c>
      <c r="IB970">
        <v>1</v>
      </c>
      <c r="IC970">
        <v>0</v>
      </c>
      <c r="ID970">
        <v>0</v>
      </c>
      <c r="IE970">
        <v>1</v>
      </c>
      <c r="IF970">
        <v>0</v>
      </c>
      <c r="IG970">
        <v>0</v>
      </c>
      <c r="IH970">
        <v>0</v>
      </c>
      <c r="II970">
        <v>0</v>
      </c>
      <c r="IJ970">
        <v>0</v>
      </c>
      <c r="IK970">
        <v>0</v>
      </c>
      <c r="IL970">
        <v>0</v>
      </c>
      <c r="IM970">
        <v>0</v>
      </c>
      <c r="IN970">
        <v>0</v>
      </c>
      <c r="IO970">
        <v>0</v>
      </c>
      <c r="IP970">
        <v>0</v>
      </c>
      <c r="IQ970">
        <v>0</v>
      </c>
      <c r="IR970">
        <v>0</v>
      </c>
      <c r="IS970">
        <v>0</v>
      </c>
      <c r="IT970">
        <v>0</v>
      </c>
      <c r="IU970">
        <v>0</v>
      </c>
      <c r="IV970">
        <v>0</v>
      </c>
      <c r="IW970">
        <v>0</v>
      </c>
      <c r="IX970">
        <v>0</v>
      </c>
      <c r="IY970">
        <v>0</v>
      </c>
      <c r="IZ970">
        <v>0</v>
      </c>
      <c r="JA970">
        <v>1</v>
      </c>
      <c r="JB970">
        <v>0</v>
      </c>
      <c r="JC970">
        <v>0</v>
      </c>
      <c r="JD970">
        <v>4</v>
      </c>
      <c r="JE970">
        <v>2</v>
      </c>
      <c r="JF970">
        <v>1</v>
      </c>
      <c r="JG970">
        <v>0</v>
      </c>
      <c r="JH970">
        <v>1</v>
      </c>
      <c r="JI970">
        <v>0</v>
      </c>
      <c r="JJ970">
        <v>0</v>
      </c>
      <c r="JK970">
        <v>0</v>
      </c>
      <c r="JL970">
        <v>0</v>
      </c>
      <c r="JM970">
        <v>0</v>
      </c>
      <c r="JN970">
        <v>0</v>
      </c>
      <c r="JO970">
        <v>0</v>
      </c>
      <c r="JP970">
        <v>0</v>
      </c>
      <c r="JQ970">
        <v>0</v>
      </c>
      <c r="JR970">
        <v>0</v>
      </c>
      <c r="JS970">
        <v>0</v>
      </c>
      <c r="JT970">
        <v>0</v>
      </c>
      <c r="JU970">
        <v>0</v>
      </c>
      <c r="JV970">
        <v>0</v>
      </c>
      <c r="JW970">
        <v>0</v>
      </c>
      <c r="JX970">
        <v>0</v>
      </c>
      <c r="JY970">
        <v>2</v>
      </c>
      <c r="JZ970">
        <v>0</v>
      </c>
      <c r="KA970">
        <v>0</v>
      </c>
      <c r="KB970">
        <v>0</v>
      </c>
      <c r="KC970">
        <v>0</v>
      </c>
      <c r="KD970">
        <v>0</v>
      </c>
      <c r="KE970">
        <v>0</v>
      </c>
      <c r="KF970">
        <v>0</v>
      </c>
      <c r="KG970">
        <v>0</v>
      </c>
      <c r="KH970">
        <v>0</v>
      </c>
      <c r="KI970">
        <v>0</v>
      </c>
      <c r="KJ970">
        <v>0</v>
      </c>
      <c r="KK970">
        <v>0</v>
      </c>
      <c r="KL970">
        <v>0</v>
      </c>
      <c r="KM970">
        <v>0</v>
      </c>
      <c r="KN970">
        <v>0</v>
      </c>
      <c r="KO970">
        <v>0</v>
      </c>
      <c r="KP970">
        <v>0</v>
      </c>
      <c r="KQ970">
        <v>0</v>
      </c>
      <c r="KR970">
        <v>0</v>
      </c>
      <c r="KS970">
        <v>0</v>
      </c>
      <c r="KT970">
        <v>0</v>
      </c>
      <c r="KU970">
        <v>0</v>
      </c>
      <c r="KV970">
        <v>0</v>
      </c>
      <c r="KW970">
        <v>0</v>
      </c>
      <c r="KX970">
        <v>0</v>
      </c>
      <c r="KY970">
        <v>0</v>
      </c>
      <c r="KZ970">
        <v>0</v>
      </c>
      <c r="LA970">
        <v>0</v>
      </c>
      <c r="LB970">
        <v>0</v>
      </c>
      <c r="LC970">
        <v>0</v>
      </c>
      <c r="LD970">
        <v>0</v>
      </c>
      <c r="LE970">
        <v>0</v>
      </c>
      <c r="LF970">
        <v>0</v>
      </c>
      <c r="LG970">
        <v>0</v>
      </c>
      <c r="LH970">
        <v>0</v>
      </c>
      <c r="LI970">
        <v>0</v>
      </c>
      <c r="LJ970">
        <v>0</v>
      </c>
      <c r="LK970">
        <v>0</v>
      </c>
      <c r="LL970">
        <v>0</v>
      </c>
      <c r="LM970">
        <v>0</v>
      </c>
    </row>
    <row r="971" spans="1:325">
      <c r="A971" t="s">
        <v>30</v>
      </c>
      <c r="B971" t="s">
        <v>1</v>
      </c>
      <c r="C971" t="str">
        <f>"186401"</f>
        <v>186401</v>
      </c>
      <c r="D971" t="s">
        <v>29</v>
      </c>
      <c r="E971">
        <v>18</v>
      </c>
      <c r="F971">
        <v>1943</v>
      </c>
      <c r="G971">
        <v>1510</v>
      </c>
      <c r="H971">
        <v>526</v>
      </c>
      <c r="I971">
        <v>984</v>
      </c>
      <c r="J971">
        <v>1</v>
      </c>
      <c r="K971">
        <v>7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984</v>
      </c>
      <c r="T971">
        <v>0</v>
      </c>
      <c r="U971">
        <v>0</v>
      </c>
      <c r="V971">
        <v>984</v>
      </c>
      <c r="W971">
        <v>25</v>
      </c>
      <c r="X971">
        <v>20</v>
      </c>
      <c r="Y971">
        <v>5</v>
      </c>
      <c r="Z971">
        <v>0</v>
      </c>
      <c r="AA971">
        <v>959</v>
      </c>
      <c r="AB971">
        <v>379</v>
      </c>
      <c r="AC971">
        <v>46</v>
      </c>
      <c r="AD971">
        <v>12</v>
      </c>
      <c r="AE971">
        <v>4</v>
      </c>
      <c r="AF971">
        <v>10</v>
      </c>
      <c r="AG971">
        <v>17</v>
      </c>
      <c r="AH971">
        <v>6</v>
      </c>
      <c r="AI971">
        <v>3</v>
      </c>
      <c r="AJ971">
        <v>2</v>
      </c>
      <c r="AK971">
        <v>6</v>
      </c>
      <c r="AL971">
        <v>11</v>
      </c>
      <c r="AM971">
        <v>10</v>
      </c>
      <c r="AN971">
        <v>5</v>
      </c>
      <c r="AO971">
        <v>3</v>
      </c>
      <c r="AP971">
        <v>2</v>
      </c>
      <c r="AQ971">
        <v>1</v>
      </c>
      <c r="AR971">
        <v>1</v>
      </c>
      <c r="AS971">
        <v>215</v>
      </c>
      <c r="AT971">
        <v>1</v>
      </c>
      <c r="AU971">
        <v>5</v>
      </c>
      <c r="AV971">
        <v>0</v>
      </c>
      <c r="AW971">
        <v>3</v>
      </c>
      <c r="AX971">
        <v>4</v>
      </c>
      <c r="AY971">
        <v>0</v>
      </c>
      <c r="AZ971">
        <v>3</v>
      </c>
      <c r="BA971">
        <v>2</v>
      </c>
      <c r="BB971">
        <v>0</v>
      </c>
      <c r="BC971">
        <v>1</v>
      </c>
      <c r="BD971">
        <v>0</v>
      </c>
      <c r="BE971">
        <v>1</v>
      </c>
      <c r="BF971">
        <v>5</v>
      </c>
      <c r="BG971">
        <v>379</v>
      </c>
      <c r="BH971">
        <v>303</v>
      </c>
      <c r="BI971">
        <v>30</v>
      </c>
      <c r="BJ971">
        <v>6</v>
      </c>
      <c r="BK971">
        <v>2</v>
      </c>
      <c r="BL971">
        <v>7</v>
      </c>
      <c r="BM971">
        <v>214</v>
      </c>
      <c r="BN971">
        <v>0</v>
      </c>
      <c r="BO971">
        <v>3</v>
      </c>
      <c r="BP971">
        <v>0</v>
      </c>
      <c r="BQ971">
        <v>0</v>
      </c>
      <c r="BR971">
        <v>29</v>
      </c>
      <c r="BS971">
        <v>0</v>
      </c>
      <c r="BT971">
        <v>0</v>
      </c>
      <c r="BU971">
        <v>0</v>
      </c>
      <c r="BV971">
        <v>0</v>
      </c>
      <c r="BW971">
        <v>1</v>
      </c>
      <c r="BX971">
        <v>0</v>
      </c>
      <c r="BY971">
        <v>0</v>
      </c>
      <c r="BZ971">
        <v>1</v>
      </c>
      <c r="CA971">
        <v>1</v>
      </c>
      <c r="CB971">
        <v>0</v>
      </c>
      <c r="CC971">
        <v>6</v>
      </c>
      <c r="CD971">
        <v>0</v>
      </c>
      <c r="CE971">
        <v>1</v>
      </c>
      <c r="CF971">
        <v>0</v>
      </c>
      <c r="CG971">
        <v>1</v>
      </c>
      <c r="CH971">
        <v>0</v>
      </c>
      <c r="CI971">
        <v>0</v>
      </c>
      <c r="CJ971">
        <v>0</v>
      </c>
      <c r="CK971">
        <v>0</v>
      </c>
      <c r="CL971">
        <v>1</v>
      </c>
      <c r="CM971">
        <v>303</v>
      </c>
      <c r="CN971">
        <v>21</v>
      </c>
      <c r="CO971">
        <v>9</v>
      </c>
      <c r="CP971">
        <v>0</v>
      </c>
      <c r="CQ971">
        <v>1</v>
      </c>
      <c r="CR971">
        <v>1</v>
      </c>
      <c r="CS971">
        <v>0</v>
      </c>
      <c r="CT971">
        <v>3</v>
      </c>
      <c r="CU971">
        <v>4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1</v>
      </c>
      <c r="DB971">
        <v>2</v>
      </c>
      <c r="DC971">
        <v>0</v>
      </c>
      <c r="DD971">
        <v>0</v>
      </c>
      <c r="DE971">
        <v>21</v>
      </c>
      <c r="DF971">
        <v>30</v>
      </c>
      <c r="DG971">
        <v>14</v>
      </c>
      <c r="DH971">
        <v>2</v>
      </c>
      <c r="DI971">
        <v>2</v>
      </c>
      <c r="DJ971">
        <v>4</v>
      </c>
      <c r="DK971">
        <v>0</v>
      </c>
      <c r="DL971">
        <v>2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2</v>
      </c>
      <c r="DZ971">
        <v>1</v>
      </c>
      <c r="EA971">
        <v>0</v>
      </c>
      <c r="EB971">
        <v>0</v>
      </c>
      <c r="EC971">
        <v>0</v>
      </c>
      <c r="ED971">
        <v>1</v>
      </c>
      <c r="EE971">
        <v>0</v>
      </c>
      <c r="EF971">
        <v>0</v>
      </c>
      <c r="EG971">
        <v>0</v>
      </c>
      <c r="EH971">
        <v>2</v>
      </c>
      <c r="EI971">
        <v>30</v>
      </c>
      <c r="EJ971">
        <v>25</v>
      </c>
      <c r="EK971">
        <v>3</v>
      </c>
      <c r="EL971">
        <v>12</v>
      </c>
      <c r="EM971">
        <v>2</v>
      </c>
      <c r="EN971">
        <v>0</v>
      </c>
      <c r="EO971">
        <v>0</v>
      </c>
      <c r="EP971">
        <v>1</v>
      </c>
      <c r="EQ971">
        <v>1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0</v>
      </c>
      <c r="FH971">
        <v>2</v>
      </c>
      <c r="FI971">
        <v>0</v>
      </c>
      <c r="FJ971">
        <v>0</v>
      </c>
      <c r="FK971">
        <v>0</v>
      </c>
      <c r="FL971">
        <v>0</v>
      </c>
      <c r="FM971">
        <v>4</v>
      </c>
      <c r="FN971">
        <v>0</v>
      </c>
      <c r="FO971">
        <v>25</v>
      </c>
      <c r="FP971">
        <v>76</v>
      </c>
      <c r="FQ971">
        <v>38</v>
      </c>
      <c r="FR971">
        <v>2</v>
      </c>
      <c r="FS971">
        <v>1</v>
      </c>
      <c r="FT971">
        <v>0</v>
      </c>
      <c r="FU971">
        <v>2</v>
      </c>
      <c r="FV971">
        <v>0</v>
      </c>
      <c r="FW971">
        <v>1</v>
      </c>
      <c r="FX971">
        <v>0</v>
      </c>
      <c r="FY971">
        <v>0</v>
      </c>
      <c r="FZ971">
        <v>0</v>
      </c>
      <c r="GA971">
        <v>0</v>
      </c>
      <c r="GB971">
        <v>18</v>
      </c>
      <c r="GC971">
        <v>3</v>
      </c>
      <c r="GD971">
        <v>0</v>
      </c>
      <c r="GE971">
        <v>1</v>
      </c>
      <c r="GF971">
        <v>0</v>
      </c>
      <c r="GG971">
        <v>0</v>
      </c>
      <c r="GH971">
        <v>0</v>
      </c>
      <c r="GI971">
        <v>0</v>
      </c>
      <c r="GJ971">
        <v>1</v>
      </c>
      <c r="GK971">
        <v>1</v>
      </c>
      <c r="GL971">
        <v>4</v>
      </c>
      <c r="GM971">
        <v>0</v>
      </c>
      <c r="GN971">
        <v>0</v>
      </c>
      <c r="GO971">
        <v>2</v>
      </c>
      <c r="GP971">
        <v>1</v>
      </c>
      <c r="GQ971">
        <v>0</v>
      </c>
      <c r="GR971">
        <v>1</v>
      </c>
      <c r="GS971">
        <v>0</v>
      </c>
      <c r="GT971">
        <v>0</v>
      </c>
      <c r="GU971">
        <v>76</v>
      </c>
      <c r="GV971">
        <v>89</v>
      </c>
      <c r="GW971">
        <v>13</v>
      </c>
      <c r="GX971">
        <v>5</v>
      </c>
      <c r="GY971">
        <v>10</v>
      </c>
      <c r="GZ971">
        <v>1</v>
      </c>
      <c r="HA971">
        <v>10</v>
      </c>
      <c r="HB971">
        <v>3</v>
      </c>
      <c r="HC971">
        <v>0</v>
      </c>
      <c r="HD971">
        <v>0</v>
      </c>
      <c r="HE971">
        <v>21</v>
      </c>
      <c r="HF971">
        <v>2</v>
      </c>
      <c r="HG971">
        <v>3</v>
      </c>
      <c r="HH971">
        <v>2</v>
      </c>
      <c r="HI971">
        <v>2</v>
      </c>
      <c r="HJ971">
        <v>0</v>
      </c>
      <c r="HK971">
        <v>2</v>
      </c>
      <c r="HL971">
        <v>1</v>
      </c>
      <c r="HM971">
        <v>1</v>
      </c>
      <c r="HN971">
        <v>1</v>
      </c>
      <c r="HO971">
        <v>0</v>
      </c>
      <c r="HP971">
        <v>0</v>
      </c>
      <c r="HQ971">
        <v>6</v>
      </c>
      <c r="HR971">
        <v>0</v>
      </c>
      <c r="HS971">
        <v>1</v>
      </c>
      <c r="HT971">
        <v>0</v>
      </c>
      <c r="HU971">
        <v>1</v>
      </c>
      <c r="HV971">
        <v>2</v>
      </c>
      <c r="HW971">
        <v>2</v>
      </c>
      <c r="HX971">
        <v>89</v>
      </c>
      <c r="HY971">
        <v>32</v>
      </c>
      <c r="HZ971">
        <v>21</v>
      </c>
      <c r="IA971">
        <v>2</v>
      </c>
      <c r="IB971">
        <v>4</v>
      </c>
      <c r="IC971">
        <v>0</v>
      </c>
      <c r="ID971">
        <v>0</v>
      </c>
      <c r="IE971">
        <v>1</v>
      </c>
      <c r="IF971">
        <v>1</v>
      </c>
      <c r="IG971">
        <v>0</v>
      </c>
      <c r="IH971">
        <v>0</v>
      </c>
      <c r="II971">
        <v>0</v>
      </c>
      <c r="IJ971">
        <v>0</v>
      </c>
      <c r="IK971">
        <v>0</v>
      </c>
      <c r="IL971">
        <v>0</v>
      </c>
      <c r="IM971">
        <v>0</v>
      </c>
      <c r="IN971">
        <v>0</v>
      </c>
      <c r="IO971">
        <v>1</v>
      </c>
      <c r="IP971">
        <v>0</v>
      </c>
      <c r="IQ971">
        <v>0</v>
      </c>
      <c r="IR971">
        <v>0</v>
      </c>
      <c r="IS971">
        <v>0</v>
      </c>
      <c r="IT971">
        <v>0</v>
      </c>
      <c r="IU971">
        <v>0</v>
      </c>
      <c r="IV971">
        <v>0</v>
      </c>
      <c r="IW971">
        <v>0</v>
      </c>
      <c r="IX971">
        <v>0</v>
      </c>
      <c r="IY971">
        <v>1</v>
      </c>
      <c r="IZ971">
        <v>0</v>
      </c>
      <c r="JA971">
        <v>1</v>
      </c>
      <c r="JB971">
        <v>0</v>
      </c>
      <c r="JC971">
        <v>0</v>
      </c>
      <c r="JD971">
        <v>32</v>
      </c>
      <c r="JE971">
        <v>2</v>
      </c>
      <c r="JF971">
        <v>1</v>
      </c>
      <c r="JG971">
        <v>0</v>
      </c>
      <c r="JH971">
        <v>0</v>
      </c>
      <c r="JI971">
        <v>0</v>
      </c>
      <c r="JJ971">
        <v>0</v>
      </c>
      <c r="JK971">
        <v>0</v>
      </c>
      <c r="JL971">
        <v>0</v>
      </c>
      <c r="JM971">
        <v>0</v>
      </c>
      <c r="JN971">
        <v>0</v>
      </c>
      <c r="JO971">
        <v>1</v>
      </c>
      <c r="JP971">
        <v>0</v>
      </c>
      <c r="JQ971">
        <v>0</v>
      </c>
      <c r="JR971">
        <v>0</v>
      </c>
      <c r="JS971">
        <v>0</v>
      </c>
      <c r="JT971">
        <v>0</v>
      </c>
      <c r="JU971">
        <v>0</v>
      </c>
      <c r="JV971">
        <v>0</v>
      </c>
      <c r="JW971">
        <v>0</v>
      </c>
      <c r="JX971">
        <v>0</v>
      </c>
      <c r="JY971">
        <v>2</v>
      </c>
      <c r="JZ971">
        <v>0</v>
      </c>
      <c r="KA971">
        <v>0</v>
      </c>
      <c r="KB971">
        <v>0</v>
      </c>
      <c r="KC971">
        <v>0</v>
      </c>
      <c r="KD971">
        <v>0</v>
      </c>
      <c r="KE971">
        <v>0</v>
      </c>
      <c r="KF971">
        <v>0</v>
      </c>
      <c r="KG971">
        <v>0</v>
      </c>
      <c r="KH971">
        <v>0</v>
      </c>
      <c r="KI971">
        <v>0</v>
      </c>
      <c r="KJ971">
        <v>0</v>
      </c>
      <c r="KK971">
        <v>0</v>
      </c>
      <c r="KL971">
        <v>0</v>
      </c>
      <c r="KM971">
        <v>0</v>
      </c>
      <c r="KN971">
        <v>0</v>
      </c>
      <c r="KO971">
        <v>0</v>
      </c>
      <c r="KP971">
        <v>0</v>
      </c>
      <c r="KQ971">
        <v>0</v>
      </c>
      <c r="KR971">
        <v>2</v>
      </c>
      <c r="KS971">
        <v>1</v>
      </c>
      <c r="KT971">
        <v>1</v>
      </c>
      <c r="KU971">
        <v>0</v>
      </c>
      <c r="KV971">
        <v>0</v>
      </c>
      <c r="KW971">
        <v>0</v>
      </c>
      <c r="KX971">
        <v>0</v>
      </c>
      <c r="KY971">
        <v>0</v>
      </c>
      <c r="KZ971">
        <v>0</v>
      </c>
      <c r="LA971">
        <v>0</v>
      </c>
      <c r="LB971">
        <v>0</v>
      </c>
      <c r="LC971">
        <v>0</v>
      </c>
      <c r="LD971">
        <v>0</v>
      </c>
      <c r="LE971">
        <v>0</v>
      </c>
      <c r="LF971">
        <v>0</v>
      </c>
      <c r="LG971">
        <v>0</v>
      </c>
      <c r="LH971">
        <v>0</v>
      </c>
      <c r="LI971">
        <v>0</v>
      </c>
      <c r="LJ971">
        <v>0</v>
      </c>
      <c r="LK971">
        <v>0</v>
      </c>
      <c r="LL971">
        <v>0</v>
      </c>
      <c r="LM971">
        <v>2</v>
      </c>
    </row>
    <row r="972" spans="1:325">
      <c r="A972" t="s">
        <v>28</v>
      </c>
      <c r="B972" t="s">
        <v>1</v>
      </c>
      <c r="C972" t="str">
        <f>"186401"</f>
        <v>186401</v>
      </c>
      <c r="D972" t="s">
        <v>26</v>
      </c>
      <c r="E972">
        <v>19</v>
      </c>
      <c r="F972">
        <v>1781</v>
      </c>
      <c r="G972">
        <v>1370</v>
      </c>
      <c r="H972">
        <v>461</v>
      </c>
      <c r="I972">
        <v>909</v>
      </c>
      <c r="J972">
        <v>2</v>
      </c>
      <c r="K972">
        <v>5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907</v>
      </c>
      <c r="T972">
        <v>0</v>
      </c>
      <c r="U972">
        <v>0</v>
      </c>
      <c r="V972">
        <v>907</v>
      </c>
      <c r="W972">
        <v>11</v>
      </c>
      <c r="X972">
        <v>7</v>
      </c>
      <c r="Y972">
        <v>4</v>
      </c>
      <c r="Z972">
        <v>0</v>
      </c>
      <c r="AA972">
        <v>896</v>
      </c>
      <c r="AB972">
        <v>307</v>
      </c>
      <c r="AC972">
        <v>53</v>
      </c>
      <c r="AD972">
        <v>5</v>
      </c>
      <c r="AE972">
        <v>3</v>
      </c>
      <c r="AF972">
        <v>5</v>
      </c>
      <c r="AG972">
        <v>10</v>
      </c>
      <c r="AH972">
        <v>5</v>
      </c>
      <c r="AI972">
        <v>5</v>
      </c>
      <c r="AJ972">
        <v>3</v>
      </c>
      <c r="AK972">
        <v>7</v>
      </c>
      <c r="AL972">
        <v>4</v>
      </c>
      <c r="AM972">
        <v>3</v>
      </c>
      <c r="AN972">
        <v>1</v>
      </c>
      <c r="AO972">
        <v>1</v>
      </c>
      <c r="AP972">
        <v>3</v>
      </c>
      <c r="AQ972">
        <v>2</v>
      </c>
      <c r="AR972">
        <v>0</v>
      </c>
      <c r="AS972">
        <v>172</v>
      </c>
      <c r="AT972">
        <v>2</v>
      </c>
      <c r="AU972">
        <v>5</v>
      </c>
      <c r="AV972">
        <v>0</v>
      </c>
      <c r="AW972">
        <v>0</v>
      </c>
      <c r="AX972">
        <v>3</v>
      </c>
      <c r="AY972">
        <v>0</v>
      </c>
      <c r="AZ972">
        <v>5</v>
      </c>
      <c r="BA972">
        <v>0</v>
      </c>
      <c r="BB972">
        <v>1</v>
      </c>
      <c r="BC972">
        <v>1</v>
      </c>
      <c r="BD972">
        <v>1</v>
      </c>
      <c r="BE972">
        <v>3</v>
      </c>
      <c r="BF972">
        <v>4</v>
      </c>
      <c r="BG972">
        <v>307</v>
      </c>
      <c r="BH972">
        <v>301</v>
      </c>
      <c r="BI972">
        <v>27</v>
      </c>
      <c r="BJ972">
        <v>5</v>
      </c>
      <c r="BK972">
        <v>0</v>
      </c>
      <c r="BL972">
        <v>8</v>
      </c>
      <c r="BM972">
        <v>224</v>
      </c>
      <c r="BN972">
        <v>0</v>
      </c>
      <c r="BO972">
        <v>2</v>
      </c>
      <c r="BP972">
        <v>0</v>
      </c>
      <c r="BQ972">
        <v>1</v>
      </c>
      <c r="BR972">
        <v>22</v>
      </c>
      <c r="BS972">
        <v>0</v>
      </c>
      <c r="BT972">
        <v>0</v>
      </c>
      <c r="BU972">
        <v>1</v>
      </c>
      <c r="BV972">
        <v>1</v>
      </c>
      <c r="BW972">
        <v>1</v>
      </c>
      <c r="BX972">
        <v>0</v>
      </c>
      <c r="BY972">
        <v>0</v>
      </c>
      <c r="BZ972">
        <v>1</v>
      </c>
      <c r="CA972">
        <v>0</v>
      </c>
      <c r="CB972">
        <v>0</v>
      </c>
      <c r="CC972">
        <v>6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1</v>
      </c>
      <c r="CL972">
        <v>1</v>
      </c>
      <c r="CM972">
        <v>301</v>
      </c>
      <c r="CN972">
        <v>25</v>
      </c>
      <c r="CO972">
        <v>8</v>
      </c>
      <c r="CP972">
        <v>1</v>
      </c>
      <c r="CQ972">
        <v>1</v>
      </c>
      <c r="CR972">
        <v>0</v>
      </c>
      <c r="CS972">
        <v>0</v>
      </c>
      <c r="CT972">
        <v>1</v>
      </c>
      <c r="CU972">
        <v>8</v>
      </c>
      <c r="CV972">
        <v>0</v>
      </c>
      <c r="CW972">
        <v>2</v>
      </c>
      <c r="CX972">
        <v>1</v>
      </c>
      <c r="CY972">
        <v>1</v>
      </c>
      <c r="CZ972">
        <v>0</v>
      </c>
      <c r="DA972">
        <v>0</v>
      </c>
      <c r="DB972">
        <v>0</v>
      </c>
      <c r="DC972">
        <v>0</v>
      </c>
      <c r="DD972">
        <v>2</v>
      </c>
      <c r="DE972">
        <v>25</v>
      </c>
      <c r="DF972">
        <v>36</v>
      </c>
      <c r="DG972">
        <v>20</v>
      </c>
      <c r="DH972">
        <v>1</v>
      </c>
      <c r="DI972">
        <v>3</v>
      </c>
      <c r="DJ972">
        <v>6</v>
      </c>
      <c r="DK972">
        <v>0</v>
      </c>
      <c r="DL972">
        <v>0</v>
      </c>
      <c r="DM972">
        <v>1</v>
      </c>
      <c r="DN972">
        <v>1</v>
      </c>
      <c r="DO972">
        <v>1</v>
      </c>
      <c r="DP972">
        <v>0</v>
      </c>
      <c r="DQ972">
        <v>0</v>
      </c>
      <c r="DR972">
        <v>0</v>
      </c>
      <c r="DS972">
        <v>0</v>
      </c>
      <c r="DT972">
        <v>1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2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36</v>
      </c>
      <c r="EJ972">
        <v>22</v>
      </c>
      <c r="EK972">
        <v>5</v>
      </c>
      <c r="EL972">
        <v>9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1</v>
      </c>
      <c r="ET972">
        <v>0</v>
      </c>
      <c r="EU972">
        <v>0</v>
      </c>
      <c r="EV972">
        <v>0</v>
      </c>
      <c r="EW972">
        <v>0</v>
      </c>
      <c r="EX972">
        <v>0</v>
      </c>
      <c r="EY972">
        <v>0</v>
      </c>
      <c r="EZ972">
        <v>0</v>
      </c>
      <c r="FA972">
        <v>0</v>
      </c>
      <c r="FB972">
        <v>0</v>
      </c>
      <c r="FC972">
        <v>0</v>
      </c>
      <c r="FD972">
        <v>0</v>
      </c>
      <c r="FE972">
        <v>0</v>
      </c>
      <c r="FF972">
        <v>1</v>
      </c>
      <c r="FG972">
        <v>0</v>
      </c>
      <c r="FH972">
        <v>1</v>
      </c>
      <c r="FI972">
        <v>0</v>
      </c>
      <c r="FJ972">
        <v>0</v>
      </c>
      <c r="FK972">
        <v>0</v>
      </c>
      <c r="FL972">
        <v>0</v>
      </c>
      <c r="FM972">
        <v>5</v>
      </c>
      <c r="FN972">
        <v>0</v>
      </c>
      <c r="FO972">
        <v>22</v>
      </c>
      <c r="FP972">
        <v>74</v>
      </c>
      <c r="FQ972">
        <v>42</v>
      </c>
      <c r="FR972">
        <v>2</v>
      </c>
      <c r="FS972">
        <v>1</v>
      </c>
      <c r="FT972">
        <v>0</v>
      </c>
      <c r="FU972">
        <v>1</v>
      </c>
      <c r="FV972">
        <v>0</v>
      </c>
      <c r="FW972">
        <v>1</v>
      </c>
      <c r="FX972">
        <v>2</v>
      </c>
      <c r="FY972">
        <v>0</v>
      </c>
      <c r="FZ972">
        <v>0</v>
      </c>
      <c r="GA972">
        <v>0</v>
      </c>
      <c r="GB972">
        <v>15</v>
      </c>
      <c r="GC972">
        <v>2</v>
      </c>
      <c r="GD972">
        <v>0</v>
      </c>
      <c r="GE972">
        <v>0</v>
      </c>
      <c r="GF972">
        <v>0</v>
      </c>
      <c r="GG972">
        <v>0</v>
      </c>
      <c r="GH972">
        <v>0</v>
      </c>
      <c r="GI972">
        <v>0</v>
      </c>
      <c r="GJ972">
        <v>0</v>
      </c>
      <c r="GK972">
        <v>0</v>
      </c>
      <c r="GL972">
        <v>0</v>
      </c>
      <c r="GM972">
        <v>3</v>
      </c>
      <c r="GN972">
        <v>0</v>
      </c>
      <c r="GO972">
        <v>0</v>
      </c>
      <c r="GP972">
        <v>1</v>
      </c>
      <c r="GQ972">
        <v>0</v>
      </c>
      <c r="GR972">
        <v>2</v>
      </c>
      <c r="GS972">
        <v>0</v>
      </c>
      <c r="GT972">
        <v>2</v>
      </c>
      <c r="GU972">
        <v>74</v>
      </c>
      <c r="GV972">
        <v>98</v>
      </c>
      <c r="GW972">
        <v>23</v>
      </c>
      <c r="GX972">
        <v>1</v>
      </c>
      <c r="GY972">
        <v>8</v>
      </c>
      <c r="GZ972">
        <v>1</v>
      </c>
      <c r="HA972">
        <v>4</v>
      </c>
      <c r="HB972">
        <v>2</v>
      </c>
      <c r="HC972">
        <v>1</v>
      </c>
      <c r="HD972">
        <v>0</v>
      </c>
      <c r="HE972">
        <v>39</v>
      </c>
      <c r="HF972">
        <v>1</v>
      </c>
      <c r="HG972">
        <v>4</v>
      </c>
      <c r="HH972">
        <v>1</v>
      </c>
      <c r="HI972">
        <v>3</v>
      </c>
      <c r="HJ972">
        <v>0</v>
      </c>
      <c r="HK972">
        <v>1</v>
      </c>
      <c r="HL972">
        <v>0</v>
      </c>
      <c r="HM972">
        <v>0</v>
      </c>
      <c r="HN972">
        <v>0</v>
      </c>
      <c r="HO972">
        <v>0</v>
      </c>
      <c r="HP972">
        <v>0</v>
      </c>
      <c r="HQ972">
        <v>2</v>
      </c>
      <c r="HR972">
        <v>1</v>
      </c>
      <c r="HS972">
        <v>3</v>
      </c>
      <c r="HT972">
        <v>1</v>
      </c>
      <c r="HU972">
        <v>0</v>
      </c>
      <c r="HV972">
        <v>0</v>
      </c>
      <c r="HW972">
        <v>2</v>
      </c>
      <c r="HX972">
        <v>98</v>
      </c>
      <c r="HY972">
        <v>29</v>
      </c>
      <c r="HZ972">
        <v>13</v>
      </c>
      <c r="IA972">
        <v>2</v>
      </c>
      <c r="IB972">
        <v>8</v>
      </c>
      <c r="IC972">
        <v>1</v>
      </c>
      <c r="ID972">
        <v>0</v>
      </c>
      <c r="IE972">
        <v>1</v>
      </c>
      <c r="IF972">
        <v>1</v>
      </c>
      <c r="IG972">
        <v>0</v>
      </c>
      <c r="IH972">
        <v>2</v>
      </c>
      <c r="II972">
        <v>0</v>
      </c>
      <c r="IJ972">
        <v>0</v>
      </c>
      <c r="IK972">
        <v>0</v>
      </c>
      <c r="IL972">
        <v>0</v>
      </c>
      <c r="IM972">
        <v>0</v>
      </c>
      <c r="IN972">
        <v>0</v>
      </c>
      <c r="IO972">
        <v>1</v>
      </c>
      <c r="IP972">
        <v>0</v>
      </c>
      <c r="IQ972">
        <v>0</v>
      </c>
      <c r="IR972">
        <v>0</v>
      </c>
      <c r="IS972">
        <v>0</v>
      </c>
      <c r="IT972">
        <v>0</v>
      </c>
      <c r="IU972">
        <v>0</v>
      </c>
      <c r="IV972">
        <v>0</v>
      </c>
      <c r="IW972">
        <v>0</v>
      </c>
      <c r="IX972">
        <v>0</v>
      </c>
      <c r="IY972">
        <v>0</v>
      </c>
      <c r="IZ972">
        <v>0</v>
      </c>
      <c r="JA972">
        <v>0</v>
      </c>
      <c r="JB972">
        <v>0</v>
      </c>
      <c r="JC972">
        <v>0</v>
      </c>
      <c r="JD972">
        <v>29</v>
      </c>
      <c r="JE972">
        <v>1</v>
      </c>
      <c r="JF972">
        <v>0</v>
      </c>
      <c r="JG972">
        <v>0</v>
      </c>
      <c r="JH972">
        <v>0</v>
      </c>
      <c r="JI972">
        <v>0</v>
      </c>
      <c r="JJ972">
        <v>0</v>
      </c>
      <c r="JK972">
        <v>0</v>
      </c>
      <c r="JL972">
        <v>0</v>
      </c>
      <c r="JM972">
        <v>0</v>
      </c>
      <c r="JN972">
        <v>0</v>
      </c>
      <c r="JO972">
        <v>0</v>
      </c>
      <c r="JP972">
        <v>0</v>
      </c>
      <c r="JQ972">
        <v>0</v>
      </c>
      <c r="JR972">
        <v>0</v>
      </c>
      <c r="JS972">
        <v>0</v>
      </c>
      <c r="JT972">
        <v>0</v>
      </c>
      <c r="JU972">
        <v>0</v>
      </c>
      <c r="JV972">
        <v>0</v>
      </c>
      <c r="JW972">
        <v>1</v>
      </c>
      <c r="JX972">
        <v>0</v>
      </c>
      <c r="JY972">
        <v>1</v>
      </c>
      <c r="JZ972">
        <v>1</v>
      </c>
      <c r="KA972">
        <v>0</v>
      </c>
      <c r="KB972">
        <v>1</v>
      </c>
      <c r="KC972">
        <v>0</v>
      </c>
      <c r="KD972">
        <v>0</v>
      </c>
      <c r="KE972">
        <v>0</v>
      </c>
      <c r="KF972">
        <v>0</v>
      </c>
      <c r="KG972">
        <v>0</v>
      </c>
      <c r="KH972">
        <v>0</v>
      </c>
      <c r="KI972">
        <v>0</v>
      </c>
      <c r="KJ972">
        <v>0</v>
      </c>
      <c r="KK972">
        <v>0</v>
      </c>
      <c r="KL972">
        <v>0</v>
      </c>
      <c r="KM972">
        <v>0</v>
      </c>
      <c r="KN972">
        <v>0</v>
      </c>
      <c r="KO972">
        <v>0</v>
      </c>
      <c r="KP972">
        <v>0</v>
      </c>
      <c r="KQ972">
        <v>1</v>
      </c>
      <c r="KR972">
        <v>2</v>
      </c>
      <c r="KS972">
        <v>1</v>
      </c>
      <c r="KT972">
        <v>0</v>
      </c>
      <c r="KU972">
        <v>0</v>
      </c>
      <c r="KV972">
        <v>0</v>
      </c>
      <c r="KW972">
        <v>0</v>
      </c>
      <c r="KX972">
        <v>0</v>
      </c>
      <c r="KY972">
        <v>0</v>
      </c>
      <c r="KZ972">
        <v>0</v>
      </c>
      <c r="LA972">
        <v>1</v>
      </c>
      <c r="LB972">
        <v>0</v>
      </c>
      <c r="LC972">
        <v>0</v>
      </c>
      <c r="LD972">
        <v>0</v>
      </c>
      <c r="LE972">
        <v>0</v>
      </c>
      <c r="LF972">
        <v>0</v>
      </c>
      <c r="LG972">
        <v>0</v>
      </c>
      <c r="LH972">
        <v>0</v>
      </c>
      <c r="LI972">
        <v>0</v>
      </c>
      <c r="LJ972">
        <v>0</v>
      </c>
      <c r="LK972">
        <v>0</v>
      </c>
      <c r="LL972">
        <v>0</v>
      </c>
      <c r="LM972">
        <v>2</v>
      </c>
    </row>
    <row r="973" spans="1:325">
      <c r="A973" t="s">
        <v>27</v>
      </c>
      <c r="B973" t="s">
        <v>1</v>
      </c>
      <c r="C973" t="str">
        <f>"186401"</f>
        <v>186401</v>
      </c>
      <c r="D973" t="s">
        <v>26</v>
      </c>
      <c r="E973">
        <v>20</v>
      </c>
      <c r="F973">
        <v>1855</v>
      </c>
      <c r="G973">
        <v>1440</v>
      </c>
      <c r="H973">
        <v>536</v>
      </c>
      <c r="I973">
        <v>904</v>
      </c>
      <c r="J973">
        <v>0</v>
      </c>
      <c r="K973">
        <v>2</v>
      </c>
      <c r="L973">
        <v>1</v>
      </c>
      <c r="M973">
        <v>1</v>
      </c>
      <c r="N973">
        <v>0</v>
      </c>
      <c r="O973">
        <v>0</v>
      </c>
      <c r="P973">
        <v>0</v>
      </c>
      <c r="Q973">
        <v>0</v>
      </c>
      <c r="R973">
        <v>1</v>
      </c>
      <c r="S973">
        <v>905</v>
      </c>
      <c r="T973">
        <v>1</v>
      </c>
      <c r="U973">
        <v>0</v>
      </c>
      <c r="V973">
        <v>905</v>
      </c>
      <c r="W973">
        <v>22</v>
      </c>
      <c r="X973">
        <v>16</v>
      </c>
      <c r="Y973">
        <v>6</v>
      </c>
      <c r="Z973">
        <v>0</v>
      </c>
      <c r="AA973">
        <v>883</v>
      </c>
      <c r="AB973">
        <v>316</v>
      </c>
      <c r="AC973">
        <v>56</v>
      </c>
      <c r="AD973">
        <v>6</v>
      </c>
      <c r="AE973">
        <v>5</v>
      </c>
      <c r="AF973">
        <v>5</v>
      </c>
      <c r="AG973">
        <v>14</v>
      </c>
      <c r="AH973">
        <v>12</v>
      </c>
      <c r="AI973">
        <v>3</v>
      </c>
      <c r="AJ973">
        <v>2</v>
      </c>
      <c r="AK973">
        <v>4</v>
      </c>
      <c r="AL973">
        <v>7</v>
      </c>
      <c r="AM973">
        <v>6</v>
      </c>
      <c r="AN973">
        <v>2</v>
      </c>
      <c r="AO973">
        <v>2</v>
      </c>
      <c r="AP973">
        <v>2</v>
      </c>
      <c r="AQ973">
        <v>1</v>
      </c>
      <c r="AR973">
        <v>0</v>
      </c>
      <c r="AS973">
        <v>173</v>
      </c>
      <c r="AT973">
        <v>2</v>
      </c>
      <c r="AU973">
        <v>2</v>
      </c>
      <c r="AV973">
        <v>1</v>
      </c>
      <c r="AW973">
        <v>0</v>
      </c>
      <c r="AX973">
        <v>2</v>
      </c>
      <c r="AY973">
        <v>0</v>
      </c>
      <c r="AZ973">
        <v>5</v>
      </c>
      <c r="BA973">
        <v>0</v>
      </c>
      <c r="BB973">
        <v>2</v>
      </c>
      <c r="BC973">
        <v>0</v>
      </c>
      <c r="BD973">
        <v>0</v>
      </c>
      <c r="BE973">
        <v>0</v>
      </c>
      <c r="BF973">
        <v>2</v>
      </c>
      <c r="BG973">
        <v>316</v>
      </c>
      <c r="BH973">
        <v>290</v>
      </c>
      <c r="BI973">
        <v>28</v>
      </c>
      <c r="BJ973">
        <v>6</v>
      </c>
      <c r="BK973">
        <v>0</v>
      </c>
      <c r="BL973">
        <v>3</v>
      </c>
      <c r="BM973">
        <v>226</v>
      </c>
      <c r="BN973">
        <v>1</v>
      </c>
      <c r="BO973">
        <v>2</v>
      </c>
      <c r="BP973">
        <v>0</v>
      </c>
      <c r="BQ973">
        <v>0</v>
      </c>
      <c r="BR973">
        <v>8</v>
      </c>
      <c r="BS973">
        <v>0</v>
      </c>
      <c r="BT973">
        <v>1</v>
      </c>
      <c r="BU973">
        <v>0</v>
      </c>
      <c r="BV973">
        <v>1</v>
      </c>
      <c r="BW973">
        <v>0</v>
      </c>
      <c r="BX973">
        <v>0</v>
      </c>
      <c r="BY973">
        <v>0</v>
      </c>
      <c r="BZ973">
        <v>1</v>
      </c>
      <c r="CA973">
        <v>0</v>
      </c>
      <c r="CB973">
        <v>0</v>
      </c>
      <c r="CC973">
        <v>6</v>
      </c>
      <c r="CD973">
        <v>0</v>
      </c>
      <c r="CE973">
        <v>1</v>
      </c>
      <c r="CF973">
        <v>3</v>
      </c>
      <c r="CG973">
        <v>1</v>
      </c>
      <c r="CH973">
        <v>0</v>
      </c>
      <c r="CI973">
        <v>1</v>
      </c>
      <c r="CJ973">
        <v>0</v>
      </c>
      <c r="CK973">
        <v>0</v>
      </c>
      <c r="CL973">
        <v>1</v>
      </c>
      <c r="CM973">
        <v>290</v>
      </c>
      <c r="CN973">
        <v>18</v>
      </c>
      <c r="CO973">
        <v>8</v>
      </c>
      <c r="CP973">
        <v>2</v>
      </c>
      <c r="CQ973">
        <v>0</v>
      </c>
      <c r="CR973">
        <v>2</v>
      </c>
      <c r="CS973">
        <v>0</v>
      </c>
      <c r="CT973">
        <v>0</v>
      </c>
      <c r="CU973">
        <v>2</v>
      </c>
      <c r="CV973">
        <v>0</v>
      </c>
      <c r="CW973">
        <v>0</v>
      </c>
      <c r="CX973">
        <v>0</v>
      </c>
      <c r="CY973">
        <v>1</v>
      </c>
      <c r="CZ973">
        <v>1</v>
      </c>
      <c r="DA973">
        <v>0</v>
      </c>
      <c r="DB973">
        <v>1</v>
      </c>
      <c r="DC973">
        <v>0</v>
      </c>
      <c r="DD973">
        <v>1</v>
      </c>
      <c r="DE973">
        <v>18</v>
      </c>
      <c r="DF973">
        <v>30</v>
      </c>
      <c r="DG973">
        <v>9</v>
      </c>
      <c r="DH973">
        <v>0</v>
      </c>
      <c r="DI973">
        <v>0</v>
      </c>
      <c r="DJ973">
        <v>11</v>
      </c>
      <c r="DK973">
        <v>0</v>
      </c>
      <c r="DL973">
        <v>0</v>
      </c>
      <c r="DM973">
        <v>1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1</v>
      </c>
      <c r="DV973">
        <v>0</v>
      </c>
      <c r="DW973">
        <v>0</v>
      </c>
      <c r="DX973">
        <v>0</v>
      </c>
      <c r="DY973">
        <v>1</v>
      </c>
      <c r="DZ973">
        <v>0</v>
      </c>
      <c r="EA973">
        <v>3</v>
      </c>
      <c r="EB973">
        <v>0</v>
      </c>
      <c r="EC973">
        <v>0</v>
      </c>
      <c r="ED973">
        <v>0</v>
      </c>
      <c r="EE973">
        <v>1</v>
      </c>
      <c r="EF973">
        <v>1</v>
      </c>
      <c r="EG973">
        <v>0</v>
      </c>
      <c r="EH973">
        <v>2</v>
      </c>
      <c r="EI973">
        <v>30</v>
      </c>
      <c r="EJ973">
        <v>28</v>
      </c>
      <c r="EK973">
        <v>6</v>
      </c>
      <c r="EL973">
        <v>13</v>
      </c>
      <c r="EM973">
        <v>0</v>
      </c>
      <c r="EN973">
        <v>0</v>
      </c>
      <c r="EO973">
        <v>0</v>
      </c>
      <c r="EP973">
        <v>0</v>
      </c>
      <c r="EQ973">
        <v>3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1</v>
      </c>
      <c r="FA973">
        <v>0</v>
      </c>
      <c r="FB973">
        <v>0</v>
      </c>
      <c r="FC973">
        <v>0</v>
      </c>
      <c r="FD973">
        <v>0</v>
      </c>
      <c r="FE973">
        <v>0</v>
      </c>
      <c r="FF973">
        <v>0</v>
      </c>
      <c r="FG973">
        <v>0</v>
      </c>
      <c r="FH973">
        <v>4</v>
      </c>
      <c r="FI973">
        <v>0</v>
      </c>
      <c r="FJ973">
        <v>1</v>
      </c>
      <c r="FK973">
        <v>0</v>
      </c>
      <c r="FL973">
        <v>0</v>
      </c>
      <c r="FM973">
        <v>0</v>
      </c>
      <c r="FN973">
        <v>0</v>
      </c>
      <c r="FO973">
        <v>28</v>
      </c>
      <c r="FP973">
        <v>85</v>
      </c>
      <c r="FQ973">
        <v>54</v>
      </c>
      <c r="FR973">
        <v>0</v>
      </c>
      <c r="FS973">
        <v>2</v>
      </c>
      <c r="FT973">
        <v>1</v>
      </c>
      <c r="FU973">
        <v>5</v>
      </c>
      <c r="FV973">
        <v>0</v>
      </c>
      <c r="FW973">
        <v>0</v>
      </c>
      <c r="FX973">
        <v>5</v>
      </c>
      <c r="FY973">
        <v>0</v>
      </c>
      <c r="FZ973">
        <v>0</v>
      </c>
      <c r="GA973">
        <v>0</v>
      </c>
      <c r="GB973">
        <v>6</v>
      </c>
      <c r="GC973">
        <v>0</v>
      </c>
      <c r="GD973">
        <v>0</v>
      </c>
      <c r="GE973">
        <v>0</v>
      </c>
      <c r="GF973">
        <v>1</v>
      </c>
      <c r="GG973">
        <v>0</v>
      </c>
      <c r="GH973">
        <v>1</v>
      </c>
      <c r="GI973">
        <v>0</v>
      </c>
      <c r="GJ973">
        <v>0</v>
      </c>
      <c r="GK973">
        <v>0</v>
      </c>
      <c r="GL973">
        <v>5</v>
      </c>
      <c r="GM973">
        <v>2</v>
      </c>
      <c r="GN973">
        <v>0</v>
      </c>
      <c r="GO973">
        <v>1</v>
      </c>
      <c r="GP973">
        <v>0</v>
      </c>
      <c r="GQ973">
        <v>0</v>
      </c>
      <c r="GR973">
        <v>0</v>
      </c>
      <c r="GS973">
        <v>1</v>
      </c>
      <c r="GT973">
        <v>1</v>
      </c>
      <c r="GU973">
        <v>85</v>
      </c>
      <c r="GV973">
        <v>78</v>
      </c>
      <c r="GW973">
        <v>17</v>
      </c>
      <c r="GX973">
        <v>6</v>
      </c>
      <c r="GY973">
        <v>2</v>
      </c>
      <c r="GZ973">
        <v>0</v>
      </c>
      <c r="HA973">
        <v>9</v>
      </c>
      <c r="HB973">
        <v>1</v>
      </c>
      <c r="HC973">
        <v>1</v>
      </c>
      <c r="HD973">
        <v>2</v>
      </c>
      <c r="HE973">
        <v>22</v>
      </c>
      <c r="HF973">
        <v>7</v>
      </c>
      <c r="HG973">
        <v>1</v>
      </c>
      <c r="HH973">
        <v>0</v>
      </c>
      <c r="HI973">
        <v>1</v>
      </c>
      <c r="HJ973">
        <v>0</v>
      </c>
      <c r="HK973">
        <v>0</v>
      </c>
      <c r="HL973">
        <v>0</v>
      </c>
      <c r="HM973">
        <v>0</v>
      </c>
      <c r="HN973">
        <v>0</v>
      </c>
      <c r="HO973">
        <v>0</v>
      </c>
      <c r="HP973">
        <v>0</v>
      </c>
      <c r="HQ973">
        <v>3</v>
      </c>
      <c r="HR973">
        <v>0</v>
      </c>
      <c r="HS973">
        <v>0</v>
      </c>
      <c r="HT973">
        <v>1</v>
      </c>
      <c r="HU973">
        <v>0</v>
      </c>
      <c r="HV973">
        <v>1</v>
      </c>
      <c r="HW973">
        <v>4</v>
      </c>
      <c r="HX973">
        <v>78</v>
      </c>
      <c r="HY973">
        <v>32</v>
      </c>
      <c r="HZ973">
        <v>13</v>
      </c>
      <c r="IA973">
        <v>3</v>
      </c>
      <c r="IB973">
        <v>3</v>
      </c>
      <c r="IC973">
        <v>0</v>
      </c>
      <c r="ID973">
        <v>1</v>
      </c>
      <c r="IE973">
        <v>1</v>
      </c>
      <c r="IF973">
        <v>0</v>
      </c>
      <c r="IG973">
        <v>0</v>
      </c>
      <c r="IH973">
        <v>2</v>
      </c>
      <c r="II973">
        <v>0</v>
      </c>
      <c r="IJ973">
        <v>0</v>
      </c>
      <c r="IK973">
        <v>0</v>
      </c>
      <c r="IL973">
        <v>0</v>
      </c>
      <c r="IM973">
        <v>0</v>
      </c>
      <c r="IN973">
        <v>0</v>
      </c>
      <c r="IO973">
        <v>1</v>
      </c>
      <c r="IP973">
        <v>0</v>
      </c>
      <c r="IQ973">
        <v>1</v>
      </c>
      <c r="IR973">
        <v>0</v>
      </c>
      <c r="IS973">
        <v>0</v>
      </c>
      <c r="IT973">
        <v>1</v>
      </c>
      <c r="IU973">
        <v>0</v>
      </c>
      <c r="IV973">
        <v>0</v>
      </c>
      <c r="IW973">
        <v>0</v>
      </c>
      <c r="IX973">
        <v>0</v>
      </c>
      <c r="IY973">
        <v>1</v>
      </c>
      <c r="IZ973">
        <v>1</v>
      </c>
      <c r="JA973">
        <v>1</v>
      </c>
      <c r="JB973">
        <v>0</v>
      </c>
      <c r="JC973">
        <v>3</v>
      </c>
      <c r="JD973">
        <v>32</v>
      </c>
      <c r="JE973">
        <v>3</v>
      </c>
      <c r="JF973">
        <v>1</v>
      </c>
      <c r="JG973">
        <v>0</v>
      </c>
      <c r="JH973">
        <v>1</v>
      </c>
      <c r="JI973">
        <v>0</v>
      </c>
      <c r="JJ973">
        <v>0</v>
      </c>
      <c r="JK973">
        <v>0</v>
      </c>
      <c r="JL973">
        <v>0</v>
      </c>
      <c r="JM973">
        <v>0</v>
      </c>
      <c r="JN973">
        <v>0</v>
      </c>
      <c r="JO973">
        <v>0</v>
      </c>
      <c r="JP973">
        <v>0</v>
      </c>
      <c r="JQ973">
        <v>0</v>
      </c>
      <c r="JR973">
        <v>0</v>
      </c>
      <c r="JS973">
        <v>0</v>
      </c>
      <c r="JT973">
        <v>0</v>
      </c>
      <c r="JU973">
        <v>0</v>
      </c>
      <c r="JV973">
        <v>1</v>
      </c>
      <c r="JW973">
        <v>0</v>
      </c>
      <c r="JX973">
        <v>0</v>
      </c>
      <c r="JY973">
        <v>3</v>
      </c>
      <c r="JZ973">
        <v>1</v>
      </c>
      <c r="KA973">
        <v>0</v>
      </c>
      <c r="KB973">
        <v>0</v>
      </c>
      <c r="KC973">
        <v>0</v>
      </c>
      <c r="KD973">
        <v>0</v>
      </c>
      <c r="KE973">
        <v>0</v>
      </c>
      <c r="KF973">
        <v>0</v>
      </c>
      <c r="KG973">
        <v>0</v>
      </c>
      <c r="KH973">
        <v>0</v>
      </c>
      <c r="KI973">
        <v>1</v>
      </c>
      <c r="KJ973">
        <v>0</v>
      </c>
      <c r="KK973">
        <v>0</v>
      </c>
      <c r="KL973">
        <v>0</v>
      </c>
      <c r="KM973">
        <v>0</v>
      </c>
      <c r="KN973">
        <v>0</v>
      </c>
      <c r="KO973">
        <v>0</v>
      </c>
      <c r="KP973">
        <v>0</v>
      </c>
      <c r="KQ973">
        <v>1</v>
      </c>
      <c r="KR973">
        <v>2</v>
      </c>
      <c r="KS973">
        <v>0</v>
      </c>
      <c r="KT973">
        <v>1</v>
      </c>
      <c r="KU973">
        <v>0</v>
      </c>
      <c r="KV973">
        <v>0</v>
      </c>
      <c r="KW973">
        <v>0</v>
      </c>
      <c r="KX973">
        <v>0</v>
      </c>
      <c r="KY973">
        <v>0</v>
      </c>
      <c r="KZ973">
        <v>0</v>
      </c>
      <c r="LA973">
        <v>0</v>
      </c>
      <c r="LB973">
        <v>0</v>
      </c>
      <c r="LC973">
        <v>0</v>
      </c>
      <c r="LD973">
        <v>0</v>
      </c>
      <c r="LE973">
        <v>1</v>
      </c>
      <c r="LF973">
        <v>0</v>
      </c>
      <c r="LG973">
        <v>0</v>
      </c>
      <c r="LH973">
        <v>0</v>
      </c>
      <c r="LI973">
        <v>0</v>
      </c>
      <c r="LJ973">
        <v>0</v>
      </c>
      <c r="LK973">
        <v>0</v>
      </c>
      <c r="LL973">
        <v>0</v>
      </c>
      <c r="LM973">
        <v>2</v>
      </c>
    </row>
    <row r="974" spans="1:325">
      <c r="A974" t="s">
        <v>25</v>
      </c>
      <c r="B974" t="s">
        <v>1</v>
      </c>
      <c r="C974" t="str">
        <f>"186401"</f>
        <v>186401</v>
      </c>
      <c r="D974" t="s">
        <v>24</v>
      </c>
      <c r="E974">
        <v>21</v>
      </c>
      <c r="F974">
        <v>370</v>
      </c>
      <c r="G974">
        <v>300</v>
      </c>
      <c r="H974">
        <v>113</v>
      </c>
      <c r="I974">
        <v>187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187</v>
      </c>
      <c r="T974">
        <v>0</v>
      </c>
      <c r="U974">
        <v>0</v>
      </c>
      <c r="V974">
        <v>187</v>
      </c>
      <c r="W974">
        <v>5</v>
      </c>
      <c r="X974">
        <v>1</v>
      </c>
      <c r="Y974">
        <v>4</v>
      </c>
      <c r="Z974">
        <v>0</v>
      </c>
      <c r="AA974">
        <v>182</v>
      </c>
      <c r="AB974">
        <v>74</v>
      </c>
      <c r="AC974">
        <v>13</v>
      </c>
      <c r="AD974">
        <v>1</v>
      </c>
      <c r="AE974">
        <v>2</v>
      </c>
      <c r="AF974">
        <v>0</v>
      </c>
      <c r="AG974">
        <v>2</v>
      </c>
      <c r="AH974">
        <v>2</v>
      </c>
      <c r="AI974">
        <v>1</v>
      </c>
      <c r="AJ974">
        <v>0</v>
      </c>
      <c r="AK974">
        <v>0</v>
      </c>
      <c r="AL974">
        <v>0</v>
      </c>
      <c r="AM974">
        <v>4</v>
      </c>
      <c r="AN974">
        <v>5</v>
      </c>
      <c r="AO974">
        <v>0</v>
      </c>
      <c r="AP974">
        <v>0</v>
      </c>
      <c r="AQ974">
        <v>0</v>
      </c>
      <c r="AR974">
        <v>0</v>
      </c>
      <c r="AS974">
        <v>37</v>
      </c>
      <c r="AT974">
        <v>2</v>
      </c>
      <c r="AU974">
        <v>1</v>
      </c>
      <c r="AV974">
        <v>0</v>
      </c>
      <c r="AW974">
        <v>0</v>
      </c>
      <c r="AX974">
        <v>1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1</v>
      </c>
      <c r="BE974">
        <v>1</v>
      </c>
      <c r="BF974">
        <v>1</v>
      </c>
      <c r="BG974">
        <v>74</v>
      </c>
      <c r="BH974">
        <v>44</v>
      </c>
      <c r="BI974">
        <v>3</v>
      </c>
      <c r="BJ974">
        <v>5</v>
      </c>
      <c r="BK974">
        <v>0</v>
      </c>
      <c r="BL974">
        <v>0</v>
      </c>
      <c r="BM974">
        <v>30</v>
      </c>
      <c r="BN974">
        <v>1</v>
      </c>
      <c r="BO974">
        <v>0</v>
      </c>
      <c r="BP974">
        <v>0</v>
      </c>
      <c r="BQ974">
        <v>0</v>
      </c>
      <c r="BR974">
        <v>3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2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44</v>
      </c>
      <c r="CN974">
        <v>3</v>
      </c>
      <c r="CO974">
        <v>2</v>
      </c>
      <c r="CP974">
        <v>1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3</v>
      </c>
      <c r="DF974">
        <v>7</v>
      </c>
      <c r="DG974">
        <v>2</v>
      </c>
      <c r="DH974">
        <v>0</v>
      </c>
      <c r="DI974">
        <v>2</v>
      </c>
      <c r="DJ974">
        <v>1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1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1</v>
      </c>
      <c r="EI974">
        <v>7</v>
      </c>
      <c r="EJ974">
        <v>8</v>
      </c>
      <c r="EK974">
        <v>3</v>
      </c>
      <c r="EL974">
        <v>3</v>
      </c>
      <c r="EM974">
        <v>0</v>
      </c>
      <c r="EN974">
        <v>0</v>
      </c>
      <c r="EO974">
        <v>0</v>
      </c>
      <c r="EP974">
        <v>0</v>
      </c>
      <c r="EQ974">
        <v>1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1</v>
      </c>
      <c r="FE974">
        <v>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8</v>
      </c>
      <c r="FP974">
        <v>16</v>
      </c>
      <c r="FQ974">
        <v>8</v>
      </c>
      <c r="FR974">
        <v>0</v>
      </c>
      <c r="FS974">
        <v>1</v>
      </c>
      <c r="FT974">
        <v>0</v>
      </c>
      <c r="FU974">
        <v>1</v>
      </c>
      <c r="FV974">
        <v>1</v>
      </c>
      <c r="FW974">
        <v>0</v>
      </c>
      <c r="FX974">
        <v>1</v>
      </c>
      <c r="FY974">
        <v>0</v>
      </c>
      <c r="FZ974">
        <v>0</v>
      </c>
      <c r="GA974">
        <v>0</v>
      </c>
      <c r="GB974">
        <v>1</v>
      </c>
      <c r="GC974">
        <v>1</v>
      </c>
      <c r="GD974">
        <v>0</v>
      </c>
      <c r="GE974">
        <v>0</v>
      </c>
      <c r="GF974">
        <v>0</v>
      </c>
      <c r="GG974">
        <v>0</v>
      </c>
      <c r="GH974">
        <v>0</v>
      </c>
      <c r="GI974">
        <v>0</v>
      </c>
      <c r="GJ974">
        <v>0</v>
      </c>
      <c r="GK974">
        <v>0</v>
      </c>
      <c r="GL974">
        <v>2</v>
      </c>
      <c r="GM974">
        <v>0</v>
      </c>
      <c r="GN974">
        <v>0</v>
      </c>
      <c r="GO974">
        <v>0</v>
      </c>
      <c r="GP974">
        <v>0</v>
      </c>
      <c r="GQ974">
        <v>0</v>
      </c>
      <c r="GR974">
        <v>0</v>
      </c>
      <c r="GS974">
        <v>0</v>
      </c>
      <c r="GT974">
        <v>0</v>
      </c>
      <c r="GU974">
        <v>16</v>
      </c>
      <c r="GV974">
        <v>19</v>
      </c>
      <c r="GW974">
        <v>3</v>
      </c>
      <c r="GX974">
        <v>0</v>
      </c>
      <c r="GY974">
        <v>0</v>
      </c>
      <c r="GZ974">
        <v>0</v>
      </c>
      <c r="HA974">
        <v>2</v>
      </c>
      <c r="HB974">
        <v>0</v>
      </c>
      <c r="HC974">
        <v>0</v>
      </c>
      <c r="HD974">
        <v>0</v>
      </c>
      <c r="HE974">
        <v>9</v>
      </c>
      <c r="HF974">
        <v>0</v>
      </c>
      <c r="HG974">
        <v>0</v>
      </c>
      <c r="HH974">
        <v>0</v>
      </c>
      <c r="HI974">
        <v>0</v>
      </c>
      <c r="HJ974">
        <v>0</v>
      </c>
      <c r="HK974">
        <v>2</v>
      </c>
      <c r="HL974">
        <v>0</v>
      </c>
      <c r="HM974">
        <v>0</v>
      </c>
      <c r="HN974">
        <v>0</v>
      </c>
      <c r="HO974">
        <v>0</v>
      </c>
      <c r="HP974">
        <v>0</v>
      </c>
      <c r="HQ974">
        <v>1</v>
      </c>
      <c r="HR974">
        <v>0</v>
      </c>
      <c r="HS974">
        <v>1</v>
      </c>
      <c r="HT974">
        <v>1</v>
      </c>
      <c r="HU974">
        <v>0</v>
      </c>
      <c r="HV974">
        <v>0</v>
      </c>
      <c r="HW974">
        <v>0</v>
      </c>
      <c r="HX974">
        <v>19</v>
      </c>
      <c r="HY974">
        <v>10</v>
      </c>
      <c r="HZ974">
        <v>6</v>
      </c>
      <c r="IA974">
        <v>3</v>
      </c>
      <c r="IB974">
        <v>1</v>
      </c>
      <c r="IC974">
        <v>0</v>
      </c>
      <c r="ID974">
        <v>0</v>
      </c>
      <c r="IE974">
        <v>0</v>
      </c>
      <c r="IF974">
        <v>0</v>
      </c>
      <c r="IG974">
        <v>0</v>
      </c>
      <c r="IH974">
        <v>0</v>
      </c>
      <c r="II974">
        <v>0</v>
      </c>
      <c r="IJ974">
        <v>0</v>
      </c>
      <c r="IK974">
        <v>0</v>
      </c>
      <c r="IL974">
        <v>0</v>
      </c>
      <c r="IM974">
        <v>0</v>
      </c>
      <c r="IN974">
        <v>0</v>
      </c>
      <c r="IO974">
        <v>0</v>
      </c>
      <c r="IP974">
        <v>0</v>
      </c>
      <c r="IQ974">
        <v>0</v>
      </c>
      <c r="IR974">
        <v>0</v>
      </c>
      <c r="IS974">
        <v>0</v>
      </c>
      <c r="IT974">
        <v>0</v>
      </c>
      <c r="IU974">
        <v>0</v>
      </c>
      <c r="IV974">
        <v>0</v>
      </c>
      <c r="IW974">
        <v>0</v>
      </c>
      <c r="IX974">
        <v>0</v>
      </c>
      <c r="IY974">
        <v>0</v>
      </c>
      <c r="IZ974">
        <v>0</v>
      </c>
      <c r="JA974">
        <v>0</v>
      </c>
      <c r="JB974">
        <v>0</v>
      </c>
      <c r="JC974">
        <v>0</v>
      </c>
      <c r="JD974">
        <v>10</v>
      </c>
      <c r="JE974">
        <v>0</v>
      </c>
      <c r="JF974">
        <v>0</v>
      </c>
      <c r="JG974">
        <v>0</v>
      </c>
      <c r="JH974">
        <v>0</v>
      </c>
      <c r="JI974">
        <v>0</v>
      </c>
      <c r="JJ974">
        <v>0</v>
      </c>
      <c r="JK974">
        <v>0</v>
      </c>
      <c r="JL974">
        <v>0</v>
      </c>
      <c r="JM974">
        <v>0</v>
      </c>
      <c r="JN974">
        <v>0</v>
      </c>
      <c r="JO974">
        <v>0</v>
      </c>
      <c r="JP974">
        <v>0</v>
      </c>
      <c r="JQ974">
        <v>0</v>
      </c>
      <c r="JR974">
        <v>0</v>
      </c>
      <c r="JS974">
        <v>0</v>
      </c>
      <c r="JT974">
        <v>0</v>
      </c>
      <c r="JU974">
        <v>0</v>
      </c>
      <c r="JV974">
        <v>0</v>
      </c>
      <c r="JW974">
        <v>0</v>
      </c>
      <c r="JX974">
        <v>0</v>
      </c>
      <c r="JY974">
        <v>0</v>
      </c>
      <c r="JZ974">
        <v>1</v>
      </c>
      <c r="KA974">
        <v>1</v>
      </c>
      <c r="KB974">
        <v>0</v>
      </c>
      <c r="KC974">
        <v>0</v>
      </c>
      <c r="KD974">
        <v>0</v>
      </c>
      <c r="KE974">
        <v>0</v>
      </c>
      <c r="KF974">
        <v>0</v>
      </c>
      <c r="KG974">
        <v>0</v>
      </c>
      <c r="KH974">
        <v>0</v>
      </c>
      <c r="KI974">
        <v>0</v>
      </c>
      <c r="KJ974">
        <v>0</v>
      </c>
      <c r="KK974">
        <v>0</v>
      </c>
      <c r="KL974">
        <v>0</v>
      </c>
      <c r="KM974">
        <v>0</v>
      </c>
      <c r="KN974">
        <v>0</v>
      </c>
      <c r="KO974">
        <v>0</v>
      </c>
      <c r="KP974">
        <v>0</v>
      </c>
      <c r="KQ974">
        <v>1</v>
      </c>
      <c r="KR974">
        <v>0</v>
      </c>
      <c r="KS974">
        <v>0</v>
      </c>
      <c r="KT974">
        <v>0</v>
      </c>
      <c r="KU974">
        <v>0</v>
      </c>
      <c r="KV974">
        <v>0</v>
      </c>
      <c r="KW974">
        <v>0</v>
      </c>
      <c r="KX974">
        <v>0</v>
      </c>
      <c r="KY974">
        <v>0</v>
      </c>
      <c r="KZ974">
        <v>0</v>
      </c>
      <c r="LA974">
        <v>0</v>
      </c>
      <c r="LB974">
        <v>0</v>
      </c>
      <c r="LC974">
        <v>0</v>
      </c>
      <c r="LD974">
        <v>0</v>
      </c>
      <c r="LE974">
        <v>0</v>
      </c>
      <c r="LF974">
        <v>0</v>
      </c>
      <c r="LG974">
        <v>0</v>
      </c>
      <c r="LH974">
        <v>0</v>
      </c>
      <c r="LI974">
        <v>0</v>
      </c>
      <c r="LJ974">
        <v>0</v>
      </c>
      <c r="LK974">
        <v>0</v>
      </c>
      <c r="LL974">
        <v>0</v>
      </c>
      <c r="LM974">
        <v>0</v>
      </c>
    </row>
    <row r="975" spans="1:325">
      <c r="A975" t="s">
        <v>23</v>
      </c>
      <c r="B975" t="s">
        <v>1</v>
      </c>
      <c r="C975" t="str">
        <f>"186401"</f>
        <v>186401</v>
      </c>
      <c r="D975" t="s">
        <v>22</v>
      </c>
      <c r="E975">
        <v>22</v>
      </c>
      <c r="F975">
        <v>889</v>
      </c>
      <c r="G975">
        <v>700</v>
      </c>
      <c r="H975">
        <v>233</v>
      </c>
      <c r="I975">
        <v>467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467</v>
      </c>
      <c r="T975">
        <v>0</v>
      </c>
      <c r="U975">
        <v>0</v>
      </c>
      <c r="V975">
        <v>467</v>
      </c>
      <c r="W975">
        <v>6</v>
      </c>
      <c r="X975">
        <v>1</v>
      </c>
      <c r="Y975">
        <v>5</v>
      </c>
      <c r="Z975">
        <v>0</v>
      </c>
      <c r="AA975">
        <v>461</v>
      </c>
      <c r="AB975">
        <v>183</v>
      </c>
      <c r="AC975">
        <v>33</v>
      </c>
      <c r="AD975">
        <v>4</v>
      </c>
      <c r="AE975">
        <v>4</v>
      </c>
      <c r="AF975">
        <v>3</v>
      </c>
      <c r="AG975">
        <v>3</v>
      </c>
      <c r="AH975">
        <v>6</v>
      </c>
      <c r="AI975">
        <v>0</v>
      </c>
      <c r="AJ975">
        <v>2</v>
      </c>
      <c r="AK975">
        <v>4</v>
      </c>
      <c r="AL975">
        <v>8</v>
      </c>
      <c r="AM975">
        <v>3</v>
      </c>
      <c r="AN975">
        <v>5</v>
      </c>
      <c r="AO975">
        <v>2</v>
      </c>
      <c r="AP975">
        <v>0</v>
      </c>
      <c r="AQ975">
        <v>1</v>
      </c>
      <c r="AR975">
        <v>2</v>
      </c>
      <c r="AS975">
        <v>88</v>
      </c>
      <c r="AT975">
        <v>0</v>
      </c>
      <c r="AU975">
        <v>5</v>
      </c>
      <c r="AV975">
        <v>0</v>
      </c>
      <c r="AW975">
        <v>0</v>
      </c>
      <c r="AX975">
        <v>4</v>
      </c>
      <c r="AY975">
        <v>1</v>
      </c>
      <c r="AZ975">
        <v>0</v>
      </c>
      <c r="BA975">
        <v>0</v>
      </c>
      <c r="BB975">
        <v>0</v>
      </c>
      <c r="BC975">
        <v>0</v>
      </c>
      <c r="BD975">
        <v>1</v>
      </c>
      <c r="BE975">
        <v>1</v>
      </c>
      <c r="BF975">
        <v>3</v>
      </c>
      <c r="BG975">
        <v>183</v>
      </c>
      <c r="BH975">
        <v>126</v>
      </c>
      <c r="BI975">
        <v>9</v>
      </c>
      <c r="BJ975">
        <v>4</v>
      </c>
      <c r="BK975">
        <v>0</v>
      </c>
      <c r="BL975">
        <v>2</v>
      </c>
      <c r="BM975">
        <v>98</v>
      </c>
      <c r="BN975">
        <v>0</v>
      </c>
      <c r="BO975">
        <v>0</v>
      </c>
      <c r="BP975">
        <v>0</v>
      </c>
      <c r="BQ975">
        <v>0</v>
      </c>
      <c r="BR975">
        <v>5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1</v>
      </c>
      <c r="CB975">
        <v>0</v>
      </c>
      <c r="CC975">
        <v>5</v>
      </c>
      <c r="CD975">
        <v>0</v>
      </c>
      <c r="CE975">
        <v>0</v>
      </c>
      <c r="CF975">
        <v>2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126</v>
      </c>
      <c r="CN975">
        <v>6</v>
      </c>
      <c r="CO975">
        <v>0</v>
      </c>
      <c r="CP975">
        <v>2</v>
      </c>
      <c r="CQ975">
        <v>1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1</v>
      </c>
      <c r="CX975">
        <v>0</v>
      </c>
      <c r="CY975">
        <v>0</v>
      </c>
      <c r="CZ975">
        <v>1</v>
      </c>
      <c r="DA975">
        <v>0</v>
      </c>
      <c r="DB975">
        <v>0</v>
      </c>
      <c r="DC975">
        <v>1</v>
      </c>
      <c r="DD975">
        <v>0</v>
      </c>
      <c r="DE975">
        <v>6</v>
      </c>
      <c r="DF975">
        <v>22</v>
      </c>
      <c r="DG975">
        <v>7</v>
      </c>
      <c r="DH975">
        <v>0</v>
      </c>
      <c r="DI975">
        <v>2</v>
      </c>
      <c r="DJ975">
        <v>9</v>
      </c>
      <c r="DK975">
        <v>0</v>
      </c>
      <c r="DL975">
        <v>0</v>
      </c>
      <c r="DM975">
        <v>1</v>
      </c>
      <c r="DN975">
        <v>0</v>
      </c>
      <c r="DO975">
        <v>1</v>
      </c>
      <c r="DP975">
        <v>1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1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22</v>
      </c>
      <c r="EJ975">
        <v>13</v>
      </c>
      <c r="EK975">
        <v>2</v>
      </c>
      <c r="EL975">
        <v>9</v>
      </c>
      <c r="EM975">
        <v>0</v>
      </c>
      <c r="EN975">
        <v>0</v>
      </c>
      <c r="EO975">
        <v>0</v>
      </c>
      <c r="EP975">
        <v>1</v>
      </c>
      <c r="EQ975">
        <v>1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0</v>
      </c>
      <c r="FA975">
        <v>0</v>
      </c>
      <c r="FB975">
        <v>0</v>
      </c>
      <c r="FC975">
        <v>0</v>
      </c>
      <c r="FD975">
        <v>0</v>
      </c>
      <c r="FE975">
        <v>0</v>
      </c>
      <c r="FF975">
        <v>0</v>
      </c>
      <c r="FG975">
        <v>0</v>
      </c>
      <c r="FH975">
        <v>0</v>
      </c>
      <c r="FI975">
        <v>0</v>
      </c>
      <c r="FJ975">
        <v>0</v>
      </c>
      <c r="FK975">
        <v>0</v>
      </c>
      <c r="FL975">
        <v>0</v>
      </c>
      <c r="FM975">
        <v>0</v>
      </c>
      <c r="FN975">
        <v>0</v>
      </c>
      <c r="FO975">
        <v>13</v>
      </c>
      <c r="FP975">
        <v>26</v>
      </c>
      <c r="FQ975">
        <v>7</v>
      </c>
      <c r="FR975">
        <v>0</v>
      </c>
      <c r="FS975">
        <v>1</v>
      </c>
      <c r="FT975">
        <v>1</v>
      </c>
      <c r="FU975">
        <v>1</v>
      </c>
      <c r="FV975">
        <v>0</v>
      </c>
      <c r="FW975">
        <v>0</v>
      </c>
      <c r="FX975">
        <v>2</v>
      </c>
      <c r="FY975">
        <v>0</v>
      </c>
      <c r="FZ975">
        <v>0</v>
      </c>
      <c r="GA975">
        <v>0</v>
      </c>
      <c r="GB975">
        <v>9</v>
      </c>
      <c r="GC975">
        <v>0</v>
      </c>
      <c r="GD975">
        <v>0</v>
      </c>
      <c r="GE975">
        <v>0</v>
      </c>
      <c r="GF975">
        <v>0</v>
      </c>
      <c r="GG975">
        <v>0</v>
      </c>
      <c r="GH975">
        <v>1</v>
      </c>
      <c r="GI975">
        <v>0</v>
      </c>
      <c r="GJ975">
        <v>0</v>
      </c>
      <c r="GK975">
        <v>0</v>
      </c>
      <c r="GL975">
        <v>1</v>
      </c>
      <c r="GM975">
        <v>0</v>
      </c>
      <c r="GN975">
        <v>0</v>
      </c>
      <c r="GO975">
        <v>0</v>
      </c>
      <c r="GP975">
        <v>1</v>
      </c>
      <c r="GQ975">
        <v>0</v>
      </c>
      <c r="GR975">
        <v>2</v>
      </c>
      <c r="GS975">
        <v>0</v>
      </c>
      <c r="GT975">
        <v>0</v>
      </c>
      <c r="GU975">
        <v>26</v>
      </c>
      <c r="GV975">
        <v>51</v>
      </c>
      <c r="GW975">
        <v>11</v>
      </c>
      <c r="GX975">
        <v>0</v>
      </c>
      <c r="GY975">
        <v>4</v>
      </c>
      <c r="GZ975">
        <v>0</v>
      </c>
      <c r="HA975">
        <v>4</v>
      </c>
      <c r="HB975">
        <v>0</v>
      </c>
      <c r="HC975">
        <v>0</v>
      </c>
      <c r="HD975">
        <v>0</v>
      </c>
      <c r="HE975">
        <v>20</v>
      </c>
      <c r="HF975">
        <v>2</v>
      </c>
      <c r="HG975">
        <v>1</v>
      </c>
      <c r="HH975">
        <v>0</v>
      </c>
      <c r="HI975">
        <v>1</v>
      </c>
      <c r="HJ975">
        <v>0</v>
      </c>
      <c r="HK975">
        <v>0</v>
      </c>
      <c r="HL975">
        <v>0</v>
      </c>
      <c r="HM975">
        <v>1</v>
      </c>
      <c r="HN975">
        <v>0</v>
      </c>
      <c r="HO975">
        <v>2</v>
      </c>
      <c r="HP975">
        <v>0</v>
      </c>
      <c r="HQ975">
        <v>0</v>
      </c>
      <c r="HR975">
        <v>0</v>
      </c>
      <c r="HS975">
        <v>1</v>
      </c>
      <c r="HT975">
        <v>2</v>
      </c>
      <c r="HU975">
        <v>0</v>
      </c>
      <c r="HV975">
        <v>0</v>
      </c>
      <c r="HW975">
        <v>2</v>
      </c>
      <c r="HX975">
        <v>51</v>
      </c>
      <c r="HY975">
        <v>32</v>
      </c>
      <c r="HZ975">
        <v>11</v>
      </c>
      <c r="IA975">
        <v>3</v>
      </c>
      <c r="IB975">
        <v>6</v>
      </c>
      <c r="IC975">
        <v>1</v>
      </c>
      <c r="ID975">
        <v>0</v>
      </c>
      <c r="IE975">
        <v>2</v>
      </c>
      <c r="IF975">
        <v>0</v>
      </c>
      <c r="IG975">
        <v>0</v>
      </c>
      <c r="IH975">
        <v>1</v>
      </c>
      <c r="II975">
        <v>0</v>
      </c>
      <c r="IJ975">
        <v>1</v>
      </c>
      <c r="IK975">
        <v>0</v>
      </c>
      <c r="IL975">
        <v>1</v>
      </c>
      <c r="IM975">
        <v>0</v>
      </c>
      <c r="IN975">
        <v>0</v>
      </c>
      <c r="IO975">
        <v>0</v>
      </c>
      <c r="IP975">
        <v>0</v>
      </c>
      <c r="IQ975">
        <v>0</v>
      </c>
      <c r="IR975">
        <v>0</v>
      </c>
      <c r="IS975">
        <v>0</v>
      </c>
      <c r="IT975">
        <v>0</v>
      </c>
      <c r="IU975">
        <v>0</v>
      </c>
      <c r="IV975">
        <v>0</v>
      </c>
      <c r="IW975">
        <v>0</v>
      </c>
      <c r="IX975">
        <v>1</v>
      </c>
      <c r="IY975">
        <v>0</v>
      </c>
      <c r="IZ975">
        <v>2</v>
      </c>
      <c r="JA975">
        <v>1</v>
      </c>
      <c r="JB975">
        <v>0</v>
      </c>
      <c r="JC975">
        <v>2</v>
      </c>
      <c r="JD975">
        <v>32</v>
      </c>
      <c r="JE975">
        <v>2</v>
      </c>
      <c r="JF975">
        <v>0</v>
      </c>
      <c r="JG975">
        <v>0</v>
      </c>
      <c r="JH975">
        <v>0</v>
      </c>
      <c r="JI975">
        <v>0</v>
      </c>
      <c r="JJ975">
        <v>0</v>
      </c>
      <c r="JK975">
        <v>0</v>
      </c>
      <c r="JL975">
        <v>1</v>
      </c>
      <c r="JM975">
        <v>0</v>
      </c>
      <c r="JN975">
        <v>0</v>
      </c>
      <c r="JO975">
        <v>0</v>
      </c>
      <c r="JP975">
        <v>0</v>
      </c>
      <c r="JQ975">
        <v>0</v>
      </c>
      <c r="JR975">
        <v>0</v>
      </c>
      <c r="JS975">
        <v>0</v>
      </c>
      <c r="JT975">
        <v>0</v>
      </c>
      <c r="JU975">
        <v>0</v>
      </c>
      <c r="JV975">
        <v>0</v>
      </c>
      <c r="JW975">
        <v>0</v>
      </c>
      <c r="JX975">
        <v>1</v>
      </c>
      <c r="JY975">
        <v>2</v>
      </c>
      <c r="JZ975">
        <v>0</v>
      </c>
      <c r="KA975">
        <v>0</v>
      </c>
      <c r="KB975">
        <v>0</v>
      </c>
      <c r="KC975">
        <v>0</v>
      </c>
      <c r="KD975">
        <v>0</v>
      </c>
      <c r="KE975">
        <v>0</v>
      </c>
      <c r="KF975">
        <v>0</v>
      </c>
      <c r="KG975">
        <v>0</v>
      </c>
      <c r="KH975">
        <v>0</v>
      </c>
      <c r="KI975">
        <v>0</v>
      </c>
      <c r="KJ975">
        <v>0</v>
      </c>
      <c r="KK975">
        <v>0</v>
      </c>
      <c r="KL975">
        <v>0</v>
      </c>
      <c r="KM975">
        <v>0</v>
      </c>
      <c r="KN975">
        <v>0</v>
      </c>
      <c r="KO975">
        <v>0</v>
      </c>
      <c r="KP975">
        <v>0</v>
      </c>
      <c r="KQ975">
        <v>0</v>
      </c>
      <c r="KR975">
        <v>0</v>
      </c>
      <c r="KS975">
        <v>0</v>
      </c>
      <c r="KT975">
        <v>0</v>
      </c>
      <c r="KU975">
        <v>0</v>
      </c>
      <c r="KV975">
        <v>0</v>
      </c>
      <c r="KW975">
        <v>0</v>
      </c>
      <c r="KX975">
        <v>0</v>
      </c>
      <c r="KY975">
        <v>0</v>
      </c>
      <c r="KZ975">
        <v>0</v>
      </c>
      <c r="LA975">
        <v>0</v>
      </c>
      <c r="LB975">
        <v>0</v>
      </c>
      <c r="LC975">
        <v>0</v>
      </c>
      <c r="LD975">
        <v>0</v>
      </c>
      <c r="LE975">
        <v>0</v>
      </c>
      <c r="LF975">
        <v>0</v>
      </c>
      <c r="LG975">
        <v>0</v>
      </c>
      <c r="LH975">
        <v>0</v>
      </c>
      <c r="LI975">
        <v>0</v>
      </c>
      <c r="LJ975">
        <v>0</v>
      </c>
      <c r="LK975">
        <v>0</v>
      </c>
      <c r="LL975">
        <v>0</v>
      </c>
      <c r="LM975">
        <v>0</v>
      </c>
    </row>
    <row r="976" spans="1:325">
      <c r="A976" t="s">
        <v>21</v>
      </c>
      <c r="B976" t="s">
        <v>1</v>
      </c>
      <c r="C976" t="str">
        <f>"186401"</f>
        <v>186401</v>
      </c>
      <c r="D976" t="s">
        <v>7</v>
      </c>
      <c r="E976">
        <v>23</v>
      </c>
      <c r="F976">
        <v>1400</v>
      </c>
      <c r="G976">
        <v>1090</v>
      </c>
      <c r="H976">
        <v>444</v>
      </c>
      <c r="I976">
        <v>646</v>
      </c>
      <c r="J976">
        <v>0</v>
      </c>
      <c r="K976">
        <v>2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646</v>
      </c>
      <c r="T976">
        <v>0</v>
      </c>
      <c r="U976">
        <v>0</v>
      </c>
      <c r="V976">
        <v>646</v>
      </c>
      <c r="W976">
        <v>10</v>
      </c>
      <c r="X976">
        <v>5</v>
      </c>
      <c r="Y976">
        <v>5</v>
      </c>
      <c r="Z976">
        <v>0</v>
      </c>
      <c r="AA976">
        <v>636</v>
      </c>
      <c r="AB976">
        <v>248</v>
      </c>
      <c r="AC976">
        <v>35</v>
      </c>
      <c r="AD976">
        <v>7</v>
      </c>
      <c r="AE976">
        <v>8</v>
      </c>
      <c r="AF976">
        <v>0</v>
      </c>
      <c r="AG976">
        <v>7</v>
      </c>
      <c r="AH976">
        <v>4</v>
      </c>
      <c r="AI976">
        <v>3</v>
      </c>
      <c r="AJ976">
        <v>3</v>
      </c>
      <c r="AK976">
        <v>4</v>
      </c>
      <c r="AL976">
        <v>8</v>
      </c>
      <c r="AM976">
        <v>5</v>
      </c>
      <c r="AN976">
        <v>1</v>
      </c>
      <c r="AO976">
        <v>1</v>
      </c>
      <c r="AP976">
        <v>1</v>
      </c>
      <c r="AQ976">
        <v>0</v>
      </c>
      <c r="AR976">
        <v>0</v>
      </c>
      <c r="AS976">
        <v>131</v>
      </c>
      <c r="AT976">
        <v>2</v>
      </c>
      <c r="AU976">
        <v>9</v>
      </c>
      <c r="AV976">
        <v>0</v>
      </c>
      <c r="AW976">
        <v>1</v>
      </c>
      <c r="AX976">
        <v>2</v>
      </c>
      <c r="AY976">
        <v>2</v>
      </c>
      <c r="AZ976">
        <v>3</v>
      </c>
      <c r="BA976">
        <v>0</v>
      </c>
      <c r="BB976">
        <v>3</v>
      </c>
      <c r="BC976">
        <v>0</v>
      </c>
      <c r="BD976">
        <v>0</v>
      </c>
      <c r="BE976">
        <v>2</v>
      </c>
      <c r="BF976">
        <v>6</v>
      </c>
      <c r="BG976">
        <v>248</v>
      </c>
      <c r="BH976">
        <v>159</v>
      </c>
      <c r="BI976">
        <v>12</v>
      </c>
      <c r="BJ976">
        <v>5</v>
      </c>
      <c r="BK976">
        <v>0</v>
      </c>
      <c r="BL976">
        <v>2</v>
      </c>
      <c r="BM976">
        <v>105</v>
      </c>
      <c r="BN976">
        <v>0</v>
      </c>
      <c r="BO976">
        <v>1</v>
      </c>
      <c r="BP976">
        <v>0</v>
      </c>
      <c r="BQ976">
        <v>1</v>
      </c>
      <c r="BR976">
        <v>12</v>
      </c>
      <c r="BS976">
        <v>0</v>
      </c>
      <c r="BT976">
        <v>0</v>
      </c>
      <c r="BU976">
        <v>0</v>
      </c>
      <c r="BV976">
        <v>0</v>
      </c>
      <c r="BW976">
        <v>3</v>
      </c>
      <c r="BX976">
        <v>1</v>
      </c>
      <c r="BY976">
        <v>0</v>
      </c>
      <c r="BZ976">
        <v>0</v>
      </c>
      <c r="CA976">
        <v>0</v>
      </c>
      <c r="CB976">
        <v>0</v>
      </c>
      <c r="CC976">
        <v>9</v>
      </c>
      <c r="CD976">
        <v>3</v>
      </c>
      <c r="CE976">
        <v>0</v>
      </c>
      <c r="CF976">
        <v>3</v>
      </c>
      <c r="CG976">
        <v>0</v>
      </c>
      <c r="CH976">
        <v>0</v>
      </c>
      <c r="CI976">
        <v>0</v>
      </c>
      <c r="CJ976">
        <v>0</v>
      </c>
      <c r="CK976">
        <v>1</v>
      </c>
      <c r="CL976">
        <v>1</v>
      </c>
      <c r="CM976">
        <v>159</v>
      </c>
      <c r="CN976">
        <v>22</v>
      </c>
      <c r="CO976">
        <v>8</v>
      </c>
      <c r="CP976">
        <v>2</v>
      </c>
      <c r="CQ976">
        <v>0</v>
      </c>
      <c r="CR976">
        <v>3</v>
      </c>
      <c r="CS976">
        <v>0</v>
      </c>
      <c r="CT976">
        <v>2</v>
      </c>
      <c r="CU976">
        <v>5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1</v>
      </c>
      <c r="DB976">
        <v>0</v>
      </c>
      <c r="DC976">
        <v>0</v>
      </c>
      <c r="DD976">
        <v>1</v>
      </c>
      <c r="DE976">
        <v>22</v>
      </c>
      <c r="DF976">
        <v>41</v>
      </c>
      <c r="DG976">
        <v>15</v>
      </c>
      <c r="DH976">
        <v>1</v>
      </c>
      <c r="DI976">
        <v>0</v>
      </c>
      <c r="DJ976">
        <v>13</v>
      </c>
      <c r="DK976">
        <v>0</v>
      </c>
      <c r="DL976">
        <v>1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2</v>
      </c>
      <c r="DU976">
        <v>0</v>
      </c>
      <c r="DV976">
        <v>0</v>
      </c>
      <c r="DW976">
        <v>0</v>
      </c>
      <c r="DX976">
        <v>1</v>
      </c>
      <c r="DY976">
        <v>2</v>
      </c>
      <c r="DZ976">
        <v>0</v>
      </c>
      <c r="EA976">
        <v>0</v>
      </c>
      <c r="EB976">
        <v>1</v>
      </c>
      <c r="EC976">
        <v>0</v>
      </c>
      <c r="ED976">
        <v>0</v>
      </c>
      <c r="EE976">
        <v>0</v>
      </c>
      <c r="EF976">
        <v>0</v>
      </c>
      <c r="EG976">
        <v>1</v>
      </c>
      <c r="EH976">
        <v>4</v>
      </c>
      <c r="EI976">
        <v>41</v>
      </c>
      <c r="EJ976">
        <v>20</v>
      </c>
      <c r="EK976">
        <v>4</v>
      </c>
      <c r="EL976">
        <v>10</v>
      </c>
      <c r="EM976">
        <v>0</v>
      </c>
      <c r="EN976">
        <v>0</v>
      </c>
      <c r="EO976">
        <v>0</v>
      </c>
      <c r="EP976">
        <v>0</v>
      </c>
      <c r="EQ976">
        <v>1</v>
      </c>
      <c r="ER976">
        <v>0</v>
      </c>
      <c r="ES976">
        <v>0</v>
      </c>
      <c r="ET976">
        <v>0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0</v>
      </c>
      <c r="FA976">
        <v>0</v>
      </c>
      <c r="FB976">
        <v>0</v>
      </c>
      <c r="FC976">
        <v>0</v>
      </c>
      <c r="FD976">
        <v>0</v>
      </c>
      <c r="FE976">
        <v>0</v>
      </c>
      <c r="FF976">
        <v>0</v>
      </c>
      <c r="FG976">
        <v>2</v>
      </c>
      <c r="FH976">
        <v>0</v>
      </c>
      <c r="FI976">
        <v>0</v>
      </c>
      <c r="FJ976">
        <v>0</v>
      </c>
      <c r="FK976">
        <v>0</v>
      </c>
      <c r="FL976">
        <v>1</v>
      </c>
      <c r="FM976">
        <v>2</v>
      </c>
      <c r="FN976">
        <v>0</v>
      </c>
      <c r="FO976">
        <v>20</v>
      </c>
      <c r="FP976">
        <v>50</v>
      </c>
      <c r="FQ976">
        <v>37</v>
      </c>
      <c r="FR976">
        <v>0</v>
      </c>
      <c r="FS976">
        <v>0</v>
      </c>
      <c r="FT976">
        <v>1</v>
      </c>
      <c r="FU976">
        <v>2</v>
      </c>
      <c r="FV976">
        <v>0</v>
      </c>
      <c r="FW976">
        <v>0</v>
      </c>
      <c r="FX976">
        <v>4</v>
      </c>
      <c r="FY976">
        <v>0</v>
      </c>
      <c r="FZ976">
        <v>0</v>
      </c>
      <c r="GA976">
        <v>0</v>
      </c>
      <c r="GB976">
        <v>0</v>
      </c>
      <c r="GC976">
        <v>0</v>
      </c>
      <c r="GD976">
        <v>1</v>
      </c>
      <c r="GE976">
        <v>0</v>
      </c>
      <c r="GF976">
        <v>0</v>
      </c>
      <c r="GG976">
        <v>0</v>
      </c>
      <c r="GH976">
        <v>0</v>
      </c>
      <c r="GI976">
        <v>0</v>
      </c>
      <c r="GJ976">
        <v>0</v>
      </c>
      <c r="GK976">
        <v>1</v>
      </c>
      <c r="GL976">
        <v>1</v>
      </c>
      <c r="GM976">
        <v>1</v>
      </c>
      <c r="GN976">
        <v>0</v>
      </c>
      <c r="GO976">
        <v>0</v>
      </c>
      <c r="GP976">
        <v>0</v>
      </c>
      <c r="GQ976">
        <v>0</v>
      </c>
      <c r="GR976">
        <v>0</v>
      </c>
      <c r="GS976">
        <v>0</v>
      </c>
      <c r="GT976">
        <v>2</v>
      </c>
      <c r="GU976">
        <v>50</v>
      </c>
      <c r="GV976">
        <v>69</v>
      </c>
      <c r="GW976">
        <v>11</v>
      </c>
      <c r="GX976">
        <v>8</v>
      </c>
      <c r="GY976">
        <v>1</v>
      </c>
      <c r="GZ976">
        <v>0</v>
      </c>
      <c r="HA976">
        <v>4</v>
      </c>
      <c r="HB976">
        <v>0</v>
      </c>
      <c r="HC976">
        <v>0</v>
      </c>
      <c r="HD976">
        <v>0</v>
      </c>
      <c r="HE976">
        <v>28</v>
      </c>
      <c r="HF976">
        <v>0</v>
      </c>
      <c r="HG976">
        <v>0</v>
      </c>
      <c r="HH976">
        <v>3</v>
      </c>
      <c r="HI976">
        <v>2</v>
      </c>
      <c r="HJ976">
        <v>0</v>
      </c>
      <c r="HK976">
        <v>0</v>
      </c>
      <c r="HL976">
        <v>0</v>
      </c>
      <c r="HM976">
        <v>2</v>
      </c>
      <c r="HN976">
        <v>0</v>
      </c>
      <c r="HO976">
        <v>1</v>
      </c>
      <c r="HP976">
        <v>1</v>
      </c>
      <c r="HQ976">
        <v>3</v>
      </c>
      <c r="HR976">
        <v>1</v>
      </c>
      <c r="HS976">
        <v>1</v>
      </c>
      <c r="HT976">
        <v>1</v>
      </c>
      <c r="HU976">
        <v>1</v>
      </c>
      <c r="HV976">
        <v>0</v>
      </c>
      <c r="HW976">
        <v>1</v>
      </c>
      <c r="HX976">
        <v>69</v>
      </c>
      <c r="HY976">
        <v>21</v>
      </c>
      <c r="HZ976">
        <v>11</v>
      </c>
      <c r="IA976">
        <v>1</v>
      </c>
      <c r="IB976">
        <v>4</v>
      </c>
      <c r="IC976">
        <v>0</v>
      </c>
      <c r="ID976">
        <v>0</v>
      </c>
      <c r="IE976">
        <v>0</v>
      </c>
      <c r="IF976">
        <v>0</v>
      </c>
      <c r="IG976">
        <v>0</v>
      </c>
      <c r="IH976">
        <v>0</v>
      </c>
      <c r="II976">
        <v>0</v>
      </c>
      <c r="IJ976">
        <v>2</v>
      </c>
      <c r="IK976">
        <v>0</v>
      </c>
      <c r="IL976">
        <v>0</v>
      </c>
      <c r="IM976">
        <v>0</v>
      </c>
      <c r="IN976">
        <v>0</v>
      </c>
      <c r="IO976">
        <v>0</v>
      </c>
      <c r="IP976">
        <v>0</v>
      </c>
      <c r="IQ976">
        <v>1</v>
      </c>
      <c r="IR976">
        <v>0</v>
      </c>
      <c r="IS976">
        <v>1</v>
      </c>
      <c r="IT976">
        <v>0</v>
      </c>
      <c r="IU976">
        <v>0</v>
      </c>
      <c r="IV976">
        <v>0</v>
      </c>
      <c r="IW976">
        <v>0</v>
      </c>
      <c r="IX976">
        <v>0</v>
      </c>
      <c r="IY976">
        <v>0</v>
      </c>
      <c r="IZ976">
        <v>0</v>
      </c>
      <c r="JA976">
        <v>1</v>
      </c>
      <c r="JB976">
        <v>0</v>
      </c>
      <c r="JC976">
        <v>0</v>
      </c>
      <c r="JD976">
        <v>21</v>
      </c>
      <c r="JE976">
        <v>3</v>
      </c>
      <c r="JF976">
        <v>2</v>
      </c>
      <c r="JG976">
        <v>0</v>
      </c>
      <c r="JH976">
        <v>1</v>
      </c>
      <c r="JI976">
        <v>0</v>
      </c>
      <c r="JJ976">
        <v>0</v>
      </c>
      <c r="JK976">
        <v>0</v>
      </c>
      <c r="JL976">
        <v>0</v>
      </c>
      <c r="JM976">
        <v>0</v>
      </c>
      <c r="JN976">
        <v>0</v>
      </c>
      <c r="JO976">
        <v>0</v>
      </c>
      <c r="JP976">
        <v>0</v>
      </c>
      <c r="JQ976">
        <v>0</v>
      </c>
      <c r="JR976">
        <v>0</v>
      </c>
      <c r="JS976">
        <v>0</v>
      </c>
      <c r="JT976">
        <v>0</v>
      </c>
      <c r="JU976">
        <v>0</v>
      </c>
      <c r="JV976">
        <v>0</v>
      </c>
      <c r="JW976">
        <v>0</v>
      </c>
      <c r="JX976">
        <v>0</v>
      </c>
      <c r="JY976">
        <v>3</v>
      </c>
      <c r="JZ976">
        <v>1</v>
      </c>
      <c r="KA976">
        <v>0</v>
      </c>
      <c r="KB976">
        <v>0</v>
      </c>
      <c r="KC976">
        <v>0</v>
      </c>
      <c r="KD976">
        <v>0</v>
      </c>
      <c r="KE976">
        <v>0</v>
      </c>
      <c r="KF976">
        <v>0</v>
      </c>
      <c r="KG976">
        <v>1</v>
      </c>
      <c r="KH976">
        <v>0</v>
      </c>
      <c r="KI976">
        <v>0</v>
      </c>
      <c r="KJ976">
        <v>0</v>
      </c>
      <c r="KK976">
        <v>0</v>
      </c>
      <c r="KL976">
        <v>0</v>
      </c>
      <c r="KM976">
        <v>0</v>
      </c>
      <c r="KN976">
        <v>0</v>
      </c>
      <c r="KO976">
        <v>0</v>
      </c>
      <c r="KP976">
        <v>0</v>
      </c>
      <c r="KQ976">
        <v>1</v>
      </c>
      <c r="KR976">
        <v>2</v>
      </c>
      <c r="KS976">
        <v>1</v>
      </c>
      <c r="KT976">
        <v>0</v>
      </c>
      <c r="KU976">
        <v>0</v>
      </c>
      <c r="KV976">
        <v>0</v>
      </c>
      <c r="KW976">
        <v>0</v>
      </c>
      <c r="KX976">
        <v>0</v>
      </c>
      <c r="KY976">
        <v>0</v>
      </c>
      <c r="KZ976">
        <v>0</v>
      </c>
      <c r="LA976">
        <v>0</v>
      </c>
      <c r="LB976">
        <v>0</v>
      </c>
      <c r="LC976">
        <v>0</v>
      </c>
      <c r="LD976">
        <v>0</v>
      </c>
      <c r="LE976">
        <v>1</v>
      </c>
      <c r="LF976">
        <v>0</v>
      </c>
      <c r="LG976">
        <v>0</v>
      </c>
      <c r="LH976">
        <v>0</v>
      </c>
      <c r="LI976">
        <v>0</v>
      </c>
      <c r="LJ976">
        <v>0</v>
      </c>
      <c r="LK976">
        <v>0</v>
      </c>
      <c r="LL976">
        <v>0</v>
      </c>
      <c r="LM976">
        <v>2</v>
      </c>
    </row>
    <row r="977" spans="1:325">
      <c r="A977" t="s">
        <v>20</v>
      </c>
      <c r="B977" t="s">
        <v>1</v>
      </c>
      <c r="C977" t="str">
        <f>"186401"</f>
        <v>186401</v>
      </c>
      <c r="D977" t="s">
        <v>7</v>
      </c>
      <c r="E977">
        <v>24</v>
      </c>
      <c r="F977">
        <v>1092</v>
      </c>
      <c r="G977">
        <v>852</v>
      </c>
      <c r="H977">
        <v>292</v>
      </c>
      <c r="I977">
        <v>560</v>
      </c>
      <c r="J977">
        <v>1</v>
      </c>
      <c r="K977">
        <v>6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558</v>
      </c>
      <c r="T977">
        <v>0</v>
      </c>
      <c r="U977">
        <v>0</v>
      </c>
      <c r="V977">
        <v>558</v>
      </c>
      <c r="W977">
        <v>3</v>
      </c>
      <c r="X977">
        <v>2</v>
      </c>
      <c r="Y977">
        <v>0</v>
      </c>
      <c r="Z977">
        <v>0</v>
      </c>
      <c r="AA977">
        <v>555</v>
      </c>
      <c r="AB977">
        <v>204</v>
      </c>
      <c r="AC977">
        <v>42</v>
      </c>
      <c r="AD977">
        <v>5</v>
      </c>
      <c r="AE977">
        <v>3</v>
      </c>
      <c r="AF977">
        <v>2</v>
      </c>
      <c r="AG977">
        <v>2</v>
      </c>
      <c r="AH977">
        <v>1</v>
      </c>
      <c r="AI977">
        <v>5</v>
      </c>
      <c r="AJ977">
        <v>1</v>
      </c>
      <c r="AK977">
        <v>1</v>
      </c>
      <c r="AL977">
        <v>4</v>
      </c>
      <c r="AM977">
        <v>6</v>
      </c>
      <c r="AN977">
        <v>2</v>
      </c>
      <c r="AO977">
        <v>4</v>
      </c>
      <c r="AP977">
        <v>1</v>
      </c>
      <c r="AQ977">
        <v>0</v>
      </c>
      <c r="AR977">
        <v>0</v>
      </c>
      <c r="AS977">
        <v>108</v>
      </c>
      <c r="AT977">
        <v>0</v>
      </c>
      <c r="AU977">
        <v>4</v>
      </c>
      <c r="AV977">
        <v>0</v>
      </c>
      <c r="AW977">
        <v>3</v>
      </c>
      <c r="AX977">
        <v>1</v>
      </c>
      <c r="AY977">
        <v>0</v>
      </c>
      <c r="AZ977">
        <v>1</v>
      </c>
      <c r="BA977">
        <v>0</v>
      </c>
      <c r="BB977">
        <v>2</v>
      </c>
      <c r="BC977">
        <v>0</v>
      </c>
      <c r="BD977">
        <v>0</v>
      </c>
      <c r="BE977">
        <v>0</v>
      </c>
      <c r="BF977">
        <v>6</v>
      </c>
      <c r="BG977">
        <v>204</v>
      </c>
      <c r="BH977">
        <v>143</v>
      </c>
      <c r="BI977">
        <v>17</v>
      </c>
      <c r="BJ977">
        <v>6</v>
      </c>
      <c r="BK977">
        <v>1</v>
      </c>
      <c r="BL977">
        <v>2</v>
      </c>
      <c r="BM977">
        <v>109</v>
      </c>
      <c r="BN977">
        <v>0</v>
      </c>
      <c r="BO977">
        <v>0</v>
      </c>
      <c r="BP977">
        <v>0</v>
      </c>
      <c r="BQ977">
        <v>0</v>
      </c>
      <c r="BR977">
        <v>4</v>
      </c>
      <c r="BS977">
        <v>0</v>
      </c>
      <c r="BT977">
        <v>0</v>
      </c>
      <c r="BU977">
        <v>0</v>
      </c>
      <c r="BV977">
        <v>1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3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143</v>
      </c>
      <c r="CN977">
        <v>23</v>
      </c>
      <c r="CO977">
        <v>7</v>
      </c>
      <c r="CP977">
        <v>2</v>
      </c>
      <c r="CQ977">
        <v>4</v>
      </c>
      <c r="CR977">
        <v>1</v>
      </c>
      <c r="CS977">
        <v>0</v>
      </c>
      <c r="CT977">
        <v>1</v>
      </c>
      <c r="CU977">
        <v>5</v>
      </c>
      <c r="CV977">
        <v>1</v>
      </c>
      <c r="CW977">
        <v>1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1</v>
      </c>
      <c r="DE977">
        <v>23</v>
      </c>
      <c r="DF977">
        <v>39</v>
      </c>
      <c r="DG977">
        <v>13</v>
      </c>
      <c r="DH977">
        <v>5</v>
      </c>
      <c r="DI977">
        <v>4</v>
      </c>
      <c r="DJ977">
        <v>7</v>
      </c>
      <c r="DK977">
        <v>1</v>
      </c>
      <c r="DL977">
        <v>1</v>
      </c>
      <c r="DM977">
        <v>1</v>
      </c>
      <c r="DN977">
        <v>0</v>
      </c>
      <c r="DO977">
        <v>1</v>
      </c>
      <c r="DP977">
        <v>1</v>
      </c>
      <c r="DQ977">
        <v>1</v>
      </c>
      <c r="DR977">
        <v>0</v>
      </c>
      <c r="DS977">
        <v>0</v>
      </c>
      <c r="DT977">
        <v>1</v>
      </c>
      <c r="DU977">
        <v>0</v>
      </c>
      <c r="DV977">
        <v>0</v>
      </c>
      <c r="DW977">
        <v>0</v>
      </c>
      <c r="DX977">
        <v>0</v>
      </c>
      <c r="DY977">
        <v>1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1</v>
      </c>
      <c r="EF977">
        <v>1</v>
      </c>
      <c r="EG977">
        <v>0</v>
      </c>
      <c r="EH977">
        <v>0</v>
      </c>
      <c r="EI977">
        <v>39</v>
      </c>
      <c r="EJ977">
        <v>10</v>
      </c>
      <c r="EK977">
        <v>0</v>
      </c>
      <c r="EL977">
        <v>5</v>
      </c>
      <c r="EM977">
        <v>0</v>
      </c>
      <c r="EN977">
        <v>0</v>
      </c>
      <c r="EO977">
        <v>0</v>
      </c>
      <c r="EP977">
        <v>0</v>
      </c>
      <c r="EQ977">
        <v>1</v>
      </c>
      <c r="ER977">
        <v>0</v>
      </c>
      <c r="ES977">
        <v>0</v>
      </c>
      <c r="ET977">
        <v>0</v>
      </c>
      <c r="EU977">
        <v>0</v>
      </c>
      <c r="EV977">
        <v>0</v>
      </c>
      <c r="EW977">
        <v>0</v>
      </c>
      <c r="EX977">
        <v>0</v>
      </c>
      <c r="EY977">
        <v>2</v>
      </c>
      <c r="EZ977">
        <v>0</v>
      </c>
      <c r="FA977">
        <v>0</v>
      </c>
      <c r="FB977">
        <v>0</v>
      </c>
      <c r="FC977">
        <v>0</v>
      </c>
      <c r="FD977">
        <v>0</v>
      </c>
      <c r="FE977">
        <v>0</v>
      </c>
      <c r="FF977">
        <v>0</v>
      </c>
      <c r="FG977">
        <v>0</v>
      </c>
      <c r="FH977">
        <v>1</v>
      </c>
      <c r="FI977">
        <v>0</v>
      </c>
      <c r="FJ977">
        <v>0</v>
      </c>
      <c r="FK977">
        <v>0</v>
      </c>
      <c r="FL977">
        <v>0</v>
      </c>
      <c r="FM977">
        <v>1</v>
      </c>
      <c r="FN977">
        <v>0</v>
      </c>
      <c r="FO977">
        <v>10</v>
      </c>
      <c r="FP977">
        <v>33</v>
      </c>
      <c r="FQ977">
        <v>27</v>
      </c>
      <c r="FR977">
        <v>0</v>
      </c>
      <c r="FS977">
        <v>0</v>
      </c>
      <c r="FT977">
        <v>0</v>
      </c>
      <c r="FU977">
        <v>1</v>
      </c>
      <c r="FV977">
        <v>0</v>
      </c>
      <c r="FW977">
        <v>0</v>
      </c>
      <c r="FX977">
        <v>3</v>
      </c>
      <c r="FY977">
        <v>0</v>
      </c>
      <c r="FZ977">
        <v>0</v>
      </c>
      <c r="GA977">
        <v>0</v>
      </c>
      <c r="GB977">
        <v>1</v>
      </c>
      <c r="GC977">
        <v>0</v>
      </c>
      <c r="GD977">
        <v>0</v>
      </c>
      <c r="GE977">
        <v>1</v>
      </c>
      <c r="GF977">
        <v>0</v>
      </c>
      <c r="GG977">
        <v>0</v>
      </c>
      <c r="GH977">
        <v>0</v>
      </c>
      <c r="GI977">
        <v>0</v>
      </c>
      <c r="GJ977">
        <v>0</v>
      </c>
      <c r="GK977">
        <v>0</v>
      </c>
      <c r="GL977">
        <v>0</v>
      </c>
      <c r="GM977">
        <v>0</v>
      </c>
      <c r="GN977">
        <v>0</v>
      </c>
      <c r="GO977">
        <v>0</v>
      </c>
      <c r="GP977">
        <v>0</v>
      </c>
      <c r="GQ977">
        <v>0</v>
      </c>
      <c r="GR977">
        <v>0</v>
      </c>
      <c r="GS977">
        <v>0</v>
      </c>
      <c r="GT977">
        <v>0</v>
      </c>
      <c r="GU977">
        <v>33</v>
      </c>
      <c r="GV977">
        <v>55</v>
      </c>
      <c r="GW977">
        <v>7</v>
      </c>
      <c r="GX977">
        <v>5</v>
      </c>
      <c r="GY977">
        <v>0</v>
      </c>
      <c r="GZ977">
        <v>0</v>
      </c>
      <c r="HA977">
        <v>6</v>
      </c>
      <c r="HB977">
        <v>1</v>
      </c>
      <c r="HC977">
        <v>0</v>
      </c>
      <c r="HD977">
        <v>0</v>
      </c>
      <c r="HE977">
        <v>28</v>
      </c>
      <c r="HF977">
        <v>0</v>
      </c>
      <c r="HG977">
        <v>0</v>
      </c>
      <c r="HH977">
        <v>0</v>
      </c>
      <c r="HI977">
        <v>0</v>
      </c>
      <c r="HJ977">
        <v>0</v>
      </c>
      <c r="HK977">
        <v>2</v>
      </c>
      <c r="HL977">
        <v>1</v>
      </c>
      <c r="HM977">
        <v>0</v>
      </c>
      <c r="HN977">
        <v>0</v>
      </c>
      <c r="HO977">
        <v>0</v>
      </c>
      <c r="HP977">
        <v>0</v>
      </c>
      <c r="HQ977">
        <v>1</v>
      </c>
      <c r="HR977">
        <v>0</v>
      </c>
      <c r="HS977">
        <v>0</v>
      </c>
      <c r="HT977">
        <v>1</v>
      </c>
      <c r="HU977">
        <v>0</v>
      </c>
      <c r="HV977">
        <v>0</v>
      </c>
      <c r="HW977">
        <v>3</v>
      </c>
      <c r="HX977">
        <v>55</v>
      </c>
      <c r="HY977">
        <v>43</v>
      </c>
      <c r="HZ977">
        <v>25</v>
      </c>
      <c r="IA977">
        <v>5</v>
      </c>
      <c r="IB977">
        <v>3</v>
      </c>
      <c r="IC977">
        <v>0</v>
      </c>
      <c r="ID977">
        <v>1</v>
      </c>
      <c r="IE977">
        <v>0</v>
      </c>
      <c r="IF977">
        <v>1</v>
      </c>
      <c r="IG977">
        <v>0</v>
      </c>
      <c r="IH977">
        <v>0</v>
      </c>
      <c r="II977">
        <v>2</v>
      </c>
      <c r="IJ977">
        <v>0</v>
      </c>
      <c r="IK977">
        <v>0</v>
      </c>
      <c r="IL977">
        <v>0</v>
      </c>
      <c r="IM977">
        <v>1</v>
      </c>
      <c r="IN977">
        <v>0</v>
      </c>
      <c r="IO977">
        <v>2</v>
      </c>
      <c r="IP977">
        <v>0</v>
      </c>
      <c r="IQ977">
        <v>0</v>
      </c>
      <c r="IR977">
        <v>0</v>
      </c>
      <c r="IS977">
        <v>0</v>
      </c>
      <c r="IT977">
        <v>1</v>
      </c>
      <c r="IU977">
        <v>0</v>
      </c>
      <c r="IV977">
        <v>0</v>
      </c>
      <c r="IW977">
        <v>0</v>
      </c>
      <c r="IX977">
        <v>0</v>
      </c>
      <c r="IY977">
        <v>0</v>
      </c>
      <c r="IZ977">
        <v>0</v>
      </c>
      <c r="JA977">
        <v>1</v>
      </c>
      <c r="JB977">
        <v>0</v>
      </c>
      <c r="JC977">
        <v>1</v>
      </c>
      <c r="JD977">
        <v>43</v>
      </c>
      <c r="JE977">
        <v>3</v>
      </c>
      <c r="JF977">
        <v>1</v>
      </c>
      <c r="JG977">
        <v>0</v>
      </c>
      <c r="JH977">
        <v>0</v>
      </c>
      <c r="JI977">
        <v>0</v>
      </c>
      <c r="JJ977">
        <v>0</v>
      </c>
      <c r="JK977">
        <v>0</v>
      </c>
      <c r="JL977">
        <v>0</v>
      </c>
      <c r="JM977">
        <v>0</v>
      </c>
      <c r="JN977">
        <v>0</v>
      </c>
      <c r="JO977">
        <v>1</v>
      </c>
      <c r="JP977">
        <v>0</v>
      </c>
      <c r="JQ977">
        <v>1</v>
      </c>
      <c r="JR977">
        <v>0</v>
      </c>
      <c r="JS977">
        <v>0</v>
      </c>
      <c r="JT977">
        <v>0</v>
      </c>
      <c r="JU977">
        <v>0</v>
      </c>
      <c r="JV977">
        <v>0</v>
      </c>
      <c r="JW977">
        <v>0</v>
      </c>
      <c r="JX977">
        <v>0</v>
      </c>
      <c r="JY977">
        <v>3</v>
      </c>
      <c r="JZ977">
        <v>1</v>
      </c>
      <c r="KA977">
        <v>1</v>
      </c>
      <c r="KB977">
        <v>0</v>
      </c>
      <c r="KC977">
        <v>0</v>
      </c>
      <c r="KD977">
        <v>0</v>
      </c>
      <c r="KE977">
        <v>0</v>
      </c>
      <c r="KF977">
        <v>0</v>
      </c>
      <c r="KG977">
        <v>0</v>
      </c>
      <c r="KH977">
        <v>0</v>
      </c>
      <c r="KI977">
        <v>0</v>
      </c>
      <c r="KJ977">
        <v>0</v>
      </c>
      <c r="KK977">
        <v>0</v>
      </c>
      <c r="KL977">
        <v>0</v>
      </c>
      <c r="KM977">
        <v>0</v>
      </c>
      <c r="KN977">
        <v>0</v>
      </c>
      <c r="KO977">
        <v>0</v>
      </c>
      <c r="KP977">
        <v>0</v>
      </c>
      <c r="KQ977">
        <v>1</v>
      </c>
      <c r="KR977">
        <v>1</v>
      </c>
      <c r="KS977">
        <v>1</v>
      </c>
      <c r="KT977">
        <v>0</v>
      </c>
      <c r="KU977">
        <v>0</v>
      </c>
      <c r="KV977">
        <v>0</v>
      </c>
      <c r="KW977">
        <v>0</v>
      </c>
      <c r="KX977">
        <v>0</v>
      </c>
      <c r="KY977">
        <v>0</v>
      </c>
      <c r="KZ977">
        <v>0</v>
      </c>
      <c r="LA977">
        <v>0</v>
      </c>
      <c r="LB977">
        <v>0</v>
      </c>
      <c r="LC977">
        <v>0</v>
      </c>
      <c r="LD977">
        <v>0</v>
      </c>
      <c r="LE977">
        <v>0</v>
      </c>
      <c r="LF977">
        <v>0</v>
      </c>
      <c r="LG977">
        <v>0</v>
      </c>
      <c r="LH977">
        <v>0</v>
      </c>
      <c r="LI977">
        <v>0</v>
      </c>
      <c r="LJ977">
        <v>0</v>
      </c>
      <c r="LK977">
        <v>0</v>
      </c>
      <c r="LL977">
        <v>0</v>
      </c>
      <c r="LM977">
        <v>1</v>
      </c>
    </row>
    <row r="978" spans="1:325">
      <c r="A978" t="s">
        <v>19</v>
      </c>
      <c r="B978" t="s">
        <v>1</v>
      </c>
      <c r="C978" t="str">
        <f>"186401"</f>
        <v>186401</v>
      </c>
      <c r="D978" t="s">
        <v>7</v>
      </c>
      <c r="E978">
        <v>25</v>
      </c>
      <c r="F978">
        <v>1251</v>
      </c>
      <c r="G978">
        <v>970</v>
      </c>
      <c r="H978">
        <v>228</v>
      </c>
      <c r="I978">
        <v>742</v>
      </c>
      <c r="J978">
        <v>0</v>
      </c>
      <c r="K978">
        <v>0</v>
      </c>
      <c r="L978">
        <v>1</v>
      </c>
      <c r="M978">
        <v>1</v>
      </c>
      <c r="N978">
        <v>0</v>
      </c>
      <c r="O978">
        <v>0</v>
      </c>
      <c r="P978">
        <v>0</v>
      </c>
      <c r="Q978">
        <v>0</v>
      </c>
      <c r="R978">
        <v>1</v>
      </c>
      <c r="S978">
        <v>743</v>
      </c>
      <c r="T978">
        <v>1</v>
      </c>
      <c r="U978">
        <v>0</v>
      </c>
      <c r="V978">
        <v>743</v>
      </c>
      <c r="W978">
        <v>8</v>
      </c>
      <c r="X978">
        <v>5</v>
      </c>
      <c r="Y978">
        <v>3</v>
      </c>
      <c r="Z978">
        <v>0</v>
      </c>
      <c r="AA978">
        <v>735</v>
      </c>
      <c r="AB978">
        <v>253</v>
      </c>
      <c r="AC978">
        <v>40</v>
      </c>
      <c r="AD978">
        <v>9</v>
      </c>
      <c r="AE978">
        <v>4</v>
      </c>
      <c r="AF978">
        <v>1</v>
      </c>
      <c r="AG978">
        <v>4</v>
      </c>
      <c r="AH978">
        <v>2</v>
      </c>
      <c r="AI978">
        <v>0</v>
      </c>
      <c r="AJ978">
        <v>3</v>
      </c>
      <c r="AK978">
        <v>2</v>
      </c>
      <c r="AL978">
        <v>5</v>
      </c>
      <c r="AM978">
        <v>4</v>
      </c>
      <c r="AN978">
        <v>5</v>
      </c>
      <c r="AO978">
        <v>1</v>
      </c>
      <c r="AP978">
        <v>1</v>
      </c>
      <c r="AQ978">
        <v>1</v>
      </c>
      <c r="AR978">
        <v>0</v>
      </c>
      <c r="AS978">
        <v>146</v>
      </c>
      <c r="AT978">
        <v>0</v>
      </c>
      <c r="AU978">
        <v>5</v>
      </c>
      <c r="AV978">
        <v>0</v>
      </c>
      <c r="AW978">
        <v>2</v>
      </c>
      <c r="AX978">
        <v>9</v>
      </c>
      <c r="AY978">
        <v>0</v>
      </c>
      <c r="AZ978">
        <v>3</v>
      </c>
      <c r="BA978">
        <v>1</v>
      </c>
      <c r="BB978">
        <v>0</v>
      </c>
      <c r="BC978">
        <v>0</v>
      </c>
      <c r="BD978">
        <v>1</v>
      </c>
      <c r="BE978">
        <v>0</v>
      </c>
      <c r="BF978">
        <v>4</v>
      </c>
      <c r="BG978">
        <v>253</v>
      </c>
      <c r="BH978">
        <v>240</v>
      </c>
      <c r="BI978">
        <v>19</v>
      </c>
      <c r="BJ978">
        <v>13</v>
      </c>
      <c r="BK978">
        <v>1</v>
      </c>
      <c r="BL978">
        <v>1</v>
      </c>
      <c r="BM978">
        <v>181</v>
      </c>
      <c r="BN978">
        <v>0</v>
      </c>
      <c r="BO978">
        <v>0</v>
      </c>
      <c r="BP978">
        <v>0</v>
      </c>
      <c r="BQ978">
        <v>2</v>
      </c>
      <c r="BR978">
        <v>12</v>
      </c>
      <c r="BS978">
        <v>0</v>
      </c>
      <c r="BT978">
        <v>1</v>
      </c>
      <c r="BU978">
        <v>0</v>
      </c>
      <c r="BV978">
        <v>1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3</v>
      </c>
      <c r="CC978">
        <v>4</v>
      </c>
      <c r="CD978">
        <v>0</v>
      </c>
      <c r="CE978">
        <v>0</v>
      </c>
      <c r="CF978">
        <v>0</v>
      </c>
      <c r="CG978">
        <v>0</v>
      </c>
      <c r="CH978">
        <v>1</v>
      </c>
      <c r="CI978">
        <v>0</v>
      </c>
      <c r="CJ978">
        <v>0</v>
      </c>
      <c r="CK978">
        <v>0</v>
      </c>
      <c r="CL978">
        <v>1</v>
      </c>
      <c r="CM978">
        <v>240</v>
      </c>
      <c r="CN978">
        <v>19</v>
      </c>
      <c r="CO978">
        <v>3</v>
      </c>
      <c r="CP978">
        <v>2</v>
      </c>
      <c r="CQ978">
        <v>2</v>
      </c>
      <c r="CR978">
        <v>0</v>
      </c>
      <c r="CS978">
        <v>0</v>
      </c>
      <c r="CT978">
        <v>1</v>
      </c>
      <c r="CU978">
        <v>6</v>
      </c>
      <c r="CV978">
        <v>0</v>
      </c>
      <c r="CW978">
        <v>1</v>
      </c>
      <c r="CX978">
        <v>0</v>
      </c>
      <c r="CY978">
        <v>1</v>
      </c>
      <c r="CZ978">
        <v>0</v>
      </c>
      <c r="DA978">
        <v>2</v>
      </c>
      <c r="DB978">
        <v>0</v>
      </c>
      <c r="DC978">
        <v>0</v>
      </c>
      <c r="DD978">
        <v>1</v>
      </c>
      <c r="DE978">
        <v>19</v>
      </c>
      <c r="DF978">
        <v>31</v>
      </c>
      <c r="DG978">
        <v>13</v>
      </c>
      <c r="DH978">
        <v>1</v>
      </c>
      <c r="DI978">
        <v>2</v>
      </c>
      <c r="DJ978">
        <v>7</v>
      </c>
      <c r="DK978">
        <v>1</v>
      </c>
      <c r="DL978">
        <v>0</v>
      </c>
      <c r="DM978">
        <v>1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1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4</v>
      </c>
      <c r="EH978">
        <v>1</v>
      </c>
      <c r="EI978">
        <v>31</v>
      </c>
      <c r="EJ978">
        <v>24</v>
      </c>
      <c r="EK978">
        <v>5</v>
      </c>
      <c r="EL978">
        <v>8</v>
      </c>
      <c r="EM978">
        <v>0</v>
      </c>
      <c r="EN978">
        <v>1</v>
      </c>
      <c r="EO978">
        <v>0</v>
      </c>
      <c r="EP978">
        <v>0</v>
      </c>
      <c r="EQ978">
        <v>1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4</v>
      </c>
      <c r="EZ978">
        <v>0</v>
      </c>
      <c r="FA978">
        <v>0</v>
      </c>
      <c r="FB978">
        <v>0</v>
      </c>
      <c r="FC978">
        <v>0</v>
      </c>
      <c r="FD978">
        <v>0</v>
      </c>
      <c r="FE978">
        <v>0</v>
      </c>
      <c r="FF978">
        <v>0</v>
      </c>
      <c r="FG978">
        <v>0</v>
      </c>
      <c r="FH978">
        <v>1</v>
      </c>
      <c r="FI978">
        <v>1</v>
      </c>
      <c r="FJ978">
        <v>1</v>
      </c>
      <c r="FK978">
        <v>0</v>
      </c>
      <c r="FL978">
        <v>0</v>
      </c>
      <c r="FM978">
        <v>2</v>
      </c>
      <c r="FN978">
        <v>0</v>
      </c>
      <c r="FO978">
        <v>24</v>
      </c>
      <c r="FP978">
        <v>55</v>
      </c>
      <c r="FQ978">
        <v>32</v>
      </c>
      <c r="FR978">
        <v>1</v>
      </c>
      <c r="FS978">
        <v>1</v>
      </c>
      <c r="FT978">
        <v>0</v>
      </c>
      <c r="FU978">
        <v>4</v>
      </c>
      <c r="FV978">
        <v>1</v>
      </c>
      <c r="FW978">
        <v>0</v>
      </c>
      <c r="FX978">
        <v>3</v>
      </c>
      <c r="FY978">
        <v>0</v>
      </c>
      <c r="FZ978">
        <v>0</v>
      </c>
      <c r="GA978">
        <v>0</v>
      </c>
      <c r="GB978">
        <v>4</v>
      </c>
      <c r="GC978">
        <v>1</v>
      </c>
      <c r="GD978">
        <v>0</v>
      </c>
      <c r="GE978">
        <v>0</v>
      </c>
      <c r="GF978">
        <v>0</v>
      </c>
      <c r="GG978">
        <v>0</v>
      </c>
      <c r="GH978">
        <v>0</v>
      </c>
      <c r="GI978">
        <v>0</v>
      </c>
      <c r="GJ978">
        <v>0</v>
      </c>
      <c r="GK978">
        <v>0</v>
      </c>
      <c r="GL978">
        <v>0</v>
      </c>
      <c r="GM978">
        <v>1</v>
      </c>
      <c r="GN978">
        <v>0</v>
      </c>
      <c r="GO978">
        <v>0</v>
      </c>
      <c r="GP978">
        <v>0</v>
      </c>
      <c r="GQ978">
        <v>0</v>
      </c>
      <c r="GR978">
        <v>5</v>
      </c>
      <c r="GS978">
        <v>1</v>
      </c>
      <c r="GT978">
        <v>1</v>
      </c>
      <c r="GU978">
        <v>55</v>
      </c>
      <c r="GV978">
        <v>57</v>
      </c>
      <c r="GW978">
        <v>12</v>
      </c>
      <c r="GX978">
        <v>2</v>
      </c>
      <c r="GY978">
        <v>2</v>
      </c>
      <c r="GZ978">
        <v>0</v>
      </c>
      <c r="HA978">
        <v>4</v>
      </c>
      <c r="HB978">
        <v>1</v>
      </c>
      <c r="HC978">
        <v>1</v>
      </c>
      <c r="HD978">
        <v>0</v>
      </c>
      <c r="HE978">
        <v>27</v>
      </c>
      <c r="HF978">
        <v>0</v>
      </c>
      <c r="HG978">
        <v>2</v>
      </c>
      <c r="HH978">
        <v>0</v>
      </c>
      <c r="HI978">
        <v>0</v>
      </c>
      <c r="HJ978">
        <v>0</v>
      </c>
      <c r="HK978">
        <v>2</v>
      </c>
      <c r="HL978">
        <v>0</v>
      </c>
      <c r="HM978">
        <v>0</v>
      </c>
      <c r="HN978">
        <v>0</v>
      </c>
      <c r="HO978">
        <v>0</v>
      </c>
      <c r="HP978">
        <v>0</v>
      </c>
      <c r="HQ978">
        <v>0</v>
      </c>
      <c r="HR978">
        <v>0</v>
      </c>
      <c r="HS978">
        <v>1</v>
      </c>
      <c r="HT978">
        <v>0</v>
      </c>
      <c r="HU978">
        <v>0</v>
      </c>
      <c r="HV978">
        <v>0</v>
      </c>
      <c r="HW978">
        <v>3</v>
      </c>
      <c r="HX978">
        <v>57</v>
      </c>
      <c r="HY978">
        <v>55</v>
      </c>
      <c r="HZ978">
        <v>35</v>
      </c>
      <c r="IA978">
        <v>1</v>
      </c>
      <c r="IB978">
        <v>6</v>
      </c>
      <c r="IC978">
        <v>1</v>
      </c>
      <c r="ID978">
        <v>2</v>
      </c>
      <c r="IE978">
        <v>1</v>
      </c>
      <c r="IF978">
        <v>0</v>
      </c>
      <c r="IG978">
        <v>0</v>
      </c>
      <c r="IH978">
        <v>0</v>
      </c>
      <c r="II978">
        <v>1</v>
      </c>
      <c r="IJ978">
        <v>1</v>
      </c>
      <c r="IK978">
        <v>0</v>
      </c>
      <c r="IL978">
        <v>0</v>
      </c>
      <c r="IM978">
        <v>0</v>
      </c>
      <c r="IN978">
        <v>0</v>
      </c>
      <c r="IO978">
        <v>0</v>
      </c>
      <c r="IP978">
        <v>1</v>
      </c>
      <c r="IQ978">
        <v>0</v>
      </c>
      <c r="IR978">
        <v>0</v>
      </c>
      <c r="IS978">
        <v>0</v>
      </c>
      <c r="IT978">
        <v>1</v>
      </c>
      <c r="IU978">
        <v>2</v>
      </c>
      <c r="IV978">
        <v>0</v>
      </c>
      <c r="IW978">
        <v>0</v>
      </c>
      <c r="IX978">
        <v>0</v>
      </c>
      <c r="IY978">
        <v>0</v>
      </c>
      <c r="IZ978">
        <v>1</v>
      </c>
      <c r="JA978">
        <v>0</v>
      </c>
      <c r="JB978">
        <v>1</v>
      </c>
      <c r="JC978">
        <v>1</v>
      </c>
      <c r="JD978">
        <v>55</v>
      </c>
      <c r="JE978">
        <v>1</v>
      </c>
      <c r="JF978">
        <v>1</v>
      </c>
      <c r="JG978">
        <v>0</v>
      </c>
      <c r="JH978">
        <v>0</v>
      </c>
      <c r="JI978">
        <v>0</v>
      </c>
      <c r="JJ978">
        <v>0</v>
      </c>
      <c r="JK978">
        <v>0</v>
      </c>
      <c r="JL978">
        <v>0</v>
      </c>
      <c r="JM978">
        <v>0</v>
      </c>
      <c r="JN978">
        <v>0</v>
      </c>
      <c r="JO978">
        <v>0</v>
      </c>
      <c r="JP978">
        <v>0</v>
      </c>
      <c r="JQ978">
        <v>0</v>
      </c>
      <c r="JR978">
        <v>0</v>
      </c>
      <c r="JS978">
        <v>0</v>
      </c>
      <c r="JT978">
        <v>0</v>
      </c>
      <c r="JU978">
        <v>0</v>
      </c>
      <c r="JV978">
        <v>0</v>
      </c>
      <c r="JW978">
        <v>0</v>
      </c>
      <c r="JX978">
        <v>0</v>
      </c>
      <c r="JY978">
        <v>1</v>
      </c>
      <c r="JZ978">
        <v>0</v>
      </c>
      <c r="KA978">
        <v>0</v>
      </c>
      <c r="KB978">
        <v>0</v>
      </c>
      <c r="KC978">
        <v>0</v>
      </c>
      <c r="KD978">
        <v>0</v>
      </c>
      <c r="KE978">
        <v>0</v>
      </c>
      <c r="KF978">
        <v>0</v>
      </c>
      <c r="KG978">
        <v>0</v>
      </c>
      <c r="KH978">
        <v>0</v>
      </c>
      <c r="KI978">
        <v>0</v>
      </c>
      <c r="KJ978">
        <v>0</v>
      </c>
      <c r="KK978">
        <v>0</v>
      </c>
      <c r="KL978">
        <v>0</v>
      </c>
      <c r="KM978">
        <v>0</v>
      </c>
      <c r="KN978">
        <v>0</v>
      </c>
      <c r="KO978">
        <v>0</v>
      </c>
      <c r="KP978">
        <v>0</v>
      </c>
      <c r="KQ978">
        <v>0</v>
      </c>
      <c r="KR978">
        <v>0</v>
      </c>
      <c r="KS978">
        <v>0</v>
      </c>
      <c r="KT978">
        <v>0</v>
      </c>
      <c r="KU978">
        <v>0</v>
      </c>
      <c r="KV978">
        <v>0</v>
      </c>
      <c r="KW978">
        <v>0</v>
      </c>
      <c r="KX978">
        <v>0</v>
      </c>
      <c r="KY978">
        <v>0</v>
      </c>
      <c r="KZ978">
        <v>0</v>
      </c>
      <c r="LA978">
        <v>0</v>
      </c>
      <c r="LB978">
        <v>0</v>
      </c>
      <c r="LC978">
        <v>0</v>
      </c>
      <c r="LD978">
        <v>0</v>
      </c>
      <c r="LE978">
        <v>0</v>
      </c>
      <c r="LF978">
        <v>0</v>
      </c>
      <c r="LG978">
        <v>0</v>
      </c>
      <c r="LH978">
        <v>0</v>
      </c>
      <c r="LI978">
        <v>0</v>
      </c>
      <c r="LJ978">
        <v>0</v>
      </c>
      <c r="LK978">
        <v>0</v>
      </c>
      <c r="LL978">
        <v>0</v>
      </c>
      <c r="LM978">
        <v>0</v>
      </c>
    </row>
    <row r="979" spans="1:325">
      <c r="A979" t="s">
        <v>18</v>
      </c>
      <c r="B979" t="s">
        <v>1</v>
      </c>
      <c r="C979" t="str">
        <f>"186401"</f>
        <v>186401</v>
      </c>
      <c r="D979" t="s">
        <v>17</v>
      </c>
      <c r="E979">
        <v>26</v>
      </c>
      <c r="F979">
        <v>1777</v>
      </c>
      <c r="G979">
        <v>1358</v>
      </c>
      <c r="H979">
        <v>549</v>
      </c>
      <c r="I979">
        <v>809</v>
      </c>
      <c r="J979">
        <v>0</v>
      </c>
      <c r="K979">
        <v>1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809</v>
      </c>
      <c r="T979">
        <v>0</v>
      </c>
      <c r="U979">
        <v>0</v>
      </c>
      <c r="V979">
        <v>809</v>
      </c>
      <c r="W979">
        <v>13</v>
      </c>
      <c r="X979">
        <v>11</v>
      </c>
      <c r="Y979">
        <v>2</v>
      </c>
      <c r="Z979">
        <v>0</v>
      </c>
      <c r="AA979">
        <v>796</v>
      </c>
      <c r="AB979">
        <v>403</v>
      </c>
      <c r="AC979">
        <v>30</v>
      </c>
      <c r="AD979">
        <v>9</v>
      </c>
      <c r="AE979">
        <v>3</v>
      </c>
      <c r="AF979">
        <v>4</v>
      </c>
      <c r="AG979">
        <v>6</v>
      </c>
      <c r="AH979">
        <v>3</v>
      </c>
      <c r="AI979">
        <v>8</v>
      </c>
      <c r="AJ979">
        <v>1</v>
      </c>
      <c r="AK979">
        <v>1</v>
      </c>
      <c r="AL979">
        <v>23</v>
      </c>
      <c r="AM979">
        <v>11</v>
      </c>
      <c r="AN979">
        <v>1</v>
      </c>
      <c r="AO979">
        <v>2</v>
      </c>
      <c r="AP979">
        <v>1</v>
      </c>
      <c r="AQ979">
        <v>1</v>
      </c>
      <c r="AR979">
        <v>1</v>
      </c>
      <c r="AS979">
        <v>277</v>
      </c>
      <c r="AT979">
        <v>0</v>
      </c>
      <c r="AU979">
        <v>4</v>
      </c>
      <c r="AV979">
        <v>3</v>
      </c>
      <c r="AW979">
        <v>2</v>
      </c>
      <c r="AX979">
        <v>2</v>
      </c>
      <c r="AY979">
        <v>0</v>
      </c>
      <c r="AZ979">
        <v>1</v>
      </c>
      <c r="BA979">
        <v>0</v>
      </c>
      <c r="BB979">
        <v>0</v>
      </c>
      <c r="BC979">
        <v>1</v>
      </c>
      <c r="BD979">
        <v>0</v>
      </c>
      <c r="BE979">
        <v>1</v>
      </c>
      <c r="BF979">
        <v>7</v>
      </c>
      <c r="BG979">
        <v>403</v>
      </c>
      <c r="BH979">
        <v>151</v>
      </c>
      <c r="BI979">
        <v>11</v>
      </c>
      <c r="BJ979">
        <v>5</v>
      </c>
      <c r="BK979">
        <v>2</v>
      </c>
      <c r="BL979">
        <v>0</v>
      </c>
      <c r="BM979">
        <v>93</v>
      </c>
      <c r="BN979">
        <v>0</v>
      </c>
      <c r="BO979">
        <v>1</v>
      </c>
      <c r="BP979">
        <v>0</v>
      </c>
      <c r="BQ979">
        <v>0</v>
      </c>
      <c r="BR979">
        <v>32</v>
      </c>
      <c r="BS979">
        <v>0</v>
      </c>
      <c r="BT979">
        <v>0</v>
      </c>
      <c r="BU979">
        <v>2</v>
      </c>
      <c r="BV979">
        <v>0</v>
      </c>
      <c r="BW979">
        <v>0</v>
      </c>
      <c r="BX979">
        <v>0</v>
      </c>
      <c r="BY979">
        <v>0</v>
      </c>
      <c r="BZ979">
        <v>2</v>
      </c>
      <c r="CA979">
        <v>1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2</v>
      </c>
      <c r="CM979">
        <v>151</v>
      </c>
      <c r="CN979">
        <v>30</v>
      </c>
      <c r="CO979">
        <v>13</v>
      </c>
      <c r="CP979">
        <v>2</v>
      </c>
      <c r="CQ979">
        <v>2</v>
      </c>
      <c r="CR979">
        <v>1</v>
      </c>
      <c r="CS979">
        <v>0</v>
      </c>
      <c r="CT979">
        <v>1</v>
      </c>
      <c r="CU979">
        <v>5</v>
      </c>
      <c r="CV979">
        <v>1</v>
      </c>
      <c r="CW979">
        <v>0</v>
      </c>
      <c r="CX979">
        <v>0</v>
      </c>
      <c r="CY979">
        <v>1</v>
      </c>
      <c r="CZ979">
        <v>1</v>
      </c>
      <c r="DA979">
        <v>3</v>
      </c>
      <c r="DB979">
        <v>0</v>
      </c>
      <c r="DC979">
        <v>0</v>
      </c>
      <c r="DD979">
        <v>0</v>
      </c>
      <c r="DE979">
        <v>30</v>
      </c>
      <c r="DF979">
        <v>39</v>
      </c>
      <c r="DG979">
        <v>17</v>
      </c>
      <c r="DH979">
        <v>2</v>
      </c>
      <c r="DI979">
        <v>0</v>
      </c>
      <c r="DJ979">
        <v>11</v>
      </c>
      <c r="DK979">
        <v>1</v>
      </c>
      <c r="DL979">
        <v>1</v>
      </c>
      <c r="DM979">
        <v>0</v>
      </c>
      <c r="DN979">
        <v>0</v>
      </c>
      <c r="DO979">
        <v>2</v>
      </c>
      <c r="DP979">
        <v>0</v>
      </c>
      <c r="DQ979">
        <v>0</v>
      </c>
      <c r="DR979">
        <v>1</v>
      </c>
      <c r="DS979">
        <v>0</v>
      </c>
      <c r="DT979">
        <v>1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3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39</v>
      </c>
      <c r="EJ979">
        <v>27</v>
      </c>
      <c r="EK979">
        <v>2</v>
      </c>
      <c r="EL979">
        <v>6</v>
      </c>
      <c r="EM979">
        <v>0</v>
      </c>
      <c r="EN979">
        <v>0</v>
      </c>
      <c r="EO979">
        <v>0</v>
      </c>
      <c r="EP979">
        <v>0</v>
      </c>
      <c r="EQ979">
        <v>17</v>
      </c>
      <c r="ER979">
        <v>0</v>
      </c>
      <c r="ES979">
        <v>0</v>
      </c>
      <c r="ET979">
        <v>0</v>
      </c>
      <c r="EU979">
        <v>0</v>
      </c>
      <c r="EV979">
        <v>0</v>
      </c>
      <c r="EW979">
        <v>0</v>
      </c>
      <c r="EX979">
        <v>0</v>
      </c>
      <c r="EY979">
        <v>0</v>
      </c>
      <c r="EZ979">
        <v>0</v>
      </c>
      <c r="FA979">
        <v>0</v>
      </c>
      <c r="FB979">
        <v>0</v>
      </c>
      <c r="FC979">
        <v>0</v>
      </c>
      <c r="FD979">
        <v>0</v>
      </c>
      <c r="FE979">
        <v>0</v>
      </c>
      <c r="FF979">
        <v>0</v>
      </c>
      <c r="FG979">
        <v>0</v>
      </c>
      <c r="FH979">
        <v>0</v>
      </c>
      <c r="FI979">
        <v>0</v>
      </c>
      <c r="FJ979">
        <v>0</v>
      </c>
      <c r="FK979">
        <v>0</v>
      </c>
      <c r="FL979">
        <v>0</v>
      </c>
      <c r="FM979">
        <v>2</v>
      </c>
      <c r="FN979">
        <v>0</v>
      </c>
      <c r="FO979">
        <v>27</v>
      </c>
      <c r="FP979">
        <v>31</v>
      </c>
      <c r="FQ979">
        <v>14</v>
      </c>
      <c r="FR979">
        <v>0</v>
      </c>
      <c r="FS979">
        <v>1</v>
      </c>
      <c r="FT979">
        <v>0</v>
      </c>
      <c r="FU979">
        <v>3</v>
      </c>
      <c r="FV979">
        <v>0</v>
      </c>
      <c r="FW979">
        <v>0</v>
      </c>
      <c r="FX979">
        <v>1</v>
      </c>
      <c r="FY979">
        <v>0</v>
      </c>
      <c r="FZ979">
        <v>0</v>
      </c>
      <c r="GA979">
        <v>0</v>
      </c>
      <c r="GB979">
        <v>8</v>
      </c>
      <c r="GC979">
        <v>2</v>
      </c>
      <c r="GD979">
        <v>0</v>
      </c>
      <c r="GE979">
        <v>0</v>
      </c>
      <c r="GF979">
        <v>0</v>
      </c>
      <c r="GG979">
        <v>0</v>
      </c>
      <c r="GH979">
        <v>0</v>
      </c>
      <c r="GI979">
        <v>0</v>
      </c>
      <c r="GJ979">
        <v>2</v>
      </c>
      <c r="GK979">
        <v>0</v>
      </c>
      <c r="GL979">
        <v>0</v>
      </c>
      <c r="GM979">
        <v>0</v>
      </c>
      <c r="GN979">
        <v>0</v>
      </c>
      <c r="GO979">
        <v>0</v>
      </c>
      <c r="GP979">
        <v>0</v>
      </c>
      <c r="GQ979">
        <v>0</v>
      </c>
      <c r="GR979">
        <v>0</v>
      </c>
      <c r="GS979">
        <v>0</v>
      </c>
      <c r="GT979">
        <v>0</v>
      </c>
      <c r="GU979">
        <v>31</v>
      </c>
      <c r="GV979">
        <v>90</v>
      </c>
      <c r="GW979">
        <v>23</v>
      </c>
      <c r="GX979">
        <v>1</v>
      </c>
      <c r="GY979">
        <v>7</v>
      </c>
      <c r="GZ979">
        <v>0</v>
      </c>
      <c r="HA979">
        <v>12</v>
      </c>
      <c r="HB979">
        <v>1</v>
      </c>
      <c r="HC979">
        <v>1</v>
      </c>
      <c r="HD979">
        <v>0</v>
      </c>
      <c r="HE979">
        <v>33</v>
      </c>
      <c r="HF979">
        <v>0</v>
      </c>
      <c r="HG979">
        <v>0</v>
      </c>
      <c r="HH979">
        <v>0</v>
      </c>
      <c r="HI979">
        <v>3</v>
      </c>
      <c r="HJ979">
        <v>0</v>
      </c>
      <c r="HK979">
        <v>2</v>
      </c>
      <c r="HL979">
        <v>1</v>
      </c>
      <c r="HM979">
        <v>0</v>
      </c>
      <c r="HN979">
        <v>0</v>
      </c>
      <c r="HO979">
        <v>0</v>
      </c>
      <c r="HP979">
        <v>0</v>
      </c>
      <c r="HQ979">
        <v>1</v>
      </c>
      <c r="HR979">
        <v>0</v>
      </c>
      <c r="HS979">
        <v>0</v>
      </c>
      <c r="HT979">
        <v>3</v>
      </c>
      <c r="HU979">
        <v>0</v>
      </c>
      <c r="HV979">
        <v>1</v>
      </c>
      <c r="HW979">
        <v>1</v>
      </c>
      <c r="HX979">
        <v>90</v>
      </c>
      <c r="HY979">
        <v>21</v>
      </c>
      <c r="HZ979">
        <v>8</v>
      </c>
      <c r="IA979">
        <v>2</v>
      </c>
      <c r="IB979">
        <v>1</v>
      </c>
      <c r="IC979">
        <v>0</v>
      </c>
      <c r="ID979">
        <v>0</v>
      </c>
      <c r="IE979">
        <v>3</v>
      </c>
      <c r="IF979">
        <v>0</v>
      </c>
      <c r="IG979">
        <v>0</v>
      </c>
      <c r="IH979">
        <v>0</v>
      </c>
      <c r="II979">
        <v>0</v>
      </c>
      <c r="IJ979">
        <v>2</v>
      </c>
      <c r="IK979">
        <v>0</v>
      </c>
      <c r="IL979">
        <v>0</v>
      </c>
      <c r="IM979">
        <v>0</v>
      </c>
      <c r="IN979">
        <v>0</v>
      </c>
      <c r="IO979">
        <v>1</v>
      </c>
      <c r="IP979">
        <v>0</v>
      </c>
      <c r="IQ979">
        <v>0</v>
      </c>
      <c r="IR979">
        <v>1</v>
      </c>
      <c r="IS979">
        <v>0</v>
      </c>
      <c r="IT979">
        <v>0</v>
      </c>
      <c r="IU979">
        <v>1</v>
      </c>
      <c r="IV979">
        <v>1</v>
      </c>
      <c r="IW979">
        <v>0</v>
      </c>
      <c r="IX979">
        <v>0</v>
      </c>
      <c r="IY979">
        <v>0</v>
      </c>
      <c r="IZ979">
        <v>1</v>
      </c>
      <c r="JA979">
        <v>0</v>
      </c>
      <c r="JB979">
        <v>0</v>
      </c>
      <c r="JC979">
        <v>0</v>
      </c>
      <c r="JD979">
        <v>21</v>
      </c>
      <c r="JE979">
        <v>0</v>
      </c>
      <c r="JF979">
        <v>0</v>
      </c>
      <c r="JG979">
        <v>0</v>
      </c>
      <c r="JH979">
        <v>0</v>
      </c>
      <c r="JI979">
        <v>0</v>
      </c>
      <c r="JJ979">
        <v>0</v>
      </c>
      <c r="JK979">
        <v>0</v>
      </c>
      <c r="JL979">
        <v>0</v>
      </c>
      <c r="JM979">
        <v>0</v>
      </c>
      <c r="JN979">
        <v>0</v>
      </c>
      <c r="JO979">
        <v>0</v>
      </c>
      <c r="JP979">
        <v>0</v>
      </c>
      <c r="JQ979">
        <v>0</v>
      </c>
      <c r="JR979">
        <v>0</v>
      </c>
      <c r="JS979">
        <v>0</v>
      </c>
      <c r="JT979">
        <v>0</v>
      </c>
      <c r="JU979">
        <v>0</v>
      </c>
      <c r="JV979">
        <v>0</v>
      </c>
      <c r="JW979">
        <v>0</v>
      </c>
      <c r="JX979">
        <v>0</v>
      </c>
      <c r="JY979">
        <v>0</v>
      </c>
      <c r="JZ979">
        <v>3</v>
      </c>
      <c r="KA979">
        <v>1</v>
      </c>
      <c r="KB979">
        <v>0</v>
      </c>
      <c r="KC979">
        <v>0</v>
      </c>
      <c r="KD979">
        <v>0</v>
      </c>
      <c r="KE979">
        <v>0</v>
      </c>
      <c r="KF979">
        <v>0</v>
      </c>
      <c r="KG979">
        <v>1</v>
      </c>
      <c r="KH979">
        <v>0</v>
      </c>
      <c r="KI979">
        <v>0</v>
      </c>
      <c r="KJ979">
        <v>0</v>
      </c>
      <c r="KK979">
        <v>0</v>
      </c>
      <c r="KL979">
        <v>0</v>
      </c>
      <c r="KM979">
        <v>0</v>
      </c>
      <c r="KN979">
        <v>0</v>
      </c>
      <c r="KO979">
        <v>0</v>
      </c>
      <c r="KP979">
        <v>1</v>
      </c>
      <c r="KQ979">
        <v>3</v>
      </c>
      <c r="KR979">
        <v>1</v>
      </c>
      <c r="KS979">
        <v>0</v>
      </c>
      <c r="KT979">
        <v>0</v>
      </c>
      <c r="KU979">
        <v>0</v>
      </c>
      <c r="KV979">
        <v>1</v>
      </c>
      <c r="KW979">
        <v>0</v>
      </c>
      <c r="KX979">
        <v>0</v>
      </c>
      <c r="KY979">
        <v>0</v>
      </c>
      <c r="KZ979">
        <v>0</v>
      </c>
      <c r="LA979">
        <v>0</v>
      </c>
      <c r="LB979">
        <v>0</v>
      </c>
      <c r="LC979">
        <v>0</v>
      </c>
      <c r="LD979">
        <v>0</v>
      </c>
      <c r="LE979">
        <v>0</v>
      </c>
      <c r="LF979">
        <v>0</v>
      </c>
      <c r="LG979">
        <v>0</v>
      </c>
      <c r="LH979">
        <v>0</v>
      </c>
      <c r="LI979">
        <v>0</v>
      </c>
      <c r="LJ979">
        <v>0</v>
      </c>
      <c r="LK979">
        <v>0</v>
      </c>
      <c r="LL979">
        <v>0</v>
      </c>
      <c r="LM979">
        <v>1</v>
      </c>
    </row>
    <row r="980" spans="1:325">
      <c r="A980" t="s">
        <v>16</v>
      </c>
      <c r="B980" t="s">
        <v>1</v>
      </c>
      <c r="C980" t="str">
        <f>"186401"</f>
        <v>186401</v>
      </c>
      <c r="D980" t="s">
        <v>15</v>
      </c>
      <c r="E980">
        <v>27</v>
      </c>
      <c r="F980">
        <v>1303</v>
      </c>
      <c r="G980">
        <v>1010</v>
      </c>
      <c r="H980">
        <v>363</v>
      </c>
      <c r="I980">
        <v>647</v>
      </c>
      <c r="J980">
        <v>2</v>
      </c>
      <c r="K980">
        <v>4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647</v>
      </c>
      <c r="T980">
        <v>0</v>
      </c>
      <c r="U980">
        <v>0</v>
      </c>
      <c r="V980">
        <v>647</v>
      </c>
      <c r="W980">
        <v>13</v>
      </c>
      <c r="X980">
        <v>9</v>
      </c>
      <c r="Y980">
        <v>2</v>
      </c>
      <c r="Z980">
        <v>0</v>
      </c>
      <c r="AA980">
        <v>634</v>
      </c>
      <c r="AB980">
        <v>326</v>
      </c>
      <c r="AC980">
        <v>29</v>
      </c>
      <c r="AD980">
        <v>6</v>
      </c>
      <c r="AE980">
        <v>6</v>
      </c>
      <c r="AF980">
        <v>2</v>
      </c>
      <c r="AG980">
        <v>6</v>
      </c>
      <c r="AH980">
        <v>0</v>
      </c>
      <c r="AI980">
        <v>0</v>
      </c>
      <c r="AJ980">
        <v>5</v>
      </c>
      <c r="AK980">
        <v>2</v>
      </c>
      <c r="AL980">
        <v>3</v>
      </c>
      <c r="AM980">
        <v>4</v>
      </c>
      <c r="AN980">
        <v>1</v>
      </c>
      <c r="AO980">
        <v>0</v>
      </c>
      <c r="AP980">
        <v>1</v>
      </c>
      <c r="AQ980">
        <v>0</v>
      </c>
      <c r="AR980">
        <v>0</v>
      </c>
      <c r="AS980">
        <v>238</v>
      </c>
      <c r="AT980">
        <v>0</v>
      </c>
      <c r="AU980">
        <v>14</v>
      </c>
      <c r="AV980">
        <v>0</v>
      </c>
      <c r="AW980">
        <v>2</v>
      </c>
      <c r="AX980">
        <v>4</v>
      </c>
      <c r="AY980">
        <v>0</v>
      </c>
      <c r="AZ980">
        <v>1</v>
      </c>
      <c r="BA980">
        <v>0</v>
      </c>
      <c r="BB980">
        <v>0</v>
      </c>
      <c r="BC980">
        <v>1</v>
      </c>
      <c r="BD980">
        <v>1</v>
      </c>
      <c r="BE980">
        <v>0</v>
      </c>
      <c r="BF980">
        <v>0</v>
      </c>
      <c r="BG980">
        <v>326</v>
      </c>
      <c r="BH980">
        <v>113</v>
      </c>
      <c r="BI980">
        <v>13</v>
      </c>
      <c r="BJ980">
        <v>6</v>
      </c>
      <c r="BK980">
        <v>2</v>
      </c>
      <c r="BL980">
        <v>2</v>
      </c>
      <c r="BM980">
        <v>75</v>
      </c>
      <c r="BN980">
        <v>0</v>
      </c>
      <c r="BO980">
        <v>0</v>
      </c>
      <c r="BP980">
        <v>0</v>
      </c>
      <c r="BQ980">
        <v>0</v>
      </c>
      <c r="BR980">
        <v>9</v>
      </c>
      <c r="BS980">
        <v>0</v>
      </c>
      <c r="BT980">
        <v>0</v>
      </c>
      <c r="BU980">
        <v>0</v>
      </c>
      <c r="BV980">
        <v>1</v>
      </c>
      <c r="BW980">
        <v>0</v>
      </c>
      <c r="BX980">
        <v>1</v>
      </c>
      <c r="BY980">
        <v>0</v>
      </c>
      <c r="BZ980">
        <v>0</v>
      </c>
      <c r="CA980">
        <v>0</v>
      </c>
      <c r="CB980">
        <v>0</v>
      </c>
      <c r="CC980">
        <v>1</v>
      </c>
      <c r="CD980">
        <v>1</v>
      </c>
      <c r="CE980">
        <v>1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1</v>
      </c>
      <c r="CL980">
        <v>0</v>
      </c>
      <c r="CM980">
        <v>113</v>
      </c>
      <c r="CN980">
        <v>11</v>
      </c>
      <c r="CO980">
        <v>5</v>
      </c>
      <c r="CP980">
        <v>0</v>
      </c>
      <c r="CQ980">
        <v>1</v>
      </c>
      <c r="CR980">
        <v>2</v>
      </c>
      <c r="CS980">
        <v>1</v>
      </c>
      <c r="CT980">
        <v>0</v>
      </c>
      <c r="CU980">
        <v>1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1</v>
      </c>
      <c r="DC980">
        <v>0</v>
      </c>
      <c r="DD980">
        <v>0</v>
      </c>
      <c r="DE980">
        <v>11</v>
      </c>
      <c r="DF980">
        <v>37</v>
      </c>
      <c r="DG980">
        <v>16</v>
      </c>
      <c r="DH980">
        <v>1</v>
      </c>
      <c r="DI980">
        <v>1</v>
      </c>
      <c r="DJ980">
        <v>13</v>
      </c>
      <c r="DK980">
        <v>0</v>
      </c>
      <c r="DL980">
        <v>1</v>
      </c>
      <c r="DM980">
        <v>2</v>
      </c>
      <c r="DN980">
        <v>1</v>
      </c>
      <c r="DO980">
        <v>0</v>
      </c>
      <c r="DP980">
        <v>0</v>
      </c>
      <c r="DQ980">
        <v>0</v>
      </c>
      <c r="DR980">
        <v>1</v>
      </c>
      <c r="DS980">
        <v>1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37</v>
      </c>
      <c r="EJ980">
        <v>17</v>
      </c>
      <c r="EK980">
        <v>8</v>
      </c>
      <c r="EL980">
        <v>6</v>
      </c>
      <c r="EM980">
        <v>1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1</v>
      </c>
      <c r="EW980">
        <v>0</v>
      </c>
      <c r="EX980">
        <v>0</v>
      </c>
      <c r="EY980">
        <v>1</v>
      </c>
      <c r="EZ980">
        <v>0</v>
      </c>
      <c r="FA980">
        <v>0</v>
      </c>
      <c r="FB980">
        <v>0</v>
      </c>
      <c r="FC980">
        <v>0</v>
      </c>
      <c r="FD980">
        <v>0</v>
      </c>
      <c r="FE980">
        <v>0</v>
      </c>
      <c r="FF980">
        <v>0</v>
      </c>
      <c r="FG980">
        <v>0</v>
      </c>
      <c r="FH980">
        <v>0</v>
      </c>
      <c r="FI980">
        <v>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17</v>
      </c>
      <c r="FP980">
        <v>27</v>
      </c>
      <c r="FQ980">
        <v>5</v>
      </c>
      <c r="FR980">
        <v>2</v>
      </c>
      <c r="FS980">
        <v>0</v>
      </c>
      <c r="FT980">
        <v>0</v>
      </c>
      <c r="FU980">
        <v>0</v>
      </c>
      <c r="FV980">
        <v>0</v>
      </c>
      <c r="FW980">
        <v>0</v>
      </c>
      <c r="FX980">
        <v>0</v>
      </c>
      <c r="FY980">
        <v>0</v>
      </c>
      <c r="FZ980">
        <v>0</v>
      </c>
      <c r="GA980">
        <v>0</v>
      </c>
      <c r="GB980">
        <v>17</v>
      </c>
      <c r="GC980">
        <v>0</v>
      </c>
      <c r="GD980">
        <v>0</v>
      </c>
      <c r="GE980">
        <v>0</v>
      </c>
      <c r="GF980">
        <v>0</v>
      </c>
      <c r="GG980">
        <v>0</v>
      </c>
      <c r="GH980">
        <v>0</v>
      </c>
      <c r="GI980">
        <v>0</v>
      </c>
      <c r="GJ980">
        <v>0</v>
      </c>
      <c r="GK980">
        <v>0</v>
      </c>
      <c r="GL980">
        <v>0</v>
      </c>
      <c r="GM980">
        <v>0</v>
      </c>
      <c r="GN980">
        <v>0</v>
      </c>
      <c r="GO980">
        <v>0</v>
      </c>
      <c r="GP980">
        <v>2</v>
      </c>
      <c r="GQ980">
        <v>0</v>
      </c>
      <c r="GR980">
        <v>0</v>
      </c>
      <c r="GS980">
        <v>0</v>
      </c>
      <c r="GT980">
        <v>1</v>
      </c>
      <c r="GU980">
        <v>27</v>
      </c>
      <c r="GV980">
        <v>85</v>
      </c>
      <c r="GW980">
        <v>31</v>
      </c>
      <c r="GX980">
        <v>1</v>
      </c>
      <c r="GY980">
        <v>8</v>
      </c>
      <c r="GZ980">
        <v>1</v>
      </c>
      <c r="HA980">
        <v>9</v>
      </c>
      <c r="HB980">
        <v>0</v>
      </c>
      <c r="HC980">
        <v>1</v>
      </c>
      <c r="HD980">
        <v>1</v>
      </c>
      <c r="HE980">
        <v>15</v>
      </c>
      <c r="HF980">
        <v>2</v>
      </c>
      <c r="HG980">
        <v>3</v>
      </c>
      <c r="HH980">
        <v>0</v>
      </c>
      <c r="HI980">
        <v>0</v>
      </c>
      <c r="HJ980">
        <v>2</v>
      </c>
      <c r="HK980">
        <v>1</v>
      </c>
      <c r="HL980">
        <v>0</v>
      </c>
      <c r="HM980">
        <v>0</v>
      </c>
      <c r="HN980">
        <v>0</v>
      </c>
      <c r="HO980">
        <v>0</v>
      </c>
      <c r="HP980">
        <v>0</v>
      </c>
      <c r="HQ980">
        <v>4</v>
      </c>
      <c r="HR980">
        <v>0</v>
      </c>
      <c r="HS980">
        <v>1</v>
      </c>
      <c r="HT980">
        <v>1</v>
      </c>
      <c r="HU980">
        <v>1</v>
      </c>
      <c r="HV980">
        <v>1</v>
      </c>
      <c r="HW980">
        <v>2</v>
      </c>
      <c r="HX980">
        <v>85</v>
      </c>
      <c r="HY980">
        <v>16</v>
      </c>
      <c r="HZ980">
        <v>8</v>
      </c>
      <c r="IA980">
        <v>2</v>
      </c>
      <c r="IB980">
        <v>1</v>
      </c>
      <c r="IC980">
        <v>0</v>
      </c>
      <c r="ID980">
        <v>0</v>
      </c>
      <c r="IE980">
        <v>1</v>
      </c>
      <c r="IF980">
        <v>0</v>
      </c>
      <c r="IG980">
        <v>1</v>
      </c>
      <c r="IH980">
        <v>0</v>
      </c>
      <c r="II980">
        <v>0</v>
      </c>
      <c r="IJ980">
        <v>2</v>
      </c>
      <c r="IK980">
        <v>1</v>
      </c>
      <c r="IL980">
        <v>0</v>
      </c>
      <c r="IM980">
        <v>0</v>
      </c>
      <c r="IN980">
        <v>0</v>
      </c>
      <c r="IO980">
        <v>0</v>
      </c>
      <c r="IP980">
        <v>0</v>
      </c>
      <c r="IQ980">
        <v>0</v>
      </c>
      <c r="IR980">
        <v>0</v>
      </c>
      <c r="IS980">
        <v>0</v>
      </c>
      <c r="IT980">
        <v>0</v>
      </c>
      <c r="IU980">
        <v>0</v>
      </c>
      <c r="IV980">
        <v>0</v>
      </c>
      <c r="IW980">
        <v>0</v>
      </c>
      <c r="IX980">
        <v>0</v>
      </c>
      <c r="IY980">
        <v>0</v>
      </c>
      <c r="IZ980">
        <v>0</v>
      </c>
      <c r="JA980">
        <v>0</v>
      </c>
      <c r="JB980">
        <v>0</v>
      </c>
      <c r="JC980">
        <v>0</v>
      </c>
      <c r="JD980">
        <v>16</v>
      </c>
      <c r="JE980">
        <v>1</v>
      </c>
      <c r="JF980">
        <v>0</v>
      </c>
      <c r="JG980">
        <v>0</v>
      </c>
      <c r="JH980">
        <v>0</v>
      </c>
      <c r="JI980">
        <v>0</v>
      </c>
      <c r="JJ980">
        <v>0</v>
      </c>
      <c r="JK980">
        <v>0</v>
      </c>
      <c r="JL980">
        <v>0</v>
      </c>
      <c r="JM980">
        <v>0</v>
      </c>
      <c r="JN980">
        <v>0</v>
      </c>
      <c r="JO980">
        <v>0</v>
      </c>
      <c r="JP980">
        <v>0</v>
      </c>
      <c r="JQ980">
        <v>0</v>
      </c>
      <c r="JR980">
        <v>1</v>
      </c>
      <c r="JS980">
        <v>0</v>
      </c>
      <c r="JT980">
        <v>0</v>
      </c>
      <c r="JU980">
        <v>0</v>
      </c>
      <c r="JV980">
        <v>0</v>
      </c>
      <c r="JW980">
        <v>0</v>
      </c>
      <c r="JX980">
        <v>0</v>
      </c>
      <c r="JY980">
        <v>1</v>
      </c>
      <c r="JZ980">
        <v>0</v>
      </c>
      <c r="KA980">
        <v>0</v>
      </c>
      <c r="KB980">
        <v>0</v>
      </c>
      <c r="KC980">
        <v>0</v>
      </c>
      <c r="KD980">
        <v>0</v>
      </c>
      <c r="KE980">
        <v>0</v>
      </c>
      <c r="KF980">
        <v>0</v>
      </c>
      <c r="KG980">
        <v>0</v>
      </c>
      <c r="KH980">
        <v>0</v>
      </c>
      <c r="KI980">
        <v>0</v>
      </c>
      <c r="KJ980">
        <v>0</v>
      </c>
      <c r="KK980">
        <v>0</v>
      </c>
      <c r="KL980">
        <v>0</v>
      </c>
      <c r="KM980">
        <v>0</v>
      </c>
      <c r="KN980">
        <v>0</v>
      </c>
      <c r="KO980">
        <v>0</v>
      </c>
      <c r="KP980">
        <v>0</v>
      </c>
      <c r="KQ980">
        <v>0</v>
      </c>
      <c r="KR980">
        <v>1</v>
      </c>
      <c r="KS980">
        <v>1</v>
      </c>
      <c r="KT980">
        <v>0</v>
      </c>
      <c r="KU980">
        <v>0</v>
      </c>
      <c r="KV980">
        <v>0</v>
      </c>
      <c r="KW980">
        <v>0</v>
      </c>
      <c r="KX980">
        <v>0</v>
      </c>
      <c r="KY980">
        <v>0</v>
      </c>
      <c r="KZ980">
        <v>0</v>
      </c>
      <c r="LA980">
        <v>0</v>
      </c>
      <c r="LB980">
        <v>0</v>
      </c>
      <c r="LC980">
        <v>0</v>
      </c>
      <c r="LD980">
        <v>0</v>
      </c>
      <c r="LE980">
        <v>0</v>
      </c>
      <c r="LF980">
        <v>0</v>
      </c>
      <c r="LG980">
        <v>0</v>
      </c>
      <c r="LH980">
        <v>0</v>
      </c>
      <c r="LI980">
        <v>0</v>
      </c>
      <c r="LJ980">
        <v>0</v>
      </c>
      <c r="LK980">
        <v>0</v>
      </c>
      <c r="LL980">
        <v>0</v>
      </c>
      <c r="LM980">
        <v>1</v>
      </c>
    </row>
    <row r="981" spans="1:325">
      <c r="A981" t="s">
        <v>14</v>
      </c>
      <c r="B981" t="s">
        <v>1</v>
      </c>
      <c r="C981" t="str">
        <f>"186401"</f>
        <v>186401</v>
      </c>
      <c r="D981" t="s">
        <v>13</v>
      </c>
      <c r="E981">
        <v>28</v>
      </c>
      <c r="F981">
        <v>784</v>
      </c>
      <c r="G981">
        <v>600</v>
      </c>
      <c r="H981">
        <v>171</v>
      </c>
      <c r="I981">
        <v>429</v>
      </c>
      <c r="J981">
        <v>2</v>
      </c>
      <c r="K981">
        <v>3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429</v>
      </c>
      <c r="T981">
        <v>0</v>
      </c>
      <c r="U981">
        <v>0</v>
      </c>
      <c r="V981">
        <v>429</v>
      </c>
      <c r="W981">
        <v>12</v>
      </c>
      <c r="X981">
        <v>8</v>
      </c>
      <c r="Y981">
        <v>4</v>
      </c>
      <c r="Z981">
        <v>0</v>
      </c>
      <c r="AA981">
        <v>417</v>
      </c>
      <c r="AB981">
        <v>154</v>
      </c>
      <c r="AC981">
        <v>31</v>
      </c>
      <c r="AD981">
        <v>2</v>
      </c>
      <c r="AE981">
        <v>5</v>
      </c>
      <c r="AF981">
        <v>1</v>
      </c>
      <c r="AG981">
        <v>2</v>
      </c>
      <c r="AH981">
        <v>3</v>
      </c>
      <c r="AI981">
        <v>1</v>
      </c>
      <c r="AJ981">
        <v>1</v>
      </c>
      <c r="AK981">
        <v>0</v>
      </c>
      <c r="AL981">
        <v>1</v>
      </c>
      <c r="AM981">
        <v>0</v>
      </c>
      <c r="AN981">
        <v>0</v>
      </c>
      <c r="AO981">
        <v>2</v>
      </c>
      <c r="AP981">
        <v>0</v>
      </c>
      <c r="AQ981">
        <v>0</v>
      </c>
      <c r="AR981">
        <v>0</v>
      </c>
      <c r="AS981">
        <v>94</v>
      </c>
      <c r="AT981">
        <v>1</v>
      </c>
      <c r="AU981">
        <v>5</v>
      </c>
      <c r="AV981">
        <v>0</v>
      </c>
      <c r="AW981">
        <v>1</v>
      </c>
      <c r="AX981">
        <v>1</v>
      </c>
      <c r="AY981">
        <v>0</v>
      </c>
      <c r="AZ981">
        <v>2</v>
      </c>
      <c r="BA981">
        <v>0</v>
      </c>
      <c r="BB981">
        <v>1</v>
      </c>
      <c r="BC981">
        <v>0</v>
      </c>
      <c r="BD981">
        <v>0</v>
      </c>
      <c r="BE981">
        <v>0</v>
      </c>
      <c r="BF981">
        <v>0</v>
      </c>
      <c r="BG981">
        <v>154</v>
      </c>
      <c r="BH981">
        <v>154</v>
      </c>
      <c r="BI981">
        <v>4</v>
      </c>
      <c r="BJ981">
        <v>3</v>
      </c>
      <c r="BK981">
        <v>0</v>
      </c>
      <c r="BL981">
        <v>0</v>
      </c>
      <c r="BM981">
        <v>30</v>
      </c>
      <c r="BN981">
        <v>0</v>
      </c>
      <c r="BO981">
        <v>0</v>
      </c>
      <c r="BP981">
        <v>0</v>
      </c>
      <c r="BQ981">
        <v>0</v>
      </c>
      <c r="BR981">
        <v>3</v>
      </c>
      <c r="BS981">
        <v>0</v>
      </c>
      <c r="BT981">
        <v>1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111</v>
      </c>
      <c r="CD981">
        <v>0</v>
      </c>
      <c r="CE981">
        <v>0</v>
      </c>
      <c r="CF981">
        <v>2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154</v>
      </c>
      <c r="CN981">
        <v>14</v>
      </c>
      <c r="CO981">
        <v>5</v>
      </c>
      <c r="CP981">
        <v>2</v>
      </c>
      <c r="CQ981">
        <v>2</v>
      </c>
      <c r="CR981">
        <v>0</v>
      </c>
      <c r="CS981">
        <v>0</v>
      </c>
      <c r="CT981">
        <v>0</v>
      </c>
      <c r="CU981">
        <v>1</v>
      </c>
      <c r="CV981">
        <v>0</v>
      </c>
      <c r="CW981">
        <v>1</v>
      </c>
      <c r="CX981">
        <v>0</v>
      </c>
      <c r="CY981">
        <v>1</v>
      </c>
      <c r="CZ981">
        <v>0</v>
      </c>
      <c r="DA981">
        <v>0</v>
      </c>
      <c r="DB981">
        <v>2</v>
      </c>
      <c r="DC981">
        <v>0</v>
      </c>
      <c r="DD981">
        <v>0</v>
      </c>
      <c r="DE981">
        <v>14</v>
      </c>
      <c r="DF981">
        <v>12</v>
      </c>
      <c r="DG981">
        <v>2</v>
      </c>
      <c r="DH981">
        <v>0</v>
      </c>
      <c r="DI981">
        <v>3</v>
      </c>
      <c r="DJ981">
        <v>2</v>
      </c>
      <c r="DK981">
        <v>0</v>
      </c>
      <c r="DL981">
        <v>2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2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1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12</v>
      </c>
      <c r="EJ981">
        <v>9</v>
      </c>
      <c r="EK981">
        <v>0</v>
      </c>
      <c r="EL981">
        <v>5</v>
      </c>
      <c r="EM981">
        <v>0</v>
      </c>
      <c r="EN981">
        <v>0</v>
      </c>
      <c r="EO981">
        <v>0</v>
      </c>
      <c r="EP981">
        <v>0</v>
      </c>
      <c r="EQ981">
        <v>2</v>
      </c>
      <c r="ER981">
        <v>0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0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0</v>
      </c>
      <c r="FJ981">
        <v>0</v>
      </c>
      <c r="FK981">
        <v>0</v>
      </c>
      <c r="FL981">
        <v>0</v>
      </c>
      <c r="FM981">
        <v>2</v>
      </c>
      <c r="FN981">
        <v>0</v>
      </c>
      <c r="FO981">
        <v>9</v>
      </c>
      <c r="FP981">
        <v>23</v>
      </c>
      <c r="FQ981">
        <v>11</v>
      </c>
      <c r="FR981">
        <v>1</v>
      </c>
      <c r="FS981">
        <v>2</v>
      </c>
      <c r="FT981">
        <v>0</v>
      </c>
      <c r="FU981">
        <v>1</v>
      </c>
      <c r="FV981">
        <v>0</v>
      </c>
      <c r="FW981">
        <v>1</v>
      </c>
      <c r="FX981">
        <v>0</v>
      </c>
      <c r="FY981">
        <v>0</v>
      </c>
      <c r="FZ981">
        <v>0</v>
      </c>
      <c r="GA981">
        <v>0</v>
      </c>
      <c r="GB981">
        <v>1</v>
      </c>
      <c r="GC981">
        <v>0</v>
      </c>
      <c r="GD981">
        <v>0</v>
      </c>
      <c r="GE981">
        <v>0</v>
      </c>
      <c r="GF981">
        <v>0</v>
      </c>
      <c r="GG981">
        <v>1</v>
      </c>
      <c r="GH981">
        <v>0</v>
      </c>
      <c r="GI981">
        <v>0</v>
      </c>
      <c r="GJ981">
        <v>0</v>
      </c>
      <c r="GK981">
        <v>0</v>
      </c>
      <c r="GL981">
        <v>2</v>
      </c>
      <c r="GM981">
        <v>0</v>
      </c>
      <c r="GN981">
        <v>0</v>
      </c>
      <c r="GO981">
        <v>0</v>
      </c>
      <c r="GP981">
        <v>1</v>
      </c>
      <c r="GQ981">
        <v>0</v>
      </c>
      <c r="GR981">
        <v>1</v>
      </c>
      <c r="GS981">
        <v>1</v>
      </c>
      <c r="GT981">
        <v>0</v>
      </c>
      <c r="GU981">
        <v>23</v>
      </c>
      <c r="GV981">
        <v>29</v>
      </c>
      <c r="GW981">
        <v>7</v>
      </c>
      <c r="GX981">
        <v>1</v>
      </c>
      <c r="GY981">
        <v>2</v>
      </c>
      <c r="GZ981">
        <v>0</v>
      </c>
      <c r="HA981">
        <v>0</v>
      </c>
      <c r="HB981">
        <v>0</v>
      </c>
      <c r="HC981">
        <v>0</v>
      </c>
      <c r="HD981">
        <v>0</v>
      </c>
      <c r="HE981">
        <v>13</v>
      </c>
      <c r="HF981">
        <v>1</v>
      </c>
      <c r="HG981">
        <v>0</v>
      </c>
      <c r="HH981">
        <v>0</v>
      </c>
      <c r="HI981">
        <v>0</v>
      </c>
      <c r="HJ981">
        <v>0</v>
      </c>
      <c r="HK981">
        <v>0</v>
      </c>
      <c r="HL981">
        <v>0</v>
      </c>
      <c r="HM981">
        <v>1</v>
      </c>
      <c r="HN981">
        <v>0</v>
      </c>
      <c r="HO981">
        <v>1</v>
      </c>
      <c r="HP981">
        <v>0</v>
      </c>
      <c r="HQ981">
        <v>2</v>
      </c>
      <c r="HR981">
        <v>0</v>
      </c>
      <c r="HS981">
        <v>0</v>
      </c>
      <c r="HT981">
        <v>0</v>
      </c>
      <c r="HU981">
        <v>0</v>
      </c>
      <c r="HV981">
        <v>1</v>
      </c>
      <c r="HW981">
        <v>0</v>
      </c>
      <c r="HX981">
        <v>29</v>
      </c>
      <c r="HY981">
        <v>21</v>
      </c>
      <c r="HZ981">
        <v>18</v>
      </c>
      <c r="IA981">
        <v>0</v>
      </c>
      <c r="IB981">
        <v>1</v>
      </c>
      <c r="IC981">
        <v>0</v>
      </c>
      <c r="ID981">
        <v>0</v>
      </c>
      <c r="IE981">
        <v>1</v>
      </c>
      <c r="IF981">
        <v>0</v>
      </c>
      <c r="IG981">
        <v>0</v>
      </c>
      <c r="IH981">
        <v>0</v>
      </c>
      <c r="II981">
        <v>0</v>
      </c>
      <c r="IJ981">
        <v>0</v>
      </c>
      <c r="IK981">
        <v>0</v>
      </c>
      <c r="IL981">
        <v>1</v>
      </c>
      <c r="IM981">
        <v>0</v>
      </c>
      <c r="IN981">
        <v>0</v>
      </c>
      <c r="IO981">
        <v>0</v>
      </c>
      <c r="IP981">
        <v>0</v>
      </c>
      <c r="IQ981">
        <v>0</v>
      </c>
      <c r="IR981">
        <v>0</v>
      </c>
      <c r="IS981">
        <v>0</v>
      </c>
      <c r="IT981">
        <v>0</v>
      </c>
      <c r="IU981">
        <v>0</v>
      </c>
      <c r="IV981">
        <v>0</v>
      </c>
      <c r="IW981">
        <v>0</v>
      </c>
      <c r="IX981">
        <v>0</v>
      </c>
      <c r="IY981">
        <v>0</v>
      </c>
      <c r="IZ981">
        <v>0</v>
      </c>
      <c r="JA981">
        <v>0</v>
      </c>
      <c r="JB981">
        <v>0</v>
      </c>
      <c r="JC981">
        <v>0</v>
      </c>
      <c r="JD981">
        <v>21</v>
      </c>
      <c r="JE981">
        <v>1</v>
      </c>
      <c r="JF981">
        <v>1</v>
      </c>
      <c r="JG981">
        <v>0</v>
      </c>
      <c r="JH981">
        <v>0</v>
      </c>
      <c r="JI981">
        <v>0</v>
      </c>
      <c r="JJ981">
        <v>0</v>
      </c>
      <c r="JK981">
        <v>0</v>
      </c>
      <c r="JL981">
        <v>0</v>
      </c>
      <c r="JM981">
        <v>0</v>
      </c>
      <c r="JN981">
        <v>0</v>
      </c>
      <c r="JO981">
        <v>0</v>
      </c>
      <c r="JP981">
        <v>0</v>
      </c>
      <c r="JQ981">
        <v>0</v>
      </c>
      <c r="JR981">
        <v>0</v>
      </c>
      <c r="JS981">
        <v>0</v>
      </c>
      <c r="JT981">
        <v>0</v>
      </c>
      <c r="JU981">
        <v>0</v>
      </c>
      <c r="JV981">
        <v>0</v>
      </c>
      <c r="JW981">
        <v>0</v>
      </c>
      <c r="JX981">
        <v>0</v>
      </c>
      <c r="JY981">
        <v>1</v>
      </c>
      <c r="JZ981">
        <v>0</v>
      </c>
      <c r="KA981">
        <v>0</v>
      </c>
      <c r="KB981">
        <v>0</v>
      </c>
      <c r="KC981">
        <v>0</v>
      </c>
      <c r="KD981">
        <v>0</v>
      </c>
      <c r="KE981">
        <v>0</v>
      </c>
      <c r="KF981">
        <v>0</v>
      </c>
      <c r="KG981">
        <v>0</v>
      </c>
      <c r="KH981">
        <v>0</v>
      </c>
      <c r="KI981">
        <v>0</v>
      </c>
      <c r="KJ981">
        <v>0</v>
      </c>
      <c r="KK981">
        <v>0</v>
      </c>
      <c r="KL981">
        <v>0</v>
      </c>
      <c r="KM981">
        <v>0</v>
      </c>
      <c r="KN981">
        <v>0</v>
      </c>
      <c r="KO981">
        <v>0</v>
      </c>
      <c r="KP981">
        <v>0</v>
      </c>
      <c r="KQ981">
        <v>0</v>
      </c>
      <c r="KR981">
        <v>0</v>
      </c>
      <c r="KS981">
        <v>0</v>
      </c>
      <c r="KT981">
        <v>0</v>
      </c>
      <c r="KU981">
        <v>0</v>
      </c>
      <c r="KV981">
        <v>0</v>
      </c>
      <c r="KW981">
        <v>0</v>
      </c>
      <c r="KX981">
        <v>0</v>
      </c>
      <c r="KY981">
        <v>0</v>
      </c>
      <c r="KZ981">
        <v>0</v>
      </c>
      <c r="LA981">
        <v>0</v>
      </c>
      <c r="LB981">
        <v>0</v>
      </c>
      <c r="LC981">
        <v>0</v>
      </c>
      <c r="LD981">
        <v>0</v>
      </c>
      <c r="LE981">
        <v>0</v>
      </c>
      <c r="LF981">
        <v>0</v>
      </c>
      <c r="LG981">
        <v>0</v>
      </c>
      <c r="LH981">
        <v>0</v>
      </c>
      <c r="LI981">
        <v>0</v>
      </c>
      <c r="LJ981">
        <v>0</v>
      </c>
      <c r="LK981">
        <v>0</v>
      </c>
      <c r="LL981">
        <v>0</v>
      </c>
      <c r="LM981">
        <v>0</v>
      </c>
    </row>
    <row r="982" spans="1:325">
      <c r="A982" t="s">
        <v>12</v>
      </c>
      <c r="B982" t="s">
        <v>1</v>
      </c>
      <c r="C982" t="str">
        <f>"186401"</f>
        <v>186401</v>
      </c>
      <c r="D982" t="s">
        <v>11</v>
      </c>
      <c r="E982">
        <v>29</v>
      </c>
      <c r="F982">
        <v>435</v>
      </c>
      <c r="G982">
        <v>340</v>
      </c>
      <c r="H982">
        <v>130</v>
      </c>
      <c r="I982">
        <v>210</v>
      </c>
      <c r="J982">
        <v>0</v>
      </c>
      <c r="K982">
        <v>1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210</v>
      </c>
      <c r="T982">
        <v>0</v>
      </c>
      <c r="U982">
        <v>0</v>
      </c>
      <c r="V982">
        <v>210</v>
      </c>
      <c r="W982">
        <v>6</v>
      </c>
      <c r="X982">
        <v>3</v>
      </c>
      <c r="Y982">
        <v>3</v>
      </c>
      <c r="Z982">
        <v>0</v>
      </c>
      <c r="AA982">
        <v>204</v>
      </c>
      <c r="AB982">
        <v>74</v>
      </c>
      <c r="AC982">
        <v>8</v>
      </c>
      <c r="AD982">
        <v>2</v>
      </c>
      <c r="AE982">
        <v>1</v>
      </c>
      <c r="AF982">
        <v>0</v>
      </c>
      <c r="AG982">
        <v>3</v>
      </c>
      <c r="AH982">
        <v>0</v>
      </c>
      <c r="AI982">
        <v>0</v>
      </c>
      <c r="AJ982">
        <v>0</v>
      </c>
      <c r="AK982">
        <v>2</v>
      </c>
      <c r="AL982">
        <v>0</v>
      </c>
      <c r="AM982">
        <v>2</v>
      </c>
      <c r="AN982">
        <v>0</v>
      </c>
      <c r="AO982">
        <v>2</v>
      </c>
      <c r="AP982">
        <v>0</v>
      </c>
      <c r="AQ982">
        <v>0</v>
      </c>
      <c r="AR982">
        <v>0</v>
      </c>
      <c r="AS982">
        <v>46</v>
      </c>
      <c r="AT982">
        <v>1</v>
      </c>
      <c r="AU982">
        <v>5</v>
      </c>
      <c r="AV982">
        <v>0</v>
      </c>
      <c r="AW982">
        <v>1</v>
      </c>
      <c r="AX982">
        <v>1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74</v>
      </c>
      <c r="BH982">
        <v>60</v>
      </c>
      <c r="BI982">
        <v>4</v>
      </c>
      <c r="BJ982">
        <v>1</v>
      </c>
      <c r="BK982">
        <v>0</v>
      </c>
      <c r="BL982">
        <v>1</v>
      </c>
      <c r="BM982">
        <v>51</v>
      </c>
      <c r="BN982">
        <v>0</v>
      </c>
      <c r="BO982">
        <v>0</v>
      </c>
      <c r="BP982">
        <v>0</v>
      </c>
      <c r="BQ982">
        <v>0</v>
      </c>
      <c r="BR982">
        <v>3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60</v>
      </c>
      <c r="CN982">
        <v>5</v>
      </c>
      <c r="CO982">
        <v>1</v>
      </c>
      <c r="CP982">
        <v>1</v>
      </c>
      <c r="CQ982">
        <v>0</v>
      </c>
      <c r="CR982">
        <v>1</v>
      </c>
      <c r="CS982">
        <v>0</v>
      </c>
      <c r="CT982">
        <v>0</v>
      </c>
      <c r="CU982">
        <v>1</v>
      </c>
      <c r="CV982">
        <v>0</v>
      </c>
      <c r="CW982">
        <v>0</v>
      </c>
      <c r="CX982">
        <v>1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5</v>
      </c>
      <c r="DF982">
        <v>8</v>
      </c>
      <c r="DG982">
        <v>4</v>
      </c>
      <c r="DH982">
        <v>0</v>
      </c>
      <c r="DI982">
        <v>0</v>
      </c>
      <c r="DJ982">
        <v>3</v>
      </c>
      <c r="DK982">
        <v>0</v>
      </c>
      <c r="DL982">
        <v>1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8</v>
      </c>
      <c r="EJ982">
        <v>4</v>
      </c>
      <c r="EK982">
        <v>1</v>
      </c>
      <c r="EL982">
        <v>2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  <c r="EY982">
        <v>0</v>
      </c>
      <c r="EZ982">
        <v>1</v>
      </c>
      <c r="FA982">
        <v>0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0</v>
      </c>
      <c r="FJ982">
        <v>0</v>
      </c>
      <c r="FK982">
        <v>0</v>
      </c>
      <c r="FL982">
        <v>0</v>
      </c>
      <c r="FM982">
        <v>0</v>
      </c>
      <c r="FN982">
        <v>0</v>
      </c>
      <c r="FO982">
        <v>4</v>
      </c>
      <c r="FP982">
        <v>10</v>
      </c>
      <c r="FQ982">
        <v>4</v>
      </c>
      <c r="FR982">
        <v>1</v>
      </c>
      <c r="FS982">
        <v>1</v>
      </c>
      <c r="FT982">
        <v>0</v>
      </c>
      <c r="FU982">
        <v>0</v>
      </c>
      <c r="FV982">
        <v>0</v>
      </c>
      <c r="FW982">
        <v>0</v>
      </c>
      <c r="FX982">
        <v>0</v>
      </c>
      <c r="FY982">
        <v>0</v>
      </c>
      <c r="FZ982">
        <v>0</v>
      </c>
      <c r="GA982">
        <v>0</v>
      </c>
      <c r="GB982">
        <v>3</v>
      </c>
      <c r="GC982">
        <v>0</v>
      </c>
      <c r="GD982">
        <v>0</v>
      </c>
      <c r="GE982">
        <v>0</v>
      </c>
      <c r="GF982">
        <v>0</v>
      </c>
      <c r="GG982">
        <v>0</v>
      </c>
      <c r="GH982">
        <v>0</v>
      </c>
      <c r="GI982">
        <v>0</v>
      </c>
      <c r="GJ982">
        <v>0</v>
      </c>
      <c r="GK982">
        <v>0</v>
      </c>
      <c r="GL982">
        <v>1</v>
      </c>
      <c r="GM982">
        <v>0</v>
      </c>
      <c r="GN982">
        <v>0</v>
      </c>
      <c r="GO982">
        <v>0</v>
      </c>
      <c r="GP982">
        <v>0</v>
      </c>
      <c r="GQ982">
        <v>0</v>
      </c>
      <c r="GR982">
        <v>0</v>
      </c>
      <c r="GS982">
        <v>0</v>
      </c>
      <c r="GT982">
        <v>0</v>
      </c>
      <c r="GU982">
        <v>10</v>
      </c>
      <c r="GV982">
        <v>29</v>
      </c>
      <c r="GW982">
        <v>8</v>
      </c>
      <c r="GX982">
        <v>0</v>
      </c>
      <c r="GY982">
        <v>0</v>
      </c>
      <c r="GZ982">
        <v>0</v>
      </c>
      <c r="HA982">
        <v>4</v>
      </c>
      <c r="HB982">
        <v>0</v>
      </c>
      <c r="HC982">
        <v>0</v>
      </c>
      <c r="HD982">
        <v>0</v>
      </c>
      <c r="HE982">
        <v>7</v>
      </c>
      <c r="HF982">
        <v>0</v>
      </c>
      <c r="HG982">
        <v>1</v>
      </c>
      <c r="HH982">
        <v>0</v>
      </c>
      <c r="HI982">
        <v>1</v>
      </c>
      <c r="HJ982">
        <v>0</v>
      </c>
      <c r="HK982">
        <v>1</v>
      </c>
      <c r="HL982">
        <v>0</v>
      </c>
      <c r="HM982">
        <v>1</v>
      </c>
      <c r="HN982">
        <v>0</v>
      </c>
      <c r="HO982">
        <v>0</v>
      </c>
      <c r="HP982">
        <v>0</v>
      </c>
      <c r="HQ982">
        <v>3</v>
      </c>
      <c r="HR982">
        <v>0</v>
      </c>
      <c r="HS982">
        <v>1</v>
      </c>
      <c r="HT982">
        <v>0</v>
      </c>
      <c r="HU982">
        <v>1</v>
      </c>
      <c r="HV982">
        <v>0</v>
      </c>
      <c r="HW982">
        <v>1</v>
      </c>
      <c r="HX982">
        <v>29</v>
      </c>
      <c r="HY982">
        <v>12</v>
      </c>
      <c r="HZ982">
        <v>9</v>
      </c>
      <c r="IA982">
        <v>0</v>
      </c>
      <c r="IB982">
        <v>2</v>
      </c>
      <c r="IC982">
        <v>0</v>
      </c>
      <c r="ID982">
        <v>0</v>
      </c>
      <c r="IE982">
        <v>0</v>
      </c>
      <c r="IF982">
        <v>0</v>
      </c>
      <c r="IG982">
        <v>0</v>
      </c>
      <c r="IH982">
        <v>0</v>
      </c>
      <c r="II982">
        <v>0</v>
      </c>
      <c r="IJ982">
        <v>0</v>
      </c>
      <c r="IK982">
        <v>0</v>
      </c>
      <c r="IL982">
        <v>0</v>
      </c>
      <c r="IM982">
        <v>0</v>
      </c>
      <c r="IN982">
        <v>0</v>
      </c>
      <c r="IO982">
        <v>0</v>
      </c>
      <c r="IP982">
        <v>0</v>
      </c>
      <c r="IQ982">
        <v>0</v>
      </c>
      <c r="IR982">
        <v>0</v>
      </c>
      <c r="IS982">
        <v>0</v>
      </c>
      <c r="IT982">
        <v>0</v>
      </c>
      <c r="IU982">
        <v>0</v>
      </c>
      <c r="IV982">
        <v>0</v>
      </c>
      <c r="IW982">
        <v>0</v>
      </c>
      <c r="IX982">
        <v>0</v>
      </c>
      <c r="IY982">
        <v>0</v>
      </c>
      <c r="IZ982">
        <v>0</v>
      </c>
      <c r="JA982">
        <v>1</v>
      </c>
      <c r="JB982">
        <v>0</v>
      </c>
      <c r="JC982">
        <v>0</v>
      </c>
      <c r="JD982">
        <v>12</v>
      </c>
      <c r="JE982">
        <v>2</v>
      </c>
      <c r="JF982">
        <v>1</v>
      </c>
      <c r="JG982">
        <v>0</v>
      </c>
      <c r="JH982">
        <v>0</v>
      </c>
      <c r="JI982">
        <v>0</v>
      </c>
      <c r="JJ982">
        <v>0</v>
      </c>
      <c r="JK982">
        <v>1</v>
      </c>
      <c r="JL982">
        <v>0</v>
      </c>
      <c r="JM982">
        <v>0</v>
      </c>
      <c r="JN982">
        <v>0</v>
      </c>
      <c r="JO982">
        <v>0</v>
      </c>
      <c r="JP982">
        <v>0</v>
      </c>
      <c r="JQ982">
        <v>0</v>
      </c>
      <c r="JR982">
        <v>0</v>
      </c>
      <c r="JS982">
        <v>0</v>
      </c>
      <c r="JT982">
        <v>0</v>
      </c>
      <c r="JU982">
        <v>0</v>
      </c>
      <c r="JV982">
        <v>0</v>
      </c>
      <c r="JW982">
        <v>0</v>
      </c>
      <c r="JX982">
        <v>0</v>
      </c>
      <c r="JY982">
        <v>2</v>
      </c>
      <c r="JZ982">
        <v>0</v>
      </c>
      <c r="KA982">
        <v>0</v>
      </c>
      <c r="KB982">
        <v>0</v>
      </c>
      <c r="KC982">
        <v>0</v>
      </c>
      <c r="KD982">
        <v>0</v>
      </c>
      <c r="KE982">
        <v>0</v>
      </c>
      <c r="KF982">
        <v>0</v>
      </c>
      <c r="KG982">
        <v>0</v>
      </c>
      <c r="KH982">
        <v>0</v>
      </c>
      <c r="KI982">
        <v>0</v>
      </c>
      <c r="KJ982">
        <v>0</v>
      </c>
      <c r="KK982">
        <v>0</v>
      </c>
      <c r="KL982">
        <v>0</v>
      </c>
      <c r="KM982">
        <v>0</v>
      </c>
      <c r="KN982">
        <v>0</v>
      </c>
      <c r="KO982">
        <v>0</v>
      </c>
      <c r="KP982">
        <v>0</v>
      </c>
      <c r="KQ982">
        <v>0</v>
      </c>
      <c r="KR982">
        <v>0</v>
      </c>
      <c r="KS982">
        <v>0</v>
      </c>
      <c r="KT982">
        <v>0</v>
      </c>
      <c r="KU982">
        <v>0</v>
      </c>
      <c r="KV982">
        <v>0</v>
      </c>
      <c r="KW982">
        <v>0</v>
      </c>
      <c r="KX982">
        <v>0</v>
      </c>
      <c r="KY982">
        <v>0</v>
      </c>
      <c r="KZ982">
        <v>0</v>
      </c>
      <c r="LA982">
        <v>0</v>
      </c>
      <c r="LB982">
        <v>0</v>
      </c>
      <c r="LC982">
        <v>0</v>
      </c>
      <c r="LD982">
        <v>0</v>
      </c>
      <c r="LE982">
        <v>0</v>
      </c>
      <c r="LF982">
        <v>0</v>
      </c>
      <c r="LG982">
        <v>0</v>
      </c>
      <c r="LH982">
        <v>0</v>
      </c>
      <c r="LI982">
        <v>0</v>
      </c>
      <c r="LJ982">
        <v>0</v>
      </c>
      <c r="LK982">
        <v>0</v>
      </c>
      <c r="LL982">
        <v>0</v>
      </c>
      <c r="LM982">
        <v>0</v>
      </c>
    </row>
    <row r="983" spans="1:325">
      <c r="A983" t="s">
        <v>10</v>
      </c>
      <c r="B983" t="s">
        <v>1</v>
      </c>
      <c r="C983" t="str">
        <f>"186401"</f>
        <v>186401</v>
      </c>
      <c r="D983" t="s">
        <v>9</v>
      </c>
      <c r="E983">
        <v>30</v>
      </c>
      <c r="F983">
        <v>1256</v>
      </c>
      <c r="G983">
        <v>970</v>
      </c>
      <c r="H983">
        <v>403</v>
      </c>
      <c r="I983">
        <v>567</v>
      </c>
      <c r="J983">
        <v>0</v>
      </c>
      <c r="K983">
        <v>1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567</v>
      </c>
      <c r="T983">
        <v>0</v>
      </c>
      <c r="U983">
        <v>0</v>
      </c>
      <c r="V983">
        <v>567</v>
      </c>
      <c r="W983">
        <v>12</v>
      </c>
      <c r="X983">
        <v>9</v>
      </c>
      <c r="Y983">
        <v>3</v>
      </c>
      <c r="Z983">
        <v>0</v>
      </c>
      <c r="AA983">
        <v>555</v>
      </c>
      <c r="AB983">
        <v>274</v>
      </c>
      <c r="AC983">
        <v>23</v>
      </c>
      <c r="AD983">
        <v>4</v>
      </c>
      <c r="AE983">
        <v>1</v>
      </c>
      <c r="AF983">
        <v>2</v>
      </c>
      <c r="AG983">
        <v>4</v>
      </c>
      <c r="AH983">
        <v>7</v>
      </c>
      <c r="AI983">
        <v>1</v>
      </c>
      <c r="AJ983">
        <v>0</v>
      </c>
      <c r="AK983">
        <v>0</v>
      </c>
      <c r="AL983">
        <v>2</v>
      </c>
      <c r="AM983">
        <v>4</v>
      </c>
      <c r="AN983">
        <v>1</v>
      </c>
      <c r="AO983">
        <v>0</v>
      </c>
      <c r="AP983">
        <v>1</v>
      </c>
      <c r="AQ983">
        <v>1</v>
      </c>
      <c r="AR983">
        <v>0</v>
      </c>
      <c r="AS983">
        <v>197</v>
      </c>
      <c r="AT983">
        <v>0</v>
      </c>
      <c r="AU983">
        <v>12</v>
      </c>
      <c r="AV983">
        <v>1</v>
      </c>
      <c r="AW983">
        <v>4</v>
      </c>
      <c r="AX983">
        <v>4</v>
      </c>
      <c r="AY983">
        <v>1</v>
      </c>
      <c r="AZ983">
        <v>0</v>
      </c>
      <c r="BA983">
        <v>0</v>
      </c>
      <c r="BB983">
        <v>0</v>
      </c>
      <c r="BC983">
        <v>0</v>
      </c>
      <c r="BD983">
        <v>3</v>
      </c>
      <c r="BE983">
        <v>1</v>
      </c>
      <c r="BF983">
        <v>0</v>
      </c>
      <c r="BG983">
        <v>274</v>
      </c>
      <c r="BH983">
        <v>120</v>
      </c>
      <c r="BI983">
        <v>7</v>
      </c>
      <c r="BJ983">
        <v>0</v>
      </c>
      <c r="BK983">
        <v>0</v>
      </c>
      <c r="BL983">
        <v>3</v>
      </c>
      <c r="BM983">
        <v>90</v>
      </c>
      <c r="BN983">
        <v>1</v>
      </c>
      <c r="BO983">
        <v>0</v>
      </c>
      <c r="BP983">
        <v>0</v>
      </c>
      <c r="BQ983">
        <v>0</v>
      </c>
      <c r="BR983">
        <v>13</v>
      </c>
      <c r="BS983">
        <v>0</v>
      </c>
      <c r="BT983">
        <v>0</v>
      </c>
      <c r="BU983">
        <v>0</v>
      </c>
      <c r="BV983">
        <v>1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1</v>
      </c>
      <c r="CD983">
        <v>1</v>
      </c>
      <c r="CE983">
        <v>0</v>
      </c>
      <c r="CF983">
        <v>0</v>
      </c>
      <c r="CG983">
        <v>1</v>
      </c>
      <c r="CH983">
        <v>0</v>
      </c>
      <c r="CI983">
        <v>0</v>
      </c>
      <c r="CJ983">
        <v>0</v>
      </c>
      <c r="CK983">
        <v>0</v>
      </c>
      <c r="CL983">
        <v>2</v>
      </c>
      <c r="CM983">
        <v>120</v>
      </c>
      <c r="CN983">
        <v>13</v>
      </c>
      <c r="CO983">
        <v>3</v>
      </c>
      <c r="CP983">
        <v>4</v>
      </c>
      <c r="CQ983">
        <v>3</v>
      </c>
      <c r="CR983">
        <v>0</v>
      </c>
      <c r="CS983">
        <v>0</v>
      </c>
      <c r="CT983">
        <v>0</v>
      </c>
      <c r="CU983">
        <v>2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1</v>
      </c>
      <c r="DE983">
        <v>13</v>
      </c>
      <c r="DF983">
        <v>21</v>
      </c>
      <c r="DG983">
        <v>12</v>
      </c>
      <c r="DH983">
        <v>0</v>
      </c>
      <c r="DI983">
        <v>0</v>
      </c>
      <c r="DJ983">
        <v>3</v>
      </c>
      <c r="DK983">
        <v>0</v>
      </c>
      <c r="DL983">
        <v>0</v>
      </c>
      <c r="DM983">
        <v>0</v>
      </c>
      <c r="DN983">
        <v>2</v>
      </c>
      <c r="DO983">
        <v>0</v>
      </c>
      <c r="DP983">
        <v>0</v>
      </c>
      <c r="DQ983">
        <v>1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1</v>
      </c>
      <c r="EB983">
        <v>0</v>
      </c>
      <c r="EC983">
        <v>1</v>
      </c>
      <c r="ED983">
        <v>0</v>
      </c>
      <c r="EE983">
        <v>0</v>
      </c>
      <c r="EF983">
        <v>0</v>
      </c>
      <c r="EG983">
        <v>1</v>
      </c>
      <c r="EH983">
        <v>0</v>
      </c>
      <c r="EI983">
        <v>21</v>
      </c>
      <c r="EJ983">
        <v>24</v>
      </c>
      <c r="EK983">
        <v>6</v>
      </c>
      <c r="EL983">
        <v>8</v>
      </c>
      <c r="EM983">
        <v>0</v>
      </c>
      <c r="EN983">
        <v>0</v>
      </c>
      <c r="EO983">
        <v>1</v>
      </c>
      <c r="EP983">
        <v>0</v>
      </c>
      <c r="EQ983">
        <v>0</v>
      </c>
      <c r="ER983">
        <v>0</v>
      </c>
      <c r="ES983">
        <v>0</v>
      </c>
      <c r="ET983">
        <v>0</v>
      </c>
      <c r="EU983">
        <v>0</v>
      </c>
      <c r="EV983">
        <v>0</v>
      </c>
      <c r="EW983">
        <v>1</v>
      </c>
      <c r="EX983">
        <v>0</v>
      </c>
      <c r="EY983">
        <v>1</v>
      </c>
      <c r="EZ983">
        <v>0</v>
      </c>
      <c r="FA983">
        <v>0</v>
      </c>
      <c r="FB983">
        <v>0</v>
      </c>
      <c r="FC983">
        <v>0</v>
      </c>
      <c r="FD983">
        <v>0</v>
      </c>
      <c r="FE983">
        <v>1</v>
      </c>
      <c r="FF983">
        <v>1</v>
      </c>
      <c r="FG983">
        <v>0</v>
      </c>
      <c r="FH983">
        <v>0</v>
      </c>
      <c r="FI983">
        <v>0</v>
      </c>
      <c r="FJ983">
        <v>0</v>
      </c>
      <c r="FK983">
        <v>1</v>
      </c>
      <c r="FL983">
        <v>0</v>
      </c>
      <c r="FM983">
        <v>4</v>
      </c>
      <c r="FN983">
        <v>0</v>
      </c>
      <c r="FO983">
        <v>24</v>
      </c>
      <c r="FP983">
        <v>31</v>
      </c>
      <c r="FQ983">
        <v>19</v>
      </c>
      <c r="FR983">
        <v>3</v>
      </c>
      <c r="FS983">
        <v>0</v>
      </c>
      <c r="FT983">
        <v>0</v>
      </c>
      <c r="FU983">
        <v>0</v>
      </c>
      <c r="FV983">
        <v>0</v>
      </c>
      <c r="FW983">
        <v>0</v>
      </c>
      <c r="FX983">
        <v>1</v>
      </c>
      <c r="FY983">
        <v>0</v>
      </c>
      <c r="FZ983">
        <v>0</v>
      </c>
      <c r="GA983">
        <v>0</v>
      </c>
      <c r="GB983">
        <v>5</v>
      </c>
      <c r="GC983">
        <v>0</v>
      </c>
      <c r="GD983">
        <v>0</v>
      </c>
      <c r="GE983">
        <v>0</v>
      </c>
      <c r="GF983">
        <v>0</v>
      </c>
      <c r="GG983">
        <v>0</v>
      </c>
      <c r="GH983">
        <v>0</v>
      </c>
      <c r="GI983">
        <v>0</v>
      </c>
      <c r="GJ983">
        <v>0</v>
      </c>
      <c r="GK983">
        <v>1</v>
      </c>
      <c r="GL983">
        <v>0</v>
      </c>
      <c r="GM983">
        <v>0</v>
      </c>
      <c r="GN983">
        <v>1</v>
      </c>
      <c r="GO983">
        <v>0</v>
      </c>
      <c r="GP983">
        <v>0</v>
      </c>
      <c r="GQ983">
        <v>0</v>
      </c>
      <c r="GR983">
        <v>1</v>
      </c>
      <c r="GS983">
        <v>0</v>
      </c>
      <c r="GT983">
        <v>0</v>
      </c>
      <c r="GU983">
        <v>31</v>
      </c>
      <c r="GV983">
        <v>54</v>
      </c>
      <c r="GW983">
        <v>19</v>
      </c>
      <c r="GX983">
        <v>1</v>
      </c>
      <c r="GY983">
        <v>1</v>
      </c>
      <c r="GZ983">
        <v>1</v>
      </c>
      <c r="HA983">
        <v>2</v>
      </c>
      <c r="HB983">
        <v>1</v>
      </c>
      <c r="HC983">
        <v>0</v>
      </c>
      <c r="HD983">
        <v>1</v>
      </c>
      <c r="HE983">
        <v>21</v>
      </c>
      <c r="HF983">
        <v>1</v>
      </c>
      <c r="HG983">
        <v>0</v>
      </c>
      <c r="HH983">
        <v>1</v>
      </c>
      <c r="HI983">
        <v>0</v>
      </c>
      <c r="HJ983">
        <v>0</v>
      </c>
      <c r="HK983">
        <v>0</v>
      </c>
      <c r="HL983">
        <v>0</v>
      </c>
      <c r="HM983">
        <v>0</v>
      </c>
      <c r="HN983">
        <v>0</v>
      </c>
      <c r="HO983">
        <v>1</v>
      </c>
      <c r="HP983">
        <v>0</v>
      </c>
      <c r="HQ983">
        <v>3</v>
      </c>
      <c r="HR983">
        <v>0</v>
      </c>
      <c r="HS983">
        <v>0</v>
      </c>
      <c r="HT983">
        <v>0</v>
      </c>
      <c r="HU983">
        <v>0</v>
      </c>
      <c r="HV983">
        <v>1</v>
      </c>
      <c r="HW983">
        <v>0</v>
      </c>
      <c r="HX983">
        <v>54</v>
      </c>
      <c r="HY983">
        <v>15</v>
      </c>
      <c r="HZ983">
        <v>9</v>
      </c>
      <c r="IA983">
        <v>0</v>
      </c>
      <c r="IB983">
        <v>2</v>
      </c>
      <c r="IC983">
        <v>0</v>
      </c>
      <c r="ID983">
        <v>0</v>
      </c>
      <c r="IE983">
        <v>0</v>
      </c>
      <c r="IF983">
        <v>1</v>
      </c>
      <c r="IG983">
        <v>0</v>
      </c>
      <c r="IH983">
        <v>0</v>
      </c>
      <c r="II983">
        <v>0</v>
      </c>
      <c r="IJ983">
        <v>0</v>
      </c>
      <c r="IK983">
        <v>0</v>
      </c>
      <c r="IL983">
        <v>0</v>
      </c>
      <c r="IM983">
        <v>1</v>
      </c>
      <c r="IN983">
        <v>0</v>
      </c>
      <c r="IO983">
        <v>0</v>
      </c>
      <c r="IP983">
        <v>0</v>
      </c>
      <c r="IQ983">
        <v>1</v>
      </c>
      <c r="IR983">
        <v>0</v>
      </c>
      <c r="IS983">
        <v>0</v>
      </c>
      <c r="IT983">
        <v>0</v>
      </c>
      <c r="IU983">
        <v>0</v>
      </c>
      <c r="IV983">
        <v>0</v>
      </c>
      <c r="IW983">
        <v>0</v>
      </c>
      <c r="IX983">
        <v>0</v>
      </c>
      <c r="IY983">
        <v>0</v>
      </c>
      <c r="IZ983">
        <v>0</v>
      </c>
      <c r="JA983">
        <v>0</v>
      </c>
      <c r="JB983">
        <v>0</v>
      </c>
      <c r="JC983">
        <v>1</v>
      </c>
      <c r="JD983">
        <v>15</v>
      </c>
      <c r="JE983">
        <v>2</v>
      </c>
      <c r="JF983">
        <v>0</v>
      </c>
      <c r="JG983">
        <v>0</v>
      </c>
      <c r="JH983">
        <v>1</v>
      </c>
      <c r="JI983">
        <v>0</v>
      </c>
      <c r="JJ983">
        <v>0</v>
      </c>
      <c r="JK983">
        <v>0</v>
      </c>
      <c r="JL983">
        <v>0</v>
      </c>
      <c r="JM983">
        <v>0</v>
      </c>
      <c r="JN983">
        <v>0</v>
      </c>
      <c r="JO983">
        <v>0</v>
      </c>
      <c r="JP983">
        <v>0</v>
      </c>
      <c r="JQ983">
        <v>0</v>
      </c>
      <c r="JR983">
        <v>0</v>
      </c>
      <c r="JS983">
        <v>0</v>
      </c>
      <c r="JT983">
        <v>1</v>
      </c>
      <c r="JU983">
        <v>0</v>
      </c>
      <c r="JV983">
        <v>0</v>
      </c>
      <c r="JW983">
        <v>0</v>
      </c>
      <c r="JX983">
        <v>0</v>
      </c>
      <c r="JY983">
        <v>2</v>
      </c>
      <c r="JZ983">
        <v>1</v>
      </c>
      <c r="KA983">
        <v>0</v>
      </c>
      <c r="KB983">
        <v>0</v>
      </c>
      <c r="KC983">
        <v>0</v>
      </c>
      <c r="KD983">
        <v>0</v>
      </c>
      <c r="KE983">
        <v>0</v>
      </c>
      <c r="KF983">
        <v>0</v>
      </c>
      <c r="KG983">
        <v>0</v>
      </c>
      <c r="KH983">
        <v>0</v>
      </c>
      <c r="KI983">
        <v>0</v>
      </c>
      <c r="KJ983">
        <v>0</v>
      </c>
      <c r="KK983">
        <v>0</v>
      </c>
      <c r="KL983">
        <v>0</v>
      </c>
      <c r="KM983">
        <v>0</v>
      </c>
      <c r="KN983">
        <v>0</v>
      </c>
      <c r="KO983">
        <v>0</v>
      </c>
      <c r="KP983">
        <v>1</v>
      </c>
      <c r="KQ983">
        <v>1</v>
      </c>
      <c r="KR983">
        <v>0</v>
      </c>
      <c r="KS983">
        <v>0</v>
      </c>
      <c r="KT983">
        <v>0</v>
      </c>
      <c r="KU983">
        <v>0</v>
      </c>
      <c r="KV983">
        <v>0</v>
      </c>
      <c r="KW983">
        <v>0</v>
      </c>
      <c r="KX983">
        <v>0</v>
      </c>
      <c r="KY983">
        <v>0</v>
      </c>
      <c r="KZ983">
        <v>0</v>
      </c>
      <c r="LA983">
        <v>0</v>
      </c>
      <c r="LB983">
        <v>0</v>
      </c>
      <c r="LC983">
        <v>0</v>
      </c>
      <c r="LD983">
        <v>0</v>
      </c>
      <c r="LE983">
        <v>0</v>
      </c>
      <c r="LF983">
        <v>0</v>
      </c>
      <c r="LG983">
        <v>0</v>
      </c>
      <c r="LH983">
        <v>0</v>
      </c>
      <c r="LI983">
        <v>0</v>
      </c>
      <c r="LJ983">
        <v>0</v>
      </c>
      <c r="LK983">
        <v>0</v>
      </c>
      <c r="LL983">
        <v>0</v>
      </c>
      <c r="LM983">
        <v>0</v>
      </c>
    </row>
    <row r="984" spans="1:325">
      <c r="A984" t="s">
        <v>8</v>
      </c>
      <c r="B984" t="s">
        <v>1</v>
      </c>
      <c r="C984" t="str">
        <f>"186401"</f>
        <v>186401</v>
      </c>
      <c r="D984" t="s">
        <v>7</v>
      </c>
      <c r="E984">
        <v>31</v>
      </c>
      <c r="F984">
        <v>779</v>
      </c>
      <c r="G984">
        <v>600</v>
      </c>
      <c r="H984">
        <v>160</v>
      </c>
      <c r="I984">
        <v>440</v>
      </c>
      <c r="J984">
        <v>0</v>
      </c>
      <c r="K984">
        <v>4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440</v>
      </c>
      <c r="T984">
        <v>0</v>
      </c>
      <c r="U984">
        <v>0</v>
      </c>
      <c r="V984">
        <v>440</v>
      </c>
      <c r="W984">
        <v>5</v>
      </c>
      <c r="X984">
        <v>3</v>
      </c>
      <c r="Y984">
        <v>2</v>
      </c>
      <c r="Z984">
        <v>0</v>
      </c>
      <c r="AA984">
        <v>435</v>
      </c>
      <c r="AB984">
        <v>131</v>
      </c>
      <c r="AC984">
        <v>22</v>
      </c>
      <c r="AD984">
        <v>3</v>
      </c>
      <c r="AE984">
        <v>2</v>
      </c>
      <c r="AF984">
        <v>3</v>
      </c>
      <c r="AG984">
        <v>6</v>
      </c>
      <c r="AH984">
        <v>3</v>
      </c>
      <c r="AI984">
        <v>2</v>
      </c>
      <c r="AJ984">
        <v>1</v>
      </c>
      <c r="AK984">
        <v>0</v>
      </c>
      <c r="AL984">
        <v>4</v>
      </c>
      <c r="AM984">
        <v>1</v>
      </c>
      <c r="AN984">
        <v>2</v>
      </c>
      <c r="AO984">
        <v>1</v>
      </c>
      <c r="AP984">
        <v>2</v>
      </c>
      <c r="AQ984">
        <v>0</v>
      </c>
      <c r="AR984">
        <v>0</v>
      </c>
      <c r="AS984">
        <v>65</v>
      </c>
      <c r="AT984">
        <v>2</v>
      </c>
      <c r="AU984">
        <v>2</v>
      </c>
      <c r="AV984">
        <v>0</v>
      </c>
      <c r="AW984">
        <v>0</v>
      </c>
      <c r="AX984">
        <v>3</v>
      </c>
      <c r="AY984">
        <v>0</v>
      </c>
      <c r="AZ984">
        <v>1</v>
      </c>
      <c r="BA984">
        <v>0</v>
      </c>
      <c r="BB984">
        <v>1</v>
      </c>
      <c r="BC984">
        <v>1</v>
      </c>
      <c r="BD984">
        <v>1</v>
      </c>
      <c r="BE984">
        <v>0</v>
      </c>
      <c r="BF984">
        <v>3</v>
      </c>
      <c r="BG984">
        <v>131</v>
      </c>
      <c r="BH984">
        <v>140</v>
      </c>
      <c r="BI984">
        <v>14</v>
      </c>
      <c r="BJ984">
        <v>10</v>
      </c>
      <c r="BK984">
        <v>0</v>
      </c>
      <c r="BL984">
        <v>2</v>
      </c>
      <c r="BM984">
        <v>102</v>
      </c>
      <c r="BN984">
        <v>0</v>
      </c>
      <c r="BO984">
        <v>0</v>
      </c>
      <c r="BP984">
        <v>0</v>
      </c>
      <c r="BQ984">
        <v>0</v>
      </c>
      <c r="BR984">
        <v>9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3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140</v>
      </c>
      <c r="CN984">
        <v>13</v>
      </c>
      <c r="CO984">
        <v>3</v>
      </c>
      <c r="CP984">
        <v>2</v>
      </c>
      <c r="CQ984">
        <v>1</v>
      </c>
      <c r="CR984">
        <v>2</v>
      </c>
      <c r="CS984">
        <v>1</v>
      </c>
      <c r="CT984">
        <v>0</v>
      </c>
      <c r="CU984">
        <v>1</v>
      </c>
      <c r="CV984">
        <v>0</v>
      </c>
      <c r="CW984">
        <v>1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2</v>
      </c>
      <c r="DE984">
        <v>13</v>
      </c>
      <c r="DF984">
        <v>26</v>
      </c>
      <c r="DG984">
        <v>13</v>
      </c>
      <c r="DH984">
        <v>1</v>
      </c>
      <c r="DI984">
        <v>0</v>
      </c>
      <c r="DJ984">
        <v>7</v>
      </c>
      <c r="DK984">
        <v>0</v>
      </c>
      <c r="DL984">
        <v>1</v>
      </c>
      <c r="DM984">
        <v>0</v>
      </c>
      <c r="DN984">
        <v>1</v>
      </c>
      <c r="DO984">
        <v>0</v>
      </c>
      <c r="DP984">
        <v>0</v>
      </c>
      <c r="DQ984">
        <v>1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2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26</v>
      </c>
      <c r="EJ984">
        <v>29</v>
      </c>
      <c r="EK984">
        <v>11</v>
      </c>
      <c r="EL984">
        <v>10</v>
      </c>
      <c r="EM984">
        <v>0</v>
      </c>
      <c r="EN984">
        <v>0</v>
      </c>
      <c r="EO984">
        <v>0</v>
      </c>
      <c r="EP984">
        <v>0</v>
      </c>
      <c r="EQ984">
        <v>4</v>
      </c>
      <c r="ER984">
        <v>0</v>
      </c>
      <c r="ES984">
        <v>0</v>
      </c>
      <c r="ET984">
        <v>0</v>
      </c>
      <c r="EU984">
        <v>1</v>
      </c>
      <c r="EV984">
        <v>1</v>
      </c>
      <c r="EW984">
        <v>0</v>
      </c>
      <c r="EX984">
        <v>0</v>
      </c>
      <c r="EY984">
        <v>0</v>
      </c>
      <c r="EZ984">
        <v>0</v>
      </c>
      <c r="FA984">
        <v>0</v>
      </c>
      <c r="FB984">
        <v>0</v>
      </c>
      <c r="FC984">
        <v>0</v>
      </c>
      <c r="FD984">
        <v>0</v>
      </c>
      <c r="FE984">
        <v>0</v>
      </c>
      <c r="FF984">
        <v>0</v>
      </c>
      <c r="FG984">
        <v>0</v>
      </c>
      <c r="FH984">
        <v>0</v>
      </c>
      <c r="FI984">
        <v>0</v>
      </c>
      <c r="FJ984">
        <v>0</v>
      </c>
      <c r="FK984">
        <v>0</v>
      </c>
      <c r="FL984">
        <v>0</v>
      </c>
      <c r="FM984">
        <v>2</v>
      </c>
      <c r="FN984">
        <v>0</v>
      </c>
      <c r="FO984">
        <v>29</v>
      </c>
      <c r="FP984">
        <v>23</v>
      </c>
      <c r="FQ984">
        <v>12</v>
      </c>
      <c r="FR984">
        <v>1</v>
      </c>
      <c r="FS984">
        <v>0</v>
      </c>
      <c r="FT984">
        <v>0</v>
      </c>
      <c r="FU984">
        <v>0</v>
      </c>
      <c r="FV984">
        <v>0</v>
      </c>
      <c r="FW984">
        <v>0</v>
      </c>
      <c r="FX984">
        <v>3</v>
      </c>
      <c r="FY984">
        <v>0</v>
      </c>
      <c r="FZ984">
        <v>0</v>
      </c>
      <c r="GA984">
        <v>0</v>
      </c>
      <c r="GB984">
        <v>4</v>
      </c>
      <c r="GC984">
        <v>1</v>
      </c>
      <c r="GD984">
        <v>0</v>
      </c>
      <c r="GE984">
        <v>0</v>
      </c>
      <c r="GF984">
        <v>0</v>
      </c>
      <c r="GG984">
        <v>1</v>
      </c>
      <c r="GH984">
        <v>1</v>
      </c>
      <c r="GI984">
        <v>0</v>
      </c>
      <c r="GJ984">
        <v>0</v>
      </c>
      <c r="GK984">
        <v>0</v>
      </c>
      <c r="GL984">
        <v>0</v>
      </c>
      <c r="GM984">
        <v>0</v>
      </c>
      <c r="GN984">
        <v>0</v>
      </c>
      <c r="GO984">
        <v>0</v>
      </c>
      <c r="GP984">
        <v>0</v>
      </c>
      <c r="GQ984">
        <v>0</v>
      </c>
      <c r="GR984">
        <v>0</v>
      </c>
      <c r="GS984">
        <v>0</v>
      </c>
      <c r="GT984">
        <v>0</v>
      </c>
      <c r="GU984">
        <v>23</v>
      </c>
      <c r="GV984">
        <v>38</v>
      </c>
      <c r="GW984">
        <v>8</v>
      </c>
      <c r="GX984">
        <v>7</v>
      </c>
      <c r="GY984">
        <v>0</v>
      </c>
      <c r="GZ984">
        <v>0</v>
      </c>
      <c r="HA984">
        <v>1</v>
      </c>
      <c r="HB984">
        <v>0</v>
      </c>
      <c r="HC984">
        <v>0</v>
      </c>
      <c r="HD984">
        <v>0</v>
      </c>
      <c r="HE984">
        <v>16</v>
      </c>
      <c r="HF984">
        <v>2</v>
      </c>
      <c r="HG984">
        <v>0</v>
      </c>
      <c r="HH984">
        <v>0</v>
      </c>
      <c r="HI984">
        <v>1</v>
      </c>
      <c r="HJ984">
        <v>0</v>
      </c>
      <c r="HK984">
        <v>0</v>
      </c>
      <c r="HL984">
        <v>0</v>
      </c>
      <c r="HM984">
        <v>0</v>
      </c>
      <c r="HN984">
        <v>0</v>
      </c>
      <c r="HO984">
        <v>2</v>
      </c>
      <c r="HP984">
        <v>0</v>
      </c>
      <c r="HQ984">
        <v>1</v>
      </c>
      <c r="HR984">
        <v>0</v>
      </c>
      <c r="HS984">
        <v>0</v>
      </c>
      <c r="HT984">
        <v>0</v>
      </c>
      <c r="HU984">
        <v>0</v>
      </c>
      <c r="HV984">
        <v>0</v>
      </c>
      <c r="HW984">
        <v>0</v>
      </c>
      <c r="HX984">
        <v>38</v>
      </c>
      <c r="HY984">
        <v>28</v>
      </c>
      <c r="HZ984">
        <v>21</v>
      </c>
      <c r="IA984">
        <v>1</v>
      </c>
      <c r="IB984">
        <v>1</v>
      </c>
      <c r="IC984">
        <v>1</v>
      </c>
      <c r="ID984">
        <v>1</v>
      </c>
      <c r="IE984">
        <v>1</v>
      </c>
      <c r="IF984">
        <v>0</v>
      </c>
      <c r="IG984">
        <v>0</v>
      </c>
      <c r="IH984">
        <v>0</v>
      </c>
      <c r="II984">
        <v>0</v>
      </c>
      <c r="IJ984">
        <v>0</v>
      </c>
      <c r="IK984">
        <v>0</v>
      </c>
      <c r="IL984">
        <v>0</v>
      </c>
      <c r="IM984">
        <v>1</v>
      </c>
      <c r="IN984">
        <v>0</v>
      </c>
      <c r="IO984">
        <v>0</v>
      </c>
      <c r="IP984">
        <v>0</v>
      </c>
      <c r="IQ984">
        <v>1</v>
      </c>
      <c r="IR984">
        <v>0</v>
      </c>
      <c r="IS984">
        <v>0</v>
      </c>
      <c r="IT984">
        <v>0</v>
      </c>
      <c r="IU984">
        <v>0</v>
      </c>
      <c r="IV984">
        <v>0</v>
      </c>
      <c r="IW984">
        <v>0</v>
      </c>
      <c r="IX984">
        <v>0</v>
      </c>
      <c r="IY984">
        <v>0</v>
      </c>
      <c r="IZ984">
        <v>0</v>
      </c>
      <c r="JA984">
        <v>0</v>
      </c>
      <c r="JB984">
        <v>0</v>
      </c>
      <c r="JC984">
        <v>0</v>
      </c>
      <c r="JD984">
        <v>28</v>
      </c>
      <c r="JE984">
        <v>5</v>
      </c>
      <c r="JF984">
        <v>2</v>
      </c>
      <c r="JG984">
        <v>0</v>
      </c>
      <c r="JH984">
        <v>2</v>
      </c>
      <c r="JI984">
        <v>0</v>
      </c>
      <c r="JJ984">
        <v>0</v>
      </c>
      <c r="JK984">
        <v>0</v>
      </c>
      <c r="JL984">
        <v>1</v>
      </c>
      <c r="JM984">
        <v>0</v>
      </c>
      <c r="JN984">
        <v>0</v>
      </c>
      <c r="JO984">
        <v>0</v>
      </c>
      <c r="JP984">
        <v>0</v>
      </c>
      <c r="JQ984">
        <v>0</v>
      </c>
      <c r="JR984">
        <v>0</v>
      </c>
      <c r="JS984">
        <v>0</v>
      </c>
      <c r="JT984">
        <v>0</v>
      </c>
      <c r="JU984">
        <v>0</v>
      </c>
      <c r="JV984">
        <v>0</v>
      </c>
      <c r="JW984">
        <v>0</v>
      </c>
      <c r="JX984">
        <v>0</v>
      </c>
      <c r="JY984">
        <v>5</v>
      </c>
      <c r="JZ984">
        <v>0</v>
      </c>
      <c r="KA984">
        <v>0</v>
      </c>
      <c r="KB984">
        <v>0</v>
      </c>
      <c r="KC984">
        <v>0</v>
      </c>
      <c r="KD984">
        <v>0</v>
      </c>
      <c r="KE984">
        <v>0</v>
      </c>
      <c r="KF984">
        <v>0</v>
      </c>
      <c r="KG984">
        <v>0</v>
      </c>
      <c r="KH984">
        <v>0</v>
      </c>
      <c r="KI984">
        <v>0</v>
      </c>
      <c r="KJ984">
        <v>0</v>
      </c>
      <c r="KK984">
        <v>0</v>
      </c>
      <c r="KL984">
        <v>0</v>
      </c>
      <c r="KM984">
        <v>0</v>
      </c>
      <c r="KN984">
        <v>0</v>
      </c>
      <c r="KO984">
        <v>0</v>
      </c>
      <c r="KP984">
        <v>0</v>
      </c>
      <c r="KQ984">
        <v>0</v>
      </c>
      <c r="KR984">
        <v>2</v>
      </c>
      <c r="KS984">
        <v>1</v>
      </c>
      <c r="KT984">
        <v>0</v>
      </c>
      <c r="KU984">
        <v>0</v>
      </c>
      <c r="KV984">
        <v>0</v>
      </c>
      <c r="KW984">
        <v>0</v>
      </c>
      <c r="KX984">
        <v>0</v>
      </c>
      <c r="KY984">
        <v>0</v>
      </c>
      <c r="KZ984">
        <v>0</v>
      </c>
      <c r="LA984">
        <v>0</v>
      </c>
      <c r="LB984">
        <v>0</v>
      </c>
      <c r="LC984">
        <v>0</v>
      </c>
      <c r="LD984">
        <v>0</v>
      </c>
      <c r="LE984">
        <v>0</v>
      </c>
      <c r="LF984">
        <v>0</v>
      </c>
      <c r="LG984">
        <v>0</v>
      </c>
      <c r="LH984">
        <v>0</v>
      </c>
      <c r="LI984">
        <v>0</v>
      </c>
      <c r="LJ984">
        <v>0</v>
      </c>
      <c r="LK984">
        <v>0</v>
      </c>
      <c r="LL984">
        <v>1</v>
      </c>
      <c r="LM984">
        <v>2</v>
      </c>
    </row>
    <row r="985" spans="1:325">
      <c r="A985" t="s">
        <v>6</v>
      </c>
      <c r="B985" t="s">
        <v>1</v>
      </c>
      <c r="C985" t="str">
        <f>"186401"</f>
        <v>186401</v>
      </c>
      <c r="D985" t="s">
        <v>5</v>
      </c>
      <c r="E985">
        <v>32</v>
      </c>
      <c r="F985">
        <v>57</v>
      </c>
      <c r="G985">
        <v>57</v>
      </c>
      <c r="H985">
        <v>40</v>
      </c>
      <c r="I985">
        <v>17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17</v>
      </c>
      <c r="T985">
        <v>0</v>
      </c>
      <c r="U985">
        <v>0</v>
      </c>
      <c r="V985">
        <v>17</v>
      </c>
      <c r="W985">
        <v>1</v>
      </c>
      <c r="X985">
        <v>0</v>
      </c>
      <c r="Y985">
        <v>1</v>
      </c>
      <c r="Z985">
        <v>0</v>
      </c>
      <c r="AA985">
        <v>16</v>
      </c>
      <c r="AB985">
        <v>14</v>
      </c>
      <c r="AC985">
        <v>4</v>
      </c>
      <c r="AD985">
        <v>0</v>
      </c>
      <c r="AE985">
        <v>0</v>
      </c>
      <c r="AF985">
        <v>0</v>
      </c>
      <c r="AG985">
        <v>1</v>
      </c>
      <c r="AH985">
        <v>0</v>
      </c>
      <c r="AI985">
        <v>0</v>
      </c>
      <c r="AJ985">
        <v>1</v>
      </c>
      <c r="AK985">
        <v>0</v>
      </c>
      <c r="AL985">
        <v>2</v>
      </c>
      <c r="AM985">
        <v>1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2</v>
      </c>
      <c r="AT985">
        <v>1</v>
      </c>
      <c r="AU985">
        <v>0</v>
      </c>
      <c r="AV985">
        <v>0</v>
      </c>
      <c r="AW985">
        <v>1</v>
      </c>
      <c r="AX985">
        <v>1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14</v>
      </c>
      <c r="BH985">
        <v>1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1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1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0</v>
      </c>
      <c r="EV985">
        <v>0</v>
      </c>
      <c r="EW985">
        <v>0</v>
      </c>
      <c r="EX985">
        <v>0</v>
      </c>
      <c r="EY985">
        <v>0</v>
      </c>
      <c r="EZ985">
        <v>0</v>
      </c>
      <c r="FA985">
        <v>0</v>
      </c>
      <c r="FB985">
        <v>0</v>
      </c>
      <c r="FC985">
        <v>0</v>
      </c>
      <c r="FD985">
        <v>0</v>
      </c>
      <c r="FE985">
        <v>0</v>
      </c>
      <c r="FF985">
        <v>0</v>
      </c>
      <c r="FG985">
        <v>0</v>
      </c>
      <c r="FH985">
        <v>0</v>
      </c>
      <c r="FI985">
        <v>0</v>
      </c>
      <c r="FJ985">
        <v>0</v>
      </c>
      <c r="FK985">
        <v>0</v>
      </c>
      <c r="FL985">
        <v>0</v>
      </c>
      <c r="FM985">
        <v>0</v>
      </c>
      <c r="FN985">
        <v>0</v>
      </c>
      <c r="FO985">
        <v>0</v>
      </c>
      <c r="FP985">
        <v>0</v>
      </c>
      <c r="FQ985">
        <v>0</v>
      </c>
      <c r="FR985">
        <v>0</v>
      </c>
      <c r="FS985">
        <v>0</v>
      </c>
      <c r="FT985">
        <v>0</v>
      </c>
      <c r="FU985">
        <v>0</v>
      </c>
      <c r="FV985">
        <v>0</v>
      </c>
      <c r="FW985">
        <v>0</v>
      </c>
      <c r="FX985">
        <v>0</v>
      </c>
      <c r="FY985">
        <v>0</v>
      </c>
      <c r="FZ985">
        <v>0</v>
      </c>
      <c r="GA985">
        <v>0</v>
      </c>
      <c r="GB985">
        <v>0</v>
      </c>
      <c r="GC985">
        <v>0</v>
      </c>
      <c r="GD985">
        <v>0</v>
      </c>
      <c r="GE985">
        <v>0</v>
      </c>
      <c r="GF985">
        <v>0</v>
      </c>
      <c r="GG985">
        <v>0</v>
      </c>
      <c r="GH985">
        <v>0</v>
      </c>
      <c r="GI985">
        <v>0</v>
      </c>
      <c r="GJ985">
        <v>0</v>
      </c>
      <c r="GK985">
        <v>0</v>
      </c>
      <c r="GL985">
        <v>0</v>
      </c>
      <c r="GM985">
        <v>0</v>
      </c>
      <c r="GN985">
        <v>0</v>
      </c>
      <c r="GO985">
        <v>0</v>
      </c>
      <c r="GP985">
        <v>0</v>
      </c>
      <c r="GQ985">
        <v>0</v>
      </c>
      <c r="GR985">
        <v>0</v>
      </c>
      <c r="GS985">
        <v>0</v>
      </c>
      <c r="GT985">
        <v>0</v>
      </c>
      <c r="GU985">
        <v>0</v>
      </c>
      <c r="GV985">
        <v>1</v>
      </c>
      <c r="GW985">
        <v>0</v>
      </c>
      <c r="GX985">
        <v>0</v>
      </c>
      <c r="GY985">
        <v>0</v>
      </c>
      <c r="GZ985">
        <v>0</v>
      </c>
      <c r="HA985">
        <v>0</v>
      </c>
      <c r="HB985">
        <v>0</v>
      </c>
      <c r="HC985">
        <v>0</v>
      </c>
      <c r="HD985">
        <v>0</v>
      </c>
      <c r="HE985">
        <v>0</v>
      </c>
      <c r="HF985">
        <v>0</v>
      </c>
      <c r="HG985">
        <v>0</v>
      </c>
      <c r="HH985">
        <v>0</v>
      </c>
      <c r="HI985">
        <v>0</v>
      </c>
      <c r="HJ985">
        <v>0</v>
      </c>
      <c r="HK985">
        <v>0</v>
      </c>
      <c r="HL985">
        <v>0</v>
      </c>
      <c r="HM985">
        <v>0</v>
      </c>
      <c r="HN985">
        <v>0</v>
      </c>
      <c r="HO985">
        <v>0</v>
      </c>
      <c r="HP985">
        <v>0</v>
      </c>
      <c r="HQ985">
        <v>1</v>
      </c>
      <c r="HR985">
        <v>0</v>
      </c>
      <c r="HS985">
        <v>0</v>
      </c>
      <c r="HT985">
        <v>0</v>
      </c>
      <c r="HU985">
        <v>0</v>
      </c>
      <c r="HV985">
        <v>0</v>
      </c>
      <c r="HW985">
        <v>0</v>
      </c>
      <c r="HX985">
        <v>1</v>
      </c>
      <c r="HY985">
        <v>0</v>
      </c>
      <c r="HZ985">
        <v>0</v>
      </c>
      <c r="IA985">
        <v>0</v>
      </c>
      <c r="IB985">
        <v>0</v>
      </c>
      <c r="IC985">
        <v>0</v>
      </c>
      <c r="ID985">
        <v>0</v>
      </c>
      <c r="IE985">
        <v>0</v>
      </c>
      <c r="IF985">
        <v>0</v>
      </c>
      <c r="IG985">
        <v>0</v>
      </c>
      <c r="IH985">
        <v>0</v>
      </c>
      <c r="II985">
        <v>0</v>
      </c>
      <c r="IJ985">
        <v>0</v>
      </c>
      <c r="IK985">
        <v>0</v>
      </c>
      <c r="IL985">
        <v>0</v>
      </c>
      <c r="IM985">
        <v>0</v>
      </c>
      <c r="IN985">
        <v>0</v>
      </c>
      <c r="IO985">
        <v>0</v>
      </c>
      <c r="IP985">
        <v>0</v>
      </c>
      <c r="IQ985">
        <v>0</v>
      </c>
      <c r="IR985">
        <v>0</v>
      </c>
      <c r="IS985">
        <v>0</v>
      </c>
      <c r="IT985">
        <v>0</v>
      </c>
      <c r="IU985">
        <v>0</v>
      </c>
      <c r="IV985">
        <v>0</v>
      </c>
      <c r="IW985">
        <v>0</v>
      </c>
      <c r="IX985">
        <v>0</v>
      </c>
      <c r="IY985">
        <v>0</v>
      </c>
      <c r="IZ985">
        <v>0</v>
      </c>
      <c r="JA985">
        <v>0</v>
      </c>
      <c r="JB985">
        <v>0</v>
      </c>
      <c r="JC985">
        <v>0</v>
      </c>
      <c r="JD985">
        <v>0</v>
      </c>
      <c r="JE985">
        <v>0</v>
      </c>
      <c r="JF985">
        <v>0</v>
      </c>
      <c r="JG985">
        <v>0</v>
      </c>
      <c r="JH985">
        <v>0</v>
      </c>
      <c r="JI985">
        <v>0</v>
      </c>
      <c r="JJ985">
        <v>0</v>
      </c>
      <c r="JK985">
        <v>0</v>
      </c>
      <c r="JL985">
        <v>0</v>
      </c>
      <c r="JM985">
        <v>0</v>
      </c>
      <c r="JN985">
        <v>0</v>
      </c>
      <c r="JO985">
        <v>0</v>
      </c>
      <c r="JP985">
        <v>0</v>
      </c>
      <c r="JQ985">
        <v>0</v>
      </c>
      <c r="JR985">
        <v>0</v>
      </c>
      <c r="JS985">
        <v>0</v>
      </c>
      <c r="JT985">
        <v>0</v>
      </c>
      <c r="JU985">
        <v>0</v>
      </c>
      <c r="JV985">
        <v>0</v>
      </c>
      <c r="JW985">
        <v>0</v>
      </c>
      <c r="JX985">
        <v>0</v>
      </c>
      <c r="JY985">
        <v>0</v>
      </c>
      <c r="JZ985">
        <v>0</v>
      </c>
      <c r="KA985">
        <v>0</v>
      </c>
      <c r="KB985">
        <v>0</v>
      </c>
      <c r="KC985">
        <v>0</v>
      </c>
      <c r="KD985">
        <v>0</v>
      </c>
      <c r="KE985">
        <v>0</v>
      </c>
      <c r="KF985">
        <v>0</v>
      </c>
      <c r="KG985">
        <v>0</v>
      </c>
      <c r="KH985">
        <v>0</v>
      </c>
      <c r="KI985">
        <v>0</v>
      </c>
      <c r="KJ985">
        <v>0</v>
      </c>
      <c r="KK985">
        <v>0</v>
      </c>
      <c r="KL985">
        <v>0</v>
      </c>
      <c r="KM985">
        <v>0</v>
      </c>
      <c r="KN985">
        <v>0</v>
      </c>
      <c r="KO985">
        <v>0</v>
      </c>
      <c r="KP985">
        <v>0</v>
      </c>
      <c r="KQ985">
        <v>0</v>
      </c>
      <c r="KR985">
        <v>0</v>
      </c>
      <c r="KS985">
        <v>0</v>
      </c>
      <c r="KT985">
        <v>0</v>
      </c>
      <c r="KU985">
        <v>0</v>
      </c>
      <c r="KV985">
        <v>0</v>
      </c>
      <c r="KW985">
        <v>0</v>
      </c>
      <c r="KX985">
        <v>0</v>
      </c>
      <c r="KY985">
        <v>0</v>
      </c>
      <c r="KZ985">
        <v>0</v>
      </c>
      <c r="LA985">
        <v>0</v>
      </c>
      <c r="LB985">
        <v>0</v>
      </c>
      <c r="LC985">
        <v>0</v>
      </c>
      <c r="LD985">
        <v>0</v>
      </c>
      <c r="LE985">
        <v>0</v>
      </c>
      <c r="LF985">
        <v>0</v>
      </c>
      <c r="LG985">
        <v>0</v>
      </c>
      <c r="LH985">
        <v>0</v>
      </c>
      <c r="LI985">
        <v>0</v>
      </c>
      <c r="LJ985">
        <v>0</v>
      </c>
      <c r="LK985">
        <v>0</v>
      </c>
      <c r="LL985">
        <v>0</v>
      </c>
      <c r="LM985">
        <v>0</v>
      </c>
    </row>
    <row r="986" spans="1:325">
      <c r="A986" t="s">
        <v>4</v>
      </c>
      <c r="B986" t="s">
        <v>1</v>
      </c>
      <c r="C986" t="str">
        <f>"186401"</f>
        <v>186401</v>
      </c>
      <c r="D986" t="s">
        <v>3</v>
      </c>
      <c r="E986">
        <v>33</v>
      </c>
      <c r="F986">
        <v>151</v>
      </c>
      <c r="G986">
        <v>120</v>
      </c>
      <c r="H986">
        <v>47</v>
      </c>
      <c r="I986">
        <v>73</v>
      </c>
      <c r="J986">
        <v>0</v>
      </c>
      <c r="K986">
        <v>2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73</v>
      </c>
      <c r="T986">
        <v>0</v>
      </c>
      <c r="U986">
        <v>0</v>
      </c>
      <c r="V986">
        <v>73</v>
      </c>
      <c r="W986">
        <v>3</v>
      </c>
      <c r="X986">
        <v>0</v>
      </c>
      <c r="Y986">
        <v>3</v>
      </c>
      <c r="Z986">
        <v>0</v>
      </c>
      <c r="AA986">
        <v>70</v>
      </c>
      <c r="AB986">
        <v>37</v>
      </c>
      <c r="AC986">
        <v>5</v>
      </c>
      <c r="AD986">
        <v>2</v>
      </c>
      <c r="AE986">
        <v>0</v>
      </c>
      <c r="AF986">
        <v>0</v>
      </c>
      <c r="AG986">
        <v>7</v>
      </c>
      <c r="AH986">
        <v>3</v>
      </c>
      <c r="AI986">
        <v>0</v>
      </c>
      <c r="AJ986">
        <v>0</v>
      </c>
      <c r="AK986">
        <v>0</v>
      </c>
      <c r="AL986">
        <v>2</v>
      </c>
      <c r="AM986">
        <v>1</v>
      </c>
      <c r="AN986">
        <v>0</v>
      </c>
      <c r="AO986">
        <v>1</v>
      </c>
      <c r="AP986">
        <v>0</v>
      </c>
      <c r="AQ986">
        <v>0</v>
      </c>
      <c r="AR986">
        <v>0</v>
      </c>
      <c r="AS986">
        <v>9</v>
      </c>
      <c r="AT986">
        <v>0</v>
      </c>
      <c r="AU986">
        <v>2</v>
      </c>
      <c r="AV986">
        <v>0</v>
      </c>
      <c r="AW986">
        <v>1</v>
      </c>
      <c r="AX986">
        <v>1</v>
      </c>
      <c r="AY986">
        <v>0</v>
      </c>
      <c r="AZ986">
        <v>1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2</v>
      </c>
      <c r="BG986">
        <v>37</v>
      </c>
      <c r="BH986">
        <v>13</v>
      </c>
      <c r="BI986">
        <v>3</v>
      </c>
      <c r="BJ986">
        <v>0</v>
      </c>
      <c r="BK986">
        <v>3</v>
      </c>
      <c r="BL986">
        <v>0</v>
      </c>
      <c r="BM986">
        <v>4</v>
      </c>
      <c r="BN986">
        <v>0</v>
      </c>
      <c r="BO986">
        <v>0</v>
      </c>
      <c r="BP986">
        <v>0</v>
      </c>
      <c r="BQ986">
        <v>0</v>
      </c>
      <c r="BR986">
        <v>1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2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13</v>
      </c>
      <c r="CN986">
        <v>1</v>
      </c>
      <c r="CO986">
        <v>0</v>
      </c>
      <c r="CP986">
        <v>0</v>
      </c>
      <c r="CQ986">
        <v>0</v>
      </c>
      <c r="CR986">
        <v>0</v>
      </c>
      <c r="CS986">
        <v>1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1</v>
      </c>
      <c r="DF986">
        <v>1</v>
      </c>
      <c r="DG986">
        <v>1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1</v>
      </c>
      <c r="EJ986">
        <v>2</v>
      </c>
      <c r="EK986">
        <v>0</v>
      </c>
      <c r="EL986">
        <v>2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  <c r="EY986">
        <v>0</v>
      </c>
      <c r="EZ986">
        <v>0</v>
      </c>
      <c r="FA986">
        <v>0</v>
      </c>
      <c r="FB986">
        <v>0</v>
      </c>
      <c r="FC986">
        <v>0</v>
      </c>
      <c r="FD986">
        <v>0</v>
      </c>
      <c r="FE986">
        <v>0</v>
      </c>
      <c r="FF986">
        <v>0</v>
      </c>
      <c r="FG986">
        <v>0</v>
      </c>
      <c r="FH986">
        <v>0</v>
      </c>
      <c r="FI986">
        <v>0</v>
      </c>
      <c r="FJ986">
        <v>0</v>
      </c>
      <c r="FK986">
        <v>0</v>
      </c>
      <c r="FL986">
        <v>0</v>
      </c>
      <c r="FM986">
        <v>0</v>
      </c>
      <c r="FN986">
        <v>0</v>
      </c>
      <c r="FO986">
        <v>2</v>
      </c>
      <c r="FP986">
        <v>7</v>
      </c>
      <c r="FQ986">
        <v>2</v>
      </c>
      <c r="FR986">
        <v>0</v>
      </c>
      <c r="FS986">
        <v>0</v>
      </c>
      <c r="FT986">
        <v>0</v>
      </c>
      <c r="FU986">
        <v>0</v>
      </c>
      <c r="FV986">
        <v>1</v>
      </c>
      <c r="FW986">
        <v>0</v>
      </c>
      <c r="FX986">
        <v>0</v>
      </c>
      <c r="FY986">
        <v>0</v>
      </c>
      <c r="FZ986">
        <v>0</v>
      </c>
      <c r="GA986">
        <v>0</v>
      </c>
      <c r="GB986">
        <v>1</v>
      </c>
      <c r="GC986">
        <v>0</v>
      </c>
      <c r="GD986">
        <v>0</v>
      </c>
      <c r="GE986">
        <v>0</v>
      </c>
      <c r="GF986">
        <v>0</v>
      </c>
      <c r="GG986">
        <v>0</v>
      </c>
      <c r="GH986">
        <v>0</v>
      </c>
      <c r="GI986">
        <v>0</v>
      </c>
      <c r="GJ986">
        <v>0</v>
      </c>
      <c r="GK986">
        <v>0</v>
      </c>
      <c r="GL986">
        <v>0</v>
      </c>
      <c r="GM986">
        <v>1</v>
      </c>
      <c r="GN986">
        <v>0</v>
      </c>
      <c r="GO986">
        <v>0</v>
      </c>
      <c r="GP986">
        <v>0</v>
      </c>
      <c r="GQ986">
        <v>0</v>
      </c>
      <c r="GR986">
        <v>2</v>
      </c>
      <c r="GS986">
        <v>0</v>
      </c>
      <c r="GT986">
        <v>0</v>
      </c>
      <c r="GU986">
        <v>7</v>
      </c>
      <c r="GV986">
        <v>7</v>
      </c>
      <c r="GW986">
        <v>0</v>
      </c>
      <c r="GX986">
        <v>0</v>
      </c>
      <c r="GY986">
        <v>2</v>
      </c>
      <c r="GZ986">
        <v>0</v>
      </c>
      <c r="HA986">
        <v>1</v>
      </c>
      <c r="HB986">
        <v>0</v>
      </c>
      <c r="HC986">
        <v>0</v>
      </c>
      <c r="HD986">
        <v>0</v>
      </c>
      <c r="HE986">
        <v>1</v>
      </c>
      <c r="HF986">
        <v>0</v>
      </c>
      <c r="HG986">
        <v>0</v>
      </c>
      <c r="HH986">
        <v>0</v>
      </c>
      <c r="HI986">
        <v>0</v>
      </c>
      <c r="HJ986">
        <v>0</v>
      </c>
      <c r="HK986">
        <v>0</v>
      </c>
      <c r="HL986">
        <v>0</v>
      </c>
      <c r="HM986">
        <v>0</v>
      </c>
      <c r="HN986">
        <v>0</v>
      </c>
      <c r="HO986">
        <v>0</v>
      </c>
      <c r="HP986">
        <v>1</v>
      </c>
      <c r="HQ986">
        <v>0</v>
      </c>
      <c r="HR986">
        <v>0</v>
      </c>
      <c r="HS986">
        <v>0</v>
      </c>
      <c r="HT986">
        <v>0</v>
      </c>
      <c r="HU986">
        <v>0</v>
      </c>
      <c r="HV986">
        <v>1</v>
      </c>
      <c r="HW986">
        <v>1</v>
      </c>
      <c r="HX986">
        <v>7</v>
      </c>
      <c r="HY986">
        <v>2</v>
      </c>
      <c r="HZ986">
        <v>1</v>
      </c>
      <c r="IA986">
        <v>0</v>
      </c>
      <c r="IB986">
        <v>0</v>
      </c>
      <c r="IC986">
        <v>0</v>
      </c>
      <c r="ID986">
        <v>0</v>
      </c>
      <c r="IE986">
        <v>0</v>
      </c>
      <c r="IF986">
        <v>0</v>
      </c>
      <c r="IG986">
        <v>0</v>
      </c>
      <c r="IH986">
        <v>0</v>
      </c>
      <c r="II986">
        <v>0</v>
      </c>
      <c r="IJ986">
        <v>0</v>
      </c>
      <c r="IK986">
        <v>0</v>
      </c>
      <c r="IL986">
        <v>0</v>
      </c>
      <c r="IM986">
        <v>0</v>
      </c>
      <c r="IN986">
        <v>0</v>
      </c>
      <c r="IO986">
        <v>0</v>
      </c>
      <c r="IP986">
        <v>0</v>
      </c>
      <c r="IQ986">
        <v>0</v>
      </c>
      <c r="IR986">
        <v>0</v>
      </c>
      <c r="IS986">
        <v>0</v>
      </c>
      <c r="IT986">
        <v>0</v>
      </c>
      <c r="IU986">
        <v>0</v>
      </c>
      <c r="IV986">
        <v>1</v>
      </c>
      <c r="IW986">
        <v>0</v>
      </c>
      <c r="IX986">
        <v>0</v>
      </c>
      <c r="IY986">
        <v>0</v>
      </c>
      <c r="IZ986">
        <v>0</v>
      </c>
      <c r="JA986">
        <v>0</v>
      </c>
      <c r="JB986">
        <v>0</v>
      </c>
      <c r="JC986">
        <v>0</v>
      </c>
      <c r="JD986">
        <v>2</v>
      </c>
      <c r="JE986">
        <v>0</v>
      </c>
      <c r="JF986">
        <v>0</v>
      </c>
      <c r="JG986">
        <v>0</v>
      </c>
      <c r="JH986">
        <v>0</v>
      </c>
      <c r="JI986">
        <v>0</v>
      </c>
      <c r="JJ986">
        <v>0</v>
      </c>
      <c r="JK986">
        <v>0</v>
      </c>
      <c r="JL986">
        <v>0</v>
      </c>
      <c r="JM986">
        <v>0</v>
      </c>
      <c r="JN986">
        <v>0</v>
      </c>
      <c r="JO986">
        <v>0</v>
      </c>
      <c r="JP986">
        <v>0</v>
      </c>
      <c r="JQ986">
        <v>0</v>
      </c>
      <c r="JR986">
        <v>0</v>
      </c>
      <c r="JS986">
        <v>0</v>
      </c>
      <c r="JT986">
        <v>0</v>
      </c>
      <c r="JU986">
        <v>0</v>
      </c>
      <c r="JV986">
        <v>0</v>
      </c>
      <c r="JW986">
        <v>0</v>
      </c>
      <c r="JX986">
        <v>0</v>
      </c>
      <c r="JY986">
        <v>0</v>
      </c>
      <c r="JZ986">
        <v>0</v>
      </c>
      <c r="KA986">
        <v>0</v>
      </c>
      <c r="KB986">
        <v>0</v>
      </c>
      <c r="KC986">
        <v>0</v>
      </c>
      <c r="KD986">
        <v>0</v>
      </c>
      <c r="KE986">
        <v>0</v>
      </c>
      <c r="KF986">
        <v>0</v>
      </c>
      <c r="KG986">
        <v>0</v>
      </c>
      <c r="KH986">
        <v>0</v>
      </c>
      <c r="KI986">
        <v>0</v>
      </c>
      <c r="KJ986">
        <v>0</v>
      </c>
      <c r="KK986">
        <v>0</v>
      </c>
      <c r="KL986">
        <v>0</v>
      </c>
      <c r="KM986">
        <v>0</v>
      </c>
      <c r="KN986">
        <v>0</v>
      </c>
      <c r="KO986">
        <v>0</v>
      </c>
      <c r="KP986">
        <v>0</v>
      </c>
      <c r="KQ986">
        <v>0</v>
      </c>
      <c r="KR986">
        <v>0</v>
      </c>
      <c r="KS986">
        <v>0</v>
      </c>
      <c r="KT986">
        <v>0</v>
      </c>
      <c r="KU986">
        <v>0</v>
      </c>
      <c r="KV986">
        <v>0</v>
      </c>
      <c r="KW986">
        <v>0</v>
      </c>
      <c r="KX986">
        <v>0</v>
      </c>
      <c r="KY986">
        <v>0</v>
      </c>
      <c r="KZ986">
        <v>0</v>
      </c>
      <c r="LA986">
        <v>0</v>
      </c>
      <c r="LB986">
        <v>0</v>
      </c>
      <c r="LC986">
        <v>0</v>
      </c>
      <c r="LD986">
        <v>0</v>
      </c>
      <c r="LE986">
        <v>0</v>
      </c>
      <c r="LF986">
        <v>0</v>
      </c>
      <c r="LG986">
        <v>0</v>
      </c>
      <c r="LH986">
        <v>0</v>
      </c>
      <c r="LI986">
        <v>0</v>
      </c>
      <c r="LJ986">
        <v>0</v>
      </c>
      <c r="LK986">
        <v>0</v>
      </c>
      <c r="LL986">
        <v>0</v>
      </c>
      <c r="LM986">
        <v>0</v>
      </c>
    </row>
    <row r="987" spans="1:325">
      <c r="A987" t="s">
        <v>2</v>
      </c>
      <c r="B987" t="s">
        <v>1</v>
      </c>
      <c r="C987" t="str">
        <f>"186401"</f>
        <v>186401</v>
      </c>
      <c r="D987" t="s">
        <v>0</v>
      </c>
      <c r="E987">
        <v>34</v>
      </c>
      <c r="F987">
        <v>71</v>
      </c>
      <c r="G987">
        <v>60</v>
      </c>
      <c r="H987">
        <v>45</v>
      </c>
      <c r="I987">
        <v>15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15</v>
      </c>
      <c r="T987">
        <v>0</v>
      </c>
      <c r="U987">
        <v>0</v>
      </c>
      <c r="V987">
        <v>15</v>
      </c>
      <c r="W987">
        <v>1</v>
      </c>
      <c r="X987">
        <v>0</v>
      </c>
      <c r="Y987">
        <v>1</v>
      </c>
      <c r="Z987">
        <v>0</v>
      </c>
      <c r="AA987">
        <v>14</v>
      </c>
      <c r="AB987">
        <v>8</v>
      </c>
      <c r="AC987">
        <v>2</v>
      </c>
      <c r="AD987">
        <v>1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1</v>
      </c>
      <c r="AQ987">
        <v>0</v>
      </c>
      <c r="AR987">
        <v>0</v>
      </c>
      <c r="AS987">
        <v>2</v>
      </c>
      <c r="AT987">
        <v>0</v>
      </c>
      <c r="AU987">
        <v>0</v>
      </c>
      <c r="AV987">
        <v>0</v>
      </c>
      <c r="AW987">
        <v>1</v>
      </c>
      <c r="AX987">
        <v>0</v>
      </c>
      <c r="AY987">
        <v>0</v>
      </c>
      <c r="AZ987">
        <v>1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8</v>
      </c>
      <c r="BH987">
        <v>2</v>
      </c>
      <c r="BI987">
        <v>1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1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2</v>
      </c>
      <c r="CN987">
        <v>1</v>
      </c>
      <c r="CO987">
        <v>1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1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2</v>
      </c>
      <c r="EK987">
        <v>0</v>
      </c>
      <c r="EL987">
        <v>0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0</v>
      </c>
      <c r="FA987">
        <v>0</v>
      </c>
      <c r="FB987">
        <v>1</v>
      </c>
      <c r="FC987">
        <v>0</v>
      </c>
      <c r="FD987">
        <v>0</v>
      </c>
      <c r="FE987">
        <v>0</v>
      </c>
      <c r="FF987">
        <v>0</v>
      </c>
      <c r="FG987">
        <v>0</v>
      </c>
      <c r="FH987">
        <v>1</v>
      </c>
      <c r="FI987">
        <v>0</v>
      </c>
      <c r="FJ987">
        <v>0</v>
      </c>
      <c r="FK987">
        <v>0</v>
      </c>
      <c r="FL987">
        <v>0</v>
      </c>
      <c r="FM987">
        <v>0</v>
      </c>
      <c r="FN987">
        <v>0</v>
      </c>
      <c r="FO987">
        <v>2</v>
      </c>
      <c r="FP987">
        <v>1</v>
      </c>
      <c r="FQ987">
        <v>1</v>
      </c>
      <c r="FR987">
        <v>0</v>
      </c>
      <c r="FS987">
        <v>0</v>
      </c>
      <c r="FT987">
        <v>0</v>
      </c>
      <c r="FU987">
        <v>0</v>
      </c>
      <c r="FV987">
        <v>0</v>
      </c>
      <c r="FW987">
        <v>0</v>
      </c>
      <c r="FX987">
        <v>0</v>
      </c>
      <c r="FY987">
        <v>0</v>
      </c>
      <c r="FZ987">
        <v>0</v>
      </c>
      <c r="GA987">
        <v>0</v>
      </c>
      <c r="GB987">
        <v>0</v>
      </c>
      <c r="GC987">
        <v>0</v>
      </c>
      <c r="GD987">
        <v>0</v>
      </c>
      <c r="GE987">
        <v>0</v>
      </c>
      <c r="GF987">
        <v>0</v>
      </c>
      <c r="GG987">
        <v>0</v>
      </c>
      <c r="GH987">
        <v>0</v>
      </c>
      <c r="GI987">
        <v>0</v>
      </c>
      <c r="GJ987">
        <v>0</v>
      </c>
      <c r="GK987">
        <v>0</v>
      </c>
      <c r="GL987">
        <v>0</v>
      </c>
      <c r="GM987">
        <v>0</v>
      </c>
      <c r="GN987">
        <v>0</v>
      </c>
      <c r="GO987">
        <v>0</v>
      </c>
      <c r="GP987">
        <v>0</v>
      </c>
      <c r="GQ987">
        <v>0</v>
      </c>
      <c r="GR987">
        <v>0</v>
      </c>
      <c r="GS987">
        <v>0</v>
      </c>
      <c r="GT987">
        <v>0</v>
      </c>
      <c r="GU987">
        <v>1</v>
      </c>
      <c r="GV987">
        <v>0</v>
      </c>
      <c r="GW987">
        <v>0</v>
      </c>
      <c r="GX987">
        <v>0</v>
      </c>
      <c r="GY987">
        <v>0</v>
      </c>
      <c r="GZ987">
        <v>0</v>
      </c>
      <c r="HA987">
        <v>0</v>
      </c>
      <c r="HB987">
        <v>0</v>
      </c>
      <c r="HC987">
        <v>0</v>
      </c>
      <c r="HD987">
        <v>0</v>
      </c>
      <c r="HE987">
        <v>0</v>
      </c>
      <c r="HF987">
        <v>0</v>
      </c>
      <c r="HG987">
        <v>0</v>
      </c>
      <c r="HH987">
        <v>0</v>
      </c>
      <c r="HI987">
        <v>0</v>
      </c>
      <c r="HJ987">
        <v>0</v>
      </c>
      <c r="HK987">
        <v>0</v>
      </c>
      <c r="HL987">
        <v>0</v>
      </c>
      <c r="HM987">
        <v>0</v>
      </c>
      <c r="HN987">
        <v>0</v>
      </c>
      <c r="HO987">
        <v>0</v>
      </c>
      <c r="HP987">
        <v>0</v>
      </c>
      <c r="HQ987">
        <v>0</v>
      </c>
      <c r="HR987">
        <v>0</v>
      </c>
      <c r="HS987">
        <v>0</v>
      </c>
      <c r="HT987">
        <v>0</v>
      </c>
      <c r="HU987">
        <v>0</v>
      </c>
      <c r="HV987">
        <v>0</v>
      </c>
      <c r="HW987">
        <v>0</v>
      </c>
      <c r="HX987">
        <v>0</v>
      </c>
      <c r="HY987">
        <v>0</v>
      </c>
      <c r="HZ987">
        <v>0</v>
      </c>
      <c r="IA987">
        <v>0</v>
      </c>
      <c r="IB987">
        <v>0</v>
      </c>
      <c r="IC987">
        <v>0</v>
      </c>
      <c r="ID987">
        <v>0</v>
      </c>
      <c r="IE987">
        <v>0</v>
      </c>
      <c r="IF987">
        <v>0</v>
      </c>
      <c r="IG987">
        <v>0</v>
      </c>
      <c r="IH987">
        <v>0</v>
      </c>
      <c r="II987">
        <v>0</v>
      </c>
      <c r="IJ987">
        <v>0</v>
      </c>
      <c r="IK987">
        <v>0</v>
      </c>
      <c r="IL987">
        <v>0</v>
      </c>
      <c r="IM987">
        <v>0</v>
      </c>
      <c r="IN987">
        <v>0</v>
      </c>
      <c r="IO987">
        <v>0</v>
      </c>
      <c r="IP987">
        <v>0</v>
      </c>
      <c r="IQ987">
        <v>0</v>
      </c>
      <c r="IR987">
        <v>0</v>
      </c>
      <c r="IS987">
        <v>0</v>
      </c>
      <c r="IT987">
        <v>0</v>
      </c>
      <c r="IU987">
        <v>0</v>
      </c>
      <c r="IV987">
        <v>0</v>
      </c>
      <c r="IW987">
        <v>0</v>
      </c>
      <c r="IX987">
        <v>0</v>
      </c>
      <c r="IY987">
        <v>0</v>
      </c>
      <c r="IZ987">
        <v>0</v>
      </c>
      <c r="JA987">
        <v>0</v>
      </c>
      <c r="JB987">
        <v>0</v>
      </c>
      <c r="JC987">
        <v>0</v>
      </c>
      <c r="JD987">
        <v>0</v>
      </c>
      <c r="JE987">
        <v>0</v>
      </c>
      <c r="JF987">
        <v>0</v>
      </c>
      <c r="JG987">
        <v>0</v>
      </c>
      <c r="JH987">
        <v>0</v>
      </c>
      <c r="JI987">
        <v>0</v>
      </c>
      <c r="JJ987">
        <v>0</v>
      </c>
      <c r="JK987">
        <v>0</v>
      </c>
      <c r="JL987">
        <v>0</v>
      </c>
      <c r="JM987">
        <v>0</v>
      </c>
      <c r="JN987">
        <v>0</v>
      </c>
      <c r="JO987">
        <v>0</v>
      </c>
      <c r="JP987">
        <v>0</v>
      </c>
      <c r="JQ987">
        <v>0</v>
      </c>
      <c r="JR987">
        <v>0</v>
      </c>
      <c r="JS987">
        <v>0</v>
      </c>
      <c r="JT987">
        <v>0</v>
      </c>
      <c r="JU987">
        <v>0</v>
      </c>
      <c r="JV987">
        <v>0</v>
      </c>
      <c r="JW987">
        <v>0</v>
      </c>
      <c r="JX987">
        <v>0</v>
      </c>
      <c r="JY987">
        <v>0</v>
      </c>
      <c r="JZ987">
        <v>0</v>
      </c>
      <c r="KA987">
        <v>0</v>
      </c>
      <c r="KB987">
        <v>0</v>
      </c>
      <c r="KC987">
        <v>0</v>
      </c>
      <c r="KD987">
        <v>0</v>
      </c>
      <c r="KE987">
        <v>0</v>
      </c>
      <c r="KF987">
        <v>0</v>
      </c>
      <c r="KG987">
        <v>0</v>
      </c>
      <c r="KH987">
        <v>0</v>
      </c>
      <c r="KI987">
        <v>0</v>
      </c>
      <c r="KJ987">
        <v>0</v>
      </c>
      <c r="KK987">
        <v>0</v>
      </c>
      <c r="KL987">
        <v>0</v>
      </c>
      <c r="KM987">
        <v>0</v>
      </c>
      <c r="KN987">
        <v>0</v>
      </c>
      <c r="KO987">
        <v>0</v>
      </c>
      <c r="KP987">
        <v>0</v>
      </c>
      <c r="KQ987">
        <v>0</v>
      </c>
      <c r="KR987">
        <v>0</v>
      </c>
      <c r="KS987">
        <v>0</v>
      </c>
      <c r="KT987">
        <v>0</v>
      </c>
      <c r="KU987">
        <v>0</v>
      </c>
      <c r="KV987">
        <v>0</v>
      </c>
      <c r="KW987">
        <v>0</v>
      </c>
      <c r="KX987">
        <v>0</v>
      </c>
      <c r="KY987">
        <v>0</v>
      </c>
      <c r="KZ987">
        <v>0</v>
      </c>
      <c r="LA987">
        <v>0</v>
      </c>
      <c r="LB987">
        <v>0</v>
      </c>
      <c r="LC987">
        <v>0</v>
      </c>
      <c r="LD987">
        <v>0</v>
      </c>
      <c r="LE987">
        <v>0</v>
      </c>
      <c r="LF987">
        <v>0</v>
      </c>
      <c r="LG987">
        <v>0</v>
      </c>
      <c r="LH987">
        <v>0</v>
      </c>
      <c r="LI987">
        <v>0</v>
      </c>
      <c r="LJ987">
        <v>0</v>
      </c>
      <c r="LK987">
        <v>0</v>
      </c>
      <c r="LL987">
        <v>0</v>
      </c>
      <c r="LM98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KBW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mlb</dc:creator>
  <cp:lastModifiedBy>mlb</cp:lastModifiedBy>
  <dcterms:created xsi:type="dcterms:W3CDTF">2015-10-29T18:29:15Z</dcterms:created>
  <dcterms:modified xsi:type="dcterms:W3CDTF">2015-10-29T18:29:32Z</dcterms:modified>
</cp:coreProperties>
</file>