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</calcChain>
</file>

<file path=xl/sharedStrings.xml><?xml version="1.0" encoding="utf-8"?>
<sst xmlns="http://schemas.openxmlformats.org/spreadsheetml/2006/main" count="565" uniqueCount="346">
  <si>
    <t>Le Quy Don</t>
  </si>
  <si>
    <t>Statki Gdynia</t>
  </si>
  <si>
    <t>3081-6805-9181-fb5d-c7ac-2320-85a1-8e25</t>
  </si>
  <si>
    <t>Baltica</t>
  </si>
  <si>
    <t>a83c-dd5a-c024-148f-525b-8801-ac66-03cd</t>
  </si>
  <si>
    <t>Dom Pomocy Społecznej</t>
  </si>
  <si>
    <t>m. Gdynia</t>
  </si>
  <si>
    <t>bb12-2fed-4e98-ebd2-dd77-133d-31f3-0f21</t>
  </si>
  <si>
    <t>Uniwersyteckie Centrum Medycyny Morskiej i Tropikalnej</t>
  </si>
  <si>
    <t>9284-299a-5557-516d-81de-1126-ea1b-ee94</t>
  </si>
  <si>
    <t>Szpitale Wojewódzkie w Gdyni Sp. z o.o.</t>
  </si>
  <si>
    <t>2bda-6a88-bc65-90bd-ac21-9061-4ff6-ad57</t>
  </si>
  <si>
    <t>fd35-1c46-e82a-a83d-b4e6-0ee0-3f42-4197</t>
  </si>
  <si>
    <t>Firma Samochodowa "KAJA"</t>
  </si>
  <si>
    <t>3f08-5410-e9e9-6a68-b469-e9f8-994b-d2d4</t>
  </si>
  <si>
    <t>8df2-3cce-5a2e-48bd-893e-e3a1-b845-d9ec</t>
  </si>
  <si>
    <t>Przedszkole nr 49</t>
  </si>
  <si>
    <t>b93d-a12d-6d46-d935-ecce-5c5f-d7f7-8d00</t>
  </si>
  <si>
    <t>Zespół Szkół nr 11</t>
  </si>
  <si>
    <t>dfe4-ed46-3bc9-d126-1baf-3604-42f1-7a06</t>
  </si>
  <si>
    <t>Przedszkole nr 29</t>
  </si>
  <si>
    <t>7009-870c-c82e-2484-f78a-e0f9-eb47-ff38</t>
  </si>
  <si>
    <t>9da1-954f-147a-b31d-64f4-f064-4431-ba22</t>
  </si>
  <si>
    <t>Zespół Szkół nr 12</t>
  </si>
  <si>
    <t>6c62-f1eb-3e04-713c-20ce-a8ee-aea2-587e</t>
  </si>
  <si>
    <t>Szkoła Podstawowa nr 39</t>
  </si>
  <si>
    <t>32f5-61b1-7d82-7129-0921-8105-fc52-2547</t>
  </si>
  <si>
    <t>a5f2-0255-3dba-8ffa-67c7-07fd-b842-8f31</t>
  </si>
  <si>
    <t>Przedszkole nr 48</t>
  </si>
  <si>
    <t>0c36-c7e4-25f5-7121-cbdd-2199-f53d-debf</t>
  </si>
  <si>
    <t>Przedszkole nr 18</t>
  </si>
  <si>
    <t>6a03-e990-0aed-8f59-89e2-3a14-93d5-3e20</t>
  </si>
  <si>
    <t>Szkoła Podstawowa nr 6</t>
  </si>
  <si>
    <t>7ca2-5789-09ac-2e34-797b-9750-0adc-e67b</t>
  </si>
  <si>
    <t>Zespół Szkół Ogólnokształcących nr 4</t>
  </si>
  <si>
    <t>7ce3-6b32-dd5d-6fd3-6734-b673-e5b2-8c02</t>
  </si>
  <si>
    <t>Przedszkole nr 47</t>
  </si>
  <si>
    <t>d29e-b088-6d17-9f0b-cef8-1a53-2c7b-b75b</t>
  </si>
  <si>
    <t>Przedszkole nr 42</t>
  </si>
  <si>
    <t>c2a1-c0d7-5138-adc7-53bb-9c18-5fa6-e19a</t>
  </si>
  <si>
    <t>Szkoła Podstawowa nr 28</t>
  </si>
  <si>
    <t>d9aa-b562-2829-cfb3-bb41-f325-1ab3-9030</t>
  </si>
  <si>
    <t>V Liceum Ogólnokształcące</t>
  </si>
  <si>
    <t>8051-abfe-6719-5c7a-b333-5e34-a945-3f37</t>
  </si>
  <si>
    <t>Przedszkole nr 11</t>
  </si>
  <si>
    <t>2267-36e8-2c34-fd5a-ed89-1048-76e8-f799</t>
  </si>
  <si>
    <t>Szkoła Podstawowa nr 33</t>
  </si>
  <si>
    <t>0e66-d08b-1a22-8cad-16a6-48e7-a71b-6b01</t>
  </si>
  <si>
    <t>bda8-3d26-5827-283e-59e2-1194-7ef7-92a9</t>
  </si>
  <si>
    <t>Przedszkole nr 35</t>
  </si>
  <si>
    <t>3245-8ac8-90c3-dadc-3c0a-8805-0bd0-875c</t>
  </si>
  <si>
    <t>99c4-c631-7dd6-cfd9-8d11-2f14-789d-5b62</t>
  </si>
  <si>
    <t>Zespół Szkół Rzemiosła i Handlu</t>
  </si>
  <si>
    <t>a2ec-b352-74fc-3d79-6b96-f81a-5b03-62af</t>
  </si>
  <si>
    <t>Szkoła Podstawowa nr 21</t>
  </si>
  <si>
    <t>1ea8-6c46-ed6a-1084-bd54-3b78-685c-19ea</t>
  </si>
  <si>
    <t>Gimnazjum nr 1</t>
  </si>
  <si>
    <t>ca1a-b8c9-c2e6-ce46-2d02-080f-9faf-f52c</t>
  </si>
  <si>
    <t>Zakład Ubezpieczeń Społecznych</t>
  </si>
  <si>
    <t>9b47-990f-a938-415a-1fed-9767-ffbc-d8d5</t>
  </si>
  <si>
    <t>IX Liceum Ogólnokształcące</t>
  </si>
  <si>
    <t>3e45-a1fe-f45f-df83-0384-fd77-1961-c7ba</t>
  </si>
  <si>
    <t>Gdyńskie Centrum Organizacji Pozarządowych</t>
  </si>
  <si>
    <t>c44f-4d3e-146a-761d-652c-ba8c-a1f7-27a4</t>
  </si>
  <si>
    <t>8647-fbcf-2fdd-7c43-5403-f858-1112-3c22</t>
  </si>
  <si>
    <t>Przedszkole nr 7</t>
  </si>
  <si>
    <t>b1dc-87f7-3c79-fe48-9319-6d68-10d3-b4a2</t>
  </si>
  <si>
    <t>Zespół Sportowych Szkół Ogólnokształcących</t>
  </si>
  <si>
    <t>f498-8add-9aac-e366-a8a3-50ef-e151-dfa4</t>
  </si>
  <si>
    <t>9958-38c2-cca2-dfa3-8512-f260-4a26-0f35</t>
  </si>
  <si>
    <t>X Liceum Ogólnokształcące</t>
  </si>
  <si>
    <t>362e-337e-79b4-4bea-21f3-e7d3-1a32-bd9e</t>
  </si>
  <si>
    <t>Przedszkole nr 25</t>
  </si>
  <si>
    <t>125c-e979-6c55-2e5d-f6c1-3229-04fd-c31e</t>
  </si>
  <si>
    <t>Szkoła Podstawowa nr 18</t>
  </si>
  <si>
    <t>c9bd-7f4a-04b7-f8cf-f568-4d74-6aa7-d8ad</t>
  </si>
  <si>
    <t>b. Młodzieżowy Dom Kultury</t>
  </si>
  <si>
    <t>a2e1-fe62-b7a3-c5d5-62d0-9b79-5c2c-5c91</t>
  </si>
  <si>
    <t>Zespół Szkół Ogólnokształcących nr 1</t>
  </si>
  <si>
    <t>0055-2a1a-3f25-df54-0ca7-f90c-257b-f5c3</t>
  </si>
  <si>
    <t>982e-164d-2997-6a21-5fcd-84d6-47f6-5c3a</t>
  </si>
  <si>
    <t>Szkoła Podstawowa nr 23</t>
  </si>
  <si>
    <t>3781-b9d4-e56b-1f53-7930-cc08-45a5-7cec</t>
  </si>
  <si>
    <t>VI Liceum Ogólnokształcące</t>
  </si>
  <si>
    <t>6b6c-da3b-663f-622a-f47b-1504-df5b-7ff7</t>
  </si>
  <si>
    <t>Szkoła Muzyczna I i II Stopnia</t>
  </si>
  <si>
    <t>0d6b-9429-cada-1875-de6a-36f9-793e-09d9</t>
  </si>
  <si>
    <t>Przedszkole nr 22</t>
  </si>
  <si>
    <t>ecf0-1cf9-4f44-f9c6-64f1-01bd-b616-6528</t>
  </si>
  <si>
    <t>Zespół Szkół Ogólnokształcących nr 6</t>
  </si>
  <si>
    <t>a2f4-0830-2793-4557-519d-431e-e691-2872</t>
  </si>
  <si>
    <t>Szkoła Podstawowa nr 34</t>
  </si>
  <si>
    <t>05a1-3501-1e8b-abfc-fc61-6127-2b49-f6ab</t>
  </si>
  <si>
    <t>Przedszkole nr 24</t>
  </si>
  <si>
    <t>5569-667c-ba93-ccdd-1cac-15f1-6773-f263</t>
  </si>
  <si>
    <t>7a4a-7d3f-ca66-2138-bcaf-80a8-c558-bc4a</t>
  </si>
  <si>
    <t>Zespół Szkół nr 5</t>
  </si>
  <si>
    <t>697f-83da-86fe-2d73-15d5-35e5-c082-9fe7</t>
  </si>
  <si>
    <t>Zespół Szkół Administracyjno-Ekonomicznych</t>
  </si>
  <si>
    <t>7254-86dc-55f1-769d-f51b-4659-66f6-7060</t>
  </si>
  <si>
    <t>Zespół Szkół nr 6</t>
  </si>
  <si>
    <t>6c6b-44b5-a277-d864-2664-4c6d-ed8a-fdce</t>
  </si>
  <si>
    <t>80ce-42a2-db61-fa52-7223-232d-e3bf-7b3e</t>
  </si>
  <si>
    <t>Szkoła Podstawowa nr 13</t>
  </si>
  <si>
    <t>9124-b7bb-6fb8-a986-0b20-7409-7a5d-fcbb</t>
  </si>
  <si>
    <t>438b-6da7-9ad2-14a7-955e-afc4-2ee5-7c54</t>
  </si>
  <si>
    <t>Przedszkole nr 44</t>
  </si>
  <si>
    <t>2356-7f65-fe37-a259-60c3-2433-dfbd-8e05</t>
  </si>
  <si>
    <t>Zespół Szkół nr 13</t>
  </si>
  <si>
    <t>0ecb-09cd-06ab-84db-b43d-4182-436e-425c</t>
  </si>
  <si>
    <t>Zespół Szkół nr 10</t>
  </si>
  <si>
    <t>779f-c887-b650-3c9d-6def-be56-ceed-82e0</t>
  </si>
  <si>
    <t>216b-ea22-0b4c-6a61-c8d8-9f44-e0e6-6f35</t>
  </si>
  <si>
    <t>4b15-65c4-e87a-095a-1dbd-0259-cb43-8069</t>
  </si>
  <si>
    <t>cf22-7cd3-2d85-59fa-441c-36b1-3124-8025</t>
  </si>
  <si>
    <t>Szkoła Podstawowa nr 20</t>
  </si>
  <si>
    <t>baa4-78d4-67bf-d18c-33a1-2811-c957-f347</t>
  </si>
  <si>
    <t>c0bf-7786-8771-977d-879d-8092-0ed5-3a01</t>
  </si>
  <si>
    <t>7966-19de-f38b-f0bd-8dea-da43-e5c7-dab2</t>
  </si>
  <si>
    <t>82e0-d347-f637-c425-f0b9-ea00-5cc0-2aaa</t>
  </si>
  <si>
    <t>Zespół Wczesnej Edukacji nr 1</t>
  </si>
  <si>
    <t>bf41-cf3d-b561-acc6-74b0-d7b1-9cc6-1059</t>
  </si>
  <si>
    <t>7efd-3abd-d7fe-99e0-8687-8525-dd70-fc16</t>
  </si>
  <si>
    <t>eb51-d55b-9831-cd76-7669-2253-bd40-d757</t>
  </si>
  <si>
    <t>Zespół Szkół nr 14</t>
  </si>
  <si>
    <t>c3a0-7286-8ff6-0406-5f7b-28e2-2fc4-5799</t>
  </si>
  <si>
    <t>853b-b802-c060-f528-81c2-80ca-02a8-bd49</t>
  </si>
  <si>
    <t>99e4-1955-5bce-7af4-854e-7d49-0871-651f</t>
  </si>
  <si>
    <t>Szkoła Podstawowa nr 37</t>
  </si>
  <si>
    <t>5c64-00f9-482a-f0f9-3547-5916-c4af-2e8d</t>
  </si>
  <si>
    <t>0f2d-d201-399e-5254-1477-714c-734a-dfc5</t>
  </si>
  <si>
    <t>Zespół Szkół nr 15</t>
  </si>
  <si>
    <t>7bfa-122a-3f23-53fc-1526-1489-9525-3d00</t>
  </si>
  <si>
    <t>ce90-a118-253c-e263-86ad-52ca-b266-54bf</t>
  </si>
  <si>
    <t>Obwodowy Urząd Miar</t>
  </si>
  <si>
    <t>bed3-70b1-79e4-a079-7dfa-2afe-40dc-d797</t>
  </si>
  <si>
    <t>Zespół Szkół nr 7</t>
  </si>
  <si>
    <t>35f2-55b5-7bd8-1971-1059-fa44-be5c-b90f</t>
  </si>
  <si>
    <t>068d-24ca-4614-7a15-4ae3-e334-1e1f-f672</t>
  </si>
  <si>
    <t>895a-3816-74ab-1fce-865e-e0b4-87c0-e248</t>
  </si>
  <si>
    <t>Spółdzielnia Mieszkaniowa Senior</t>
  </si>
  <si>
    <t>2405-b781-547c-c00c-cfa4-f7d1-64eb-3b45</t>
  </si>
  <si>
    <t>Szkoła Podstawowa nr 35</t>
  </si>
  <si>
    <t>06de-dff4-5986-2796-ca6a-92fb-4db1-71e3</t>
  </si>
  <si>
    <t>Przedszkole nr 13</t>
  </si>
  <si>
    <t>2bd5-2594-7948-548a-ee40-2d67-b1be-6a7c</t>
  </si>
  <si>
    <t>I Akademickie LO</t>
  </si>
  <si>
    <t>9430-b0ad-7c6b-a297-6317-9628-deda-d16c</t>
  </si>
  <si>
    <t>9fa4-39fb-8c99-aedd-6f6e-eb2c-015c-53f3</t>
  </si>
  <si>
    <t>Zespół Szkół Specjalnych nr 17</t>
  </si>
  <si>
    <t>61b4-a04e-69bd-0dc1-c3bc-d2fa-9854-3367</t>
  </si>
  <si>
    <t>ABK nr 4</t>
  </si>
  <si>
    <t>8fb0-c979-850d-5565-4f52-4e03-2bc6-3bc5</t>
  </si>
  <si>
    <t>Szkoła Podstawowa nr 26</t>
  </si>
  <si>
    <t>16a7-9a42-67e8-9076-63c3-5882-d9c9-1d05</t>
  </si>
  <si>
    <t>Strefa Płatnego Parkowania</t>
  </si>
  <si>
    <t>1f52-5bda-b1ff-bda2-d9af-35ca-236f-1ed9</t>
  </si>
  <si>
    <t>Gimnazjum nr 2</t>
  </si>
  <si>
    <t>fd24-8767-0023-639a-ac89-6ba1-2df9-68f2</t>
  </si>
  <si>
    <t>Zespół Szkół Ogólnokształcących nr 2</t>
  </si>
  <si>
    <t>0182-9a60-c1e6-3ae2-3031-0104-c9b5-0dd1</t>
  </si>
  <si>
    <t>Zespół Szkół Usługowych</t>
  </si>
  <si>
    <t>6fdf-c9bf-0446-7cd8-f60a-52ff-4973-5bc7</t>
  </si>
  <si>
    <t>Zespół Szkół Hotelarsko-Gastronomicznych</t>
  </si>
  <si>
    <t>1c51-69a8-cb2c-f116-0502-9ca2-bb26-af93</t>
  </si>
  <si>
    <t>Szkoła Podstawowa nr 17</t>
  </si>
  <si>
    <t>7630-c288-af19-dc7e-a0e8-559f-f2bf-b623</t>
  </si>
  <si>
    <t>Zespół Szkół Chłodniczych i Elektronicznych</t>
  </si>
  <si>
    <t>af3a-8d1b-c2d4-bcb6-ba5d-a6d9-89f6-2b5b</t>
  </si>
  <si>
    <t>Gimnazjum nr 4</t>
  </si>
  <si>
    <t>2766-9381-5266-d8e0-a12e-d968-dcf5-1a1b</t>
  </si>
  <si>
    <t>5b4f-dbbc-dd79-7af2-4105-ddc8-6066-368a</t>
  </si>
  <si>
    <t>Szkoła Podstawowa nr 29</t>
  </si>
  <si>
    <t>ccb4-d12e-8d1d-a6a9-1246-d0e6-0032-f04a</t>
  </si>
  <si>
    <t>IV Liceum Ogólnokształcące</t>
  </si>
  <si>
    <t>1057-0e3c-b8d8-9b47-b866-f12d-e1b5-a85a</t>
  </si>
  <si>
    <t>8869-8176-1776-ecb3-1206-0d0a-698a-5f10</t>
  </si>
  <si>
    <t>Szkoła Podstawowa nr 10</t>
  </si>
  <si>
    <t>6dec-3dbc-37cb-24c2-eec7-e3a1-bc9c-9802</t>
  </si>
  <si>
    <t>Przedszkole nr 31</t>
  </si>
  <si>
    <t>d1cf-9cbe-0396-4744-7502-b215-9e0f-a5da</t>
  </si>
  <si>
    <t>04cf-6e05-3071-6973-f6a2-64a7-28a6-80cc</t>
  </si>
  <si>
    <t>Przedszkole nr 26</t>
  </si>
  <si>
    <t>74bf-cbed-e3c4-08e0-c188-9857-a76b-9b90</t>
  </si>
  <si>
    <t>Przedszkole nr 27</t>
  </si>
  <si>
    <t>9c2b-8149-e76b-3771-6689-d5e0-ceb3-0f85</t>
  </si>
  <si>
    <t>Zespół Placówek Specjalistycznych</t>
  </si>
  <si>
    <t>6f70-8aaa-1d0d-7fb8-5ec1-ae5c-ac44-aaa1</t>
  </si>
  <si>
    <t>Gimnazjum nr 3</t>
  </si>
  <si>
    <t>1f4d-7a51-934c-aaf6-dd3c-2678-c377-833d</t>
  </si>
  <si>
    <t>Zespół Szkół Ogólnokształcących nr 5</t>
  </si>
  <si>
    <t>4338-7d60-9232-eef6-5cde-fd8b-188e-3651</t>
  </si>
  <si>
    <t>Szkoła Podstawowa nr 40</t>
  </si>
  <si>
    <t>1a43-43b1-6398-28a2-022f-ccf9-f7ca-25ed</t>
  </si>
  <si>
    <t>aa16-9b29-7567-bce4-1b96-8484-656e-73c7</t>
  </si>
  <si>
    <t>Kolegium Miejskie - Centrum Kształcenia Ustawicznego</t>
  </si>
  <si>
    <t>3880-c8bc-f0a3-857e-3bc5-3e55-4170-895a</t>
  </si>
  <si>
    <t>Przedszkole nr 21</t>
  </si>
  <si>
    <t>3180-665f-7a1d-19ba-f1cf-cd70-f3fe-f9e4</t>
  </si>
  <si>
    <t>Przedszkole nr 46</t>
  </si>
  <si>
    <t>b486-019e-6172-9b1c-aeb7-ef6c-c71c-12d7</t>
  </si>
  <si>
    <t>Szkoła Podstawowa nr 16</t>
  </si>
  <si>
    <t>935f-32ff-7f70-78d4-0b7d-bb83-4ed8-80a8</t>
  </si>
  <si>
    <t>d15f-a606-bdaf-d41d-8b50-e15e-defc-d205</t>
  </si>
  <si>
    <t>Przedszkole nr 32</t>
  </si>
  <si>
    <t>ac4e-49e1-3ad0-753b-2d90-7a9e-24f7-c078</t>
  </si>
  <si>
    <t>69f8-4175-fc36-2fef-84c6-bd5e-0b6a-2100</t>
  </si>
  <si>
    <t>Zespół Szkół nr 9</t>
  </si>
  <si>
    <t>51da-ecc3-da0a-750f-f5e0-9eb1-8fdf-b995</t>
  </si>
  <si>
    <t>Zespół Szkół Ekologicznych</t>
  </si>
  <si>
    <t>012b-3cee-0fff-5b8c-5390-7820-5efa-eb87</t>
  </si>
  <si>
    <t>837e-8417-f0fd-8bf9-1819-64c8-3af9-5b7f</t>
  </si>
  <si>
    <t>f54d-3e16-c564-fa59-ab76-135b-d187-5a15</t>
  </si>
  <si>
    <t>Szkoła Podstawowa w Mieroszynie</t>
  </si>
  <si>
    <t>gm. Puck</t>
  </si>
  <si>
    <t>d1af-1c23-0a6c-2645-e6af-c68a-da91-eaad</t>
  </si>
  <si>
    <t>Zespół Szkół w Darzlubiu</t>
  </si>
  <si>
    <t>8a97-17d3-f768-efc3-4360-2cae-a42c-e32b</t>
  </si>
  <si>
    <t>Remiza Ochotniczej Straży Pożarnej</t>
  </si>
  <si>
    <t>845f-fc32-5502-3580-0e11-8857-1e2f-479f</t>
  </si>
  <si>
    <t>Zespół Szkół Ponadgimnazjalnych</t>
  </si>
  <si>
    <t>565a-503d-dd5b-448d-4dfc-c58c-f15d-d932</t>
  </si>
  <si>
    <t>Szkoła Podstawowa</t>
  </si>
  <si>
    <t>32d7-d383-0526-c76e-8721-5683-b059-47bf</t>
  </si>
  <si>
    <t>c266-969b-73dd-2548-aa3f-8030-ee68-352d</t>
  </si>
  <si>
    <t>e56f-3e9a-2bca-71d6-0e1c-c36d-45d1-e863</t>
  </si>
  <si>
    <t>0e66-bda9-dae3-16a6-3775-26db-1fae-6685</t>
  </si>
  <si>
    <t>Zespół Szkół</t>
  </si>
  <si>
    <t>73b3-c9d4-9c6d-b846-ae6b-4227-3ca5-e08b</t>
  </si>
  <si>
    <t>Dom Kaszubski</t>
  </si>
  <si>
    <t>cbf1-877c-77c4-aa62-a0a5-9696-d36f-d395</t>
  </si>
  <si>
    <t>Wiejski Dom Kultury</t>
  </si>
  <si>
    <t>a1da-f65a-21e7-57c5-373d-95bc-e7a2-2dbf</t>
  </si>
  <si>
    <t>99b7-c533-f565-049b-a9e3-3f71-6235-053e</t>
  </si>
  <si>
    <t>10d0-f608-00d7-3d38-9602-6c53-7ab6-4019</t>
  </si>
  <si>
    <t>d834-d1ec-d0f9-0b74-4abf-2131-f95b-e73f</t>
  </si>
  <si>
    <t>2a12-5e1e-3411-c542-42ff-8ede-7f82-c02b</t>
  </si>
  <si>
    <t>7ac7-43af-0312-05af-53f7-cb8b-b8d9-ce4d</t>
  </si>
  <si>
    <t>gm. Krokowa</t>
  </si>
  <si>
    <t>5dc2-e0cc-7cd6-ef53-d0cc-1197-8e3e-dff2</t>
  </si>
  <si>
    <t>Szkoła Podstawowa w Lubocinie</t>
  </si>
  <si>
    <t>94b7-8eeb-9c9e-2a60-76ea-739f-d114-ff35</t>
  </si>
  <si>
    <t>Szkoła Podstawowa w Sławoszynie</t>
  </si>
  <si>
    <t>abb2-7576-107d-52aa-f715-3330-f6f7-72f7</t>
  </si>
  <si>
    <t>Szkoła Podstawowa w Krokowej</t>
  </si>
  <si>
    <t>8db6-5891-2547-7eda-516e-1452-bd95-081e</t>
  </si>
  <si>
    <t>Szkoła Podstawowa w Żarnowcu</t>
  </si>
  <si>
    <t>3580-c1de-828e-a0e1-e404-4183-1746-8813</t>
  </si>
  <si>
    <t>Gimnazjum w Wierzchucinie</t>
  </si>
  <si>
    <t>e9a3-1742-d8b2-62e3-ea15-3448-7231-db3e</t>
  </si>
  <si>
    <t>Świetlica Sołecka w Suchym Dworze</t>
  </si>
  <si>
    <t>gm. Kosakowo</t>
  </si>
  <si>
    <t>5350-e3fb-cb4c-961e-748b-7878-06f4-da41</t>
  </si>
  <si>
    <t>Szkoła Podstawowa w Pogórzu</t>
  </si>
  <si>
    <t>c12f-1ac4-0791-7c4a-7970-2710-9171-ac5e</t>
  </si>
  <si>
    <t>Szkoła Podstawowa w Dębogórzu</t>
  </si>
  <si>
    <t>1531-708d-24cd-c7a6-40c1-5d5f-f0c6-6790</t>
  </si>
  <si>
    <t>Biblioteka Publiczna Gminy Kosakowo w Kosakowie</t>
  </si>
  <si>
    <t>3fec-454a-d885-4ee3-dad2-e107-f517-6329</t>
  </si>
  <si>
    <t>Gminny Dom Kultury w Pierwoszynie</t>
  </si>
  <si>
    <t>b2df-fe57-9cb8-5fa4-1b4e-d009-b411-992d</t>
  </si>
  <si>
    <t>Przedszkole w Rewie</t>
  </si>
  <si>
    <t>b543-c74a-6c0f-bf0d-0197-71b7-fcfc-7f79</t>
  </si>
  <si>
    <t xml:space="preserve">Zespół Szkolno-Przedszkolny w Mostach Hala Sportowa ul. Szkolna 16, 81-198 Mosty </t>
  </si>
  <si>
    <t>0730-54d9-8b29-edb9-ba45-8d81-149d-28bc</t>
  </si>
  <si>
    <t>5ea6-1990-c875-b15f-d62b-2920-e496-e278</t>
  </si>
  <si>
    <t>gm. Władysławowo</t>
  </si>
  <si>
    <t>9a50-9ecf-c989-1f5d-7fe0-fad2-4efa-f345</t>
  </si>
  <si>
    <t>Świetlica</t>
  </si>
  <si>
    <t>a0eb-bfc6-0869-df40-1818-3142-b151-e240</t>
  </si>
  <si>
    <t xml:space="preserve">Szkoła Podstawowa </t>
  </si>
  <si>
    <t>1242-9011-2e6c-44fd-7803-27f1-9f93-2617</t>
  </si>
  <si>
    <t>Świetlica Samorządu Mieszkańców</t>
  </si>
  <si>
    <t>32cd-01d4-18a3-7fe0-fd8c-9276-53d7-ad4e</t>
  </si>
  <si>
    <t>07ad-e313-6017-699d-a117-e30e-4f61-9d4c</t>
  </si>
  <si>
    <t>f059-a1f3-c820-e698-0d3f-e10f-80cf-820f</t>
  </si>
  <si>
    <t>Świetlica Stowarzyszenia "BLIZA"</t>
  </si>
  <si>
    <t>8ae1-67a3-a76e-65e2-a94e-a165-a83a-7cc2</t>
  </si>
  <si>
    <t>Szkoła Podstawowa Nr 3</t>
  </si>
  <si>
    <t>cb04-91d9-f427-47e4-8d1f-4535-097c-6d88</t>
  </si>
  <si>
    <t>Dom Parafialny im. bł. Jana Pawła II</t>
  </si>
  <si>
    <t>eb75-e377-a30c-619f-3eef-f28b-8139-f1db</t>
  </si>
  <si>
    <t>Szkoła Podstawowa Nr 2</t>
  </si>
  <si>
    <t>b98b-c06b-58d8-4d80-11f9-3433-0b90-4711</t>
  </si>
  <si>
    <t>Urząd Miejski</t>
  </si>
  <si>
    <t>c53d-f5fc-9264-3255-dbc4-94fd-16d8-b56c</t>
  </si>
  <si>
    <t>Zespół Szkół Nr 1</t>
  </si>
  <si>
    <t>e92e-2765-c1fc-7001-1ae2-00c4-0461-584b</t>
  </si>
  <si>
    <t>Szpital Pucki Sp. z o.o.</t>
  </si>
  <si>
    <t>m. Puck</t>
  </si>
  <si>
    <t>dfbf-2cfb-ffc3-dfa0-1d1a-5d95-72f7-5210</t>
  </si>
  <si>
    <t>Dom Pomocy Społecznej w Pucku</t>
  </si>
  <si>
    <t>bd70-43eb-d707-eec9-aa07-9549-3850-4e0c</t>
  </si>
  <si>
    <t>Ośrodek Adaptacyjny Puckiego Stowarzyszenia Wspierającego Osoby Niepełnosprawne Umysłowo "Razem"</t>
  </si>
  <si>
    <t>ea1b-6466-5fea-3580-2bc5-e99c-ec5f-77ca</t>
  </si>
  <si>
    <t>I Liceum Ogólnokształcące im. Stefana Żeromskiego w Pucku</t>
  </si>
  <si>
    <t>1036-9171-5e59-dc40-4ce5-d781-b59c-4811</t>
  </si>
  <si>
    <t>Specjalny Ośrodek Szkolno-Wychowawczy w Pucku</t>
  </si>
  <si>
    <t>437b-0c20-a834-37ad-0d61-ad65-99b6-3334</t>
  </si>
  <si>
    <t>Publiczne Gimnazjum</t>
  </si>
  <si>
    <t>6e52-ea05-5985-ecaf-72d4-364b-eafb-5085</t>
  </si>
  <si>
    <t>a235-5af6-c3fa-2f1e-c5c7-70a2-f012-14f9</t>
  </si>
  <si>
    <t>Hotel "LIDO" w Juracie</t>
  </si>
  <si>
    <t>m. Jastarnia</t>
  </si>
  <si>
    <t>34a2-6325-a4aa-c6d5-d82a-9441-15cb-f595</t>
  </si>
  <si>
    <t>Biuro Informacji Turystycznej</t>
  </si>
  <si>
    <t>e737-92cf-70e6-daca-4cee-223c-c56f-0ddc</t>
  </si>
  <si>
    <t>Urząd Miasta</t>
  </si>
  <si>
    <t>da40-243b-2e26-0baa-0437-cd3c-79cd-eb57</t>
  </si>
  <si>
    <t>115 Szpital Wojskowy z Przychodnią</t>
  </si>
  <si>
    <t>m. Hel</t>
  </si>
  <si>
    <t>464c-ae9d-eef0-55e3-8cac-aebb-e9ad-c837</t>
  </si>
  <si>
    <t>Zespół Szkół Ogólnokształcących</t>
  </si>
  <si>
    <t>af42-d59e-e6c8-3249-9e41-4b11-1e69-263a</t>
  </si>
  <si>
    <t>c135-2477-9bb5-dc9c-15a4-3bbb-e0e5-0424</t>
  </si>
  <si>
    <t>Razem</t>
  </si>
  <si>
    <t>Józef Franciszek WÓJCIK</t>
  </si>
  <si>
    <t>Sławomir Piotr RYBICKI</t>
  </si>
  <si>
    <t>Jerzy Piotr MIOTKE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</si>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</sst>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9"/>
  <sheetViews>
    <sheetView tabSelected="1" workbookViewId="0"/>
  </sheetViews>
  <sheetFormatPr defaultRowHeight="15"/>
  <sheetData>
    <row r="1" spans="1:31">
      <c r="A1" t="s">
        <v>345</v>
      </c>
      <c r="B1" t="s">
        <v>344</v>
      </c>
      <c r="C1" t="s">
        <v>343</v>
      </c>
      <c r="D1" t="s">
        <v>342</v>
      </c>
      <c r="E1" t="s">
        <v>341</v>
      </c>
      <c r="F1" t="s">
        <v>340</v>
      </c>
      <c r="G1" t="s">
        <v>339</v>
      </c>
      <c r="H1" t="s">
        <v>338</v>
      </c>
      <c r="I1" t="s">
        <v>337</v>
      </c>
      <c r="J1" t="s">
        <v>336</v>
      </c>
      <c r="K1" t="s">
        <v>335</v>
      </c>
      <c r="L1" t="s">
        <v>334</v>
      </c>
      <c r="M1" t="s">
        <v>333</v>
      </c>
      <c r="N1" t="s">
        <v>332</v>
      </c>
      <c r="O1" t="s">
        <v>331</v>
      </c>
      <c r="P1" t="s">
        <v>330</v>
      </c>
      <c r="Q1" t="s">
        <v>329</v>
      </c>
      <c r="R1" t="s">
        <v>328</v>
      </c>
      <c r="S1" t="s">
        <v>327</v>
      </c>
      <c r="T1" t="s">
        <v>326</v>
      </c>
      <c r="U1" t="s">
        <v>325</v>
      </c>
      <c r="V1" t="s">
        <v>324</v>
      </c>
      <c r="W1" t="s">
        <v>323</v>
      </c>
      <c r="X1" t="s">
        <v>322</v>
      </c>
      <c r="Y1" t="s">
        <v>321</v>
      </c>
      <c r="Z1" t="s">
        <v>320</v>
      </c>
      <c r="AA1" t="s">
        <v>319</v>
      </c>
      <c r="AB1" t="s">
        <v>318</v>
      </c>
      <c r="AC1" t="s">
        <v>317</v>
      </c>
      <c r="AD1" t="s">
        <v>316</v>
      </c>
      <c r="AE1" t="s">
        <v>315</v>
      </c>
    </row>
    <row r="2" spans="1:31">
      <c r="A2" t="s">
        <v>314</v>
      </c>
      <c r="B2" t="s">
        <v>310</v>
      </c>
      <c r="C2" t="str">
        <f>"221101"</f>
        <v>221101</v>
      </c>
      <c r="D2" t="s">
        <v>307</v>
      </c>
      <c r="E2">
        <v>1</v>
      </c>
      <c r="F2">
        <v>1430</v>
      </c>
      <c r="G2">
        <v>1084</v>
      </c>
      <c r="H2">
        <v>401</v>
      </c>
      <c r="I2">
        <v>683</v>
      </c>
      <c r="J2">
        <v>1</v>
      </c>
      <c r="K2">
        <v>24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683</v>
      </c>
      <c r="T2">
        <v>0</v>
      </c>
      <c r="U2">
        <v>0</v>
      </c>
      <c r="V2">
        <v>683</v>
      </c>
      <c r="W2">
        <v>28</v>
      </c>
      <c r="X2">
        <v>2</v>
      </c>
      <c r="Y2">
        <v>26</v>
      </c>
      <c r="Z2">
        <v>0</v>
      </c>
      <c r="AA2">
        <v>655</v>
      </c>
      <c r="AB2">
        <v>170</v>
      </c>
      <c r="AC2">
        <v>367</v>
      </c>
      <c r="AD2">
        <v>118</v>
      </c>
      <c r="AE2">
        <v>655</v>
      </c>
    </row>
    <row r="3" spans="1:31">
      <c r="A3" t="s">
        <v>313</v>
      </c>
      <c r="B3" t="s">
        <v>310</v>
      </c>
      <c r="C3" t="str">
        <f>"221101"</f>
        <v>221101</v>
      </c>
      <c r="D3" t="s">
        <v>312</v>
      </c>
      <c r="E3">
        <v>2</v>
      </c>
      <c r="F3">
        <v>1424</v>
      </c>
      <c r="G3">
        <v>1108</v>
      </c>
      <c r="H3">
        <v>433</v>
      </c>
      <c r="I3">
        <v>675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675</v>
      </c>
      <c r="T3">
        <v>0</v>
      </c>
      <c r="U3">
        <v>1</v>
      </c>
      <c r="V3">
        <v>674</v>
      </c>
      <c r="W3">
        <v>27</v>
      </c>
      <c r="X3">
        <v>12</v>
      </c>
      <c r="Y3">
        <v>15</v>
      </c>
      <c r="Z3">
        <v>0</v>
      </c>
      <c r="AA3">
        <v>647</v>
      </c>
      <c r="AB3">
        <v>162</v>
      </c>
      <c r="AC3">
        <v>360</v>
      </c>
      <c r="AD3">
        <v>125</v>
      </c>
      <c r="AE3">
        <v>647</v>
      </c>
    </row>
    <row r="4" spans="1:31">
      <c r="A4" t="s">
        <v>311</v>
      </c>
      <c r="B4" t="s">
        <v>310</v>
      </c>
      <c r="C4" t="str">
        <f>"221101"</f>
        <v>221101</v>
      </c>
      <c r="D4" t="s">
        <v>309</v>
      </c>
      <c r="E4">
        <v>3</v>
      </c>
      <c r="F4">
        <v>31</v>
      </c>
      <c r="G4">
        <v>51</v>
      </c>
      <c r="H4">
        <v>25</v>
      </c>
      <c r="I4">
        <v>26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26</v>
      </c>
      <c r="T4">
        <v>0</v>
      </c>
      <c r="U4">
        <v>0</v>
      </c>
      <c r="V4">
        <v>26</v>
      </c>
      <c r="W4">
        <v>2</v>
      </c>
      <c r="X4">
        <v>0</v>
      </c>
      <c r="Y4">
        <v>2</v>
      </c>
      <c r="Z4">
        <v>0</v>
      </c>
      <c r="AA4">
        <v>24</v>
      </c>
      <c r="AB4">
        <v>12</v>
      </c>
      <c r="AC4">
        <v>10</v>
      </c>
      <c r="AD4">
        <v>2</v>
      </c>
      <c r="AE4">
        <v>24</v>
      </c>
    </row>
    <row r="5" spans="1:31">
      <c r="A5" t="s">
        <v>308</v>
      </c>
      <c r="B5" t="s">
        <v>303</v>
      </c>
      <c r="C5" t="str">
        <f>"221102"</f>
        <v>221102</v>
      </c>
      <c r="D5" t="s">
        <v>307</v>
      </c>
      <c r="E5">
        <v>1</v>
      </c>
      <c r="F5">
        <v>2206</v>
      </c>
      <c r="G5">
        <v>1652</v>
      </c>
      <c r="H5">
        <v>377</v>
      </c>
      <c r="I5">
        <v>1275</v>
      </c>
      <c r="J5">
        <v>3</v>
      </c>
      <c r="K5">
        <v>35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1273</v>
      </c>
      <c r="T5">
        <v>0</v>
      </c>
      <c r="U5">
        <v>0</v>
      </c>
      <c r="V5">
        <v>1273</v>
      </c>
      <c r="W5">
        <v>36</v>
      </c>
      <c r="X5">
        <v>9</v>
      </c>
      <c r="Y5">
        <v>27</v>
      </c>
      <c r="Z5">
        <v>0</v>
      </c>
      <c r="AA5">
        <v>1237</v>
      </c>
      <c r="AB5">
        <v>666</v>
      </c>
      <c r="AC5">
        <v>450</v>
      </c>
      <c r="AD5">
        <v>121</v>
      </c>
      <c r="AE5">
        <v>1237</v>
      </c>
    </row>
    <row r="6" spans="1:31">
      <c r="A6" t="s">
        <v>306</v>
      </c>
      <c r="B6" t="s">
        <v>303</v>
      </c>
      <c r="C6" t="str">
        <f>"221102"</f>
        <v>221102</v>
      </c>
      <c r="D6" t="s">
        <v>305</v>
      </c>
      <c r="E6">
        <v>2</v>
      </c>
      <c r="F6">
        <v>493</v>
      </c>
      <c r="G6">
        <v>377</v>
      </c>
      <c r="H6">
        <v>87</v>
      </c>
      <c r="I6">
        <v>290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289</v>
      </c>
      <c r="T6">
        <v>0</v>
      </c>
      <c r="U6">
        <v>0</v>
      </c>
      <c r="V6">
        <v>289</v>
      </c>
      <c r="W6">
        <v>5</v>
      </c>
      <c r="X6">
        <v>3</v>
      </c>
      <c r="Y6">
        <v>2</v>
      </c>
      <c r="Z6">
        <v>0</v>
      </c>
      <c r="AA6">
        <v>284</v>
      </c>
      <c r="AB6">
        <v>111</v>
      </c>
      <c r="AC6">
        <v>151</v>
      </c>
      <c r="AD6">
        <v>22</v>
      </c>
      <c r="AE6">
        <v>284</v>
      </c>
    </row>
    <row r="7" spans="1:31">
      <c r="A7" t="s">
        <v>304</v>
      </c>
      <c r="B7" t="s">
        <v>303</v>
      </c>
      <c r="C7" t="str">
        <f>"221102"</f>
        <v>221102</v>
      </c>
      <c r="D7" t="s">
        <v>302</v>
      </c>
      <c r="E7">
        <v>3</v>
      </c>
      <c r="F7">
        <v>406</v>
      </c>
      <c r="G7">
        <v>297</v>
      </c>
      <c r="H7">
        <v>117</v>
      </c>
      <c r="I7">
        <v>180</v>
      </c>
      <c r="J7">
        <v>0</v>
      </c>
      <c r="K7">
        <v>37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180</v>
      </c>
      <c r="T7">
        <v>0</v>
      </c>
      <c r="U7">
        <v>0</v>
      </c>
      <c r="V7">
        <v>180</v>
      </c>
      <c r="W7">
        <v>0</v>
      </c>
      <c r="X7">
        <v>0</v>
      </c>
      <c r="Y7">
        <v>0</v>
      </c>
      <c r="Z7">
        <v>0</v>
      </c>
      <c r="AA7">
        <v>180</v>
      </c>
      <c r="AB7">
        <v>55</v>
      </c>
      <c r="AC7">
        <v>108</v>
      </c>
      <c r="AD7">
        <v>17</v>
      </c>
      <c r="AE7">
        <v>180</v>
      </c>
    </row>
    <row r="8" spans="1:31">
      <c r="A8" t="s">
        <v>301</v>
      </c>
      <c r="B8" t="s">
        <v>289</v>
      </c>
      <c r="C8" t="str">
        <f>"221103"</f>
        <v>221103</v>
      </c>
      <c r="D8" t="s">
        <v>222</v>
      </c>
      <c r="E8">
        <v>1</v>
      </c>
      <c r="F8">
        <v>1420</v>
      </c>
      <c r="G8">
        <v>1066</v>
      </c>
      <c r="H8">
        <v>349</v>
      </c>
      <c r="I8">
        <v>717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717</v>
      </c>
      <c r="T8">
        <v>0</v>
      </c>
      <c r="U8">
        <v>0</v>
      </c>
      <c r="V8">
        <v>717</v>
      </c>
      <c r="W8">
        <v>16</v>
      </c>
      <c r="X8">
        <v>3</v>
      </c>
      <c r="Y8">
        <v>13</v>
      </c>
      <c r="Z8">
        <v>0</v>
      </c>
      <c r="AA8">
        <v>701</v>
      </c>
      <c r="AB8">
        <v>222</v>
      </c>
      <c r="AC8">
        <v>377</v>
      </c>
      <c r="AD8">
        <v>102</v>
      </c>
      <c r="AE8">
        <v>701</v>
      </c>
    </row>
    <row r="9" spans="1:31">
      <c r="A9" t="s">
        <v>300</v>
      </c>
      <c r="B9" t="s">
        <v>289</v>
      </c>
      <c r="C9" t="str">
        <f>"221103"</f>
        <v>221103</v>
      </c>
      <c r="D9" t="s">
        <v>299</v>
      </c>
      <c r="E9">
        <v>2</v>
      </c>
      <c r="F9">
        <v>1735</v>
      </c>
      <c r="G9">
        <v>1299</v>
      </c>
      <c r="H9">
        <v>420</v>
      </c>
      <c r="I9">
        <v>879</v>
      </c>
      <c r="J9">
        <v>1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879</v>
      </c>
      <c r="T9">
        <v>0</v>
      </c>
      <c r="U9">
        <v>0</v>
      </c>
      <c r="V9">
        <v>879</v>
      </c>
      <c r="W9">
        <v>31</v>
      </c>
      <c r="X9">
        <v>10</v>
      </c>
      <c r="Y9">
        <v>21</v>
      </c>
      <c r="Z9">
        <v>0</v>
      </c>
      <c r="AA9">
        <v>848</v>
      </c>
      <c r="AB9">
        <v>264</v>
      </c>
      <c r="AC9">
        <v>482</v>
      </c>
      <c r="AD9">
        <v>102</v>
      </c>
      <c r="AE9">
        <v>848</v>
      </c>
    </row>
    <row r="10" spans="1:31">
      <c r="A10" t="s">
        <v>298</v>
      </c>
      <c r="B10" t="s">
        <v>289</v>
      </c>
      <c r="C10" t="str">
        <f>"221103"</f>
        <v>221103</v>
      </c>
      <c r="D10" t="s">
        <v>297</v>
      </c>
      <c r="E10">
        <v>3</v>
      </c>
      <c r="F10">
        <v>1477</v>
      </c>
      <c r="G10">
        <v>1119</v>
      </c>
      <c r="H10">
        <v>419</v>
      </c>
      <c r="I10">
        <v>700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700</v>
      </c>
      <c r="T10">
        <v>0</v>
      </c>
      <c r="U10">
        <v>0</v>
      </c>
      <c r="V10">
        <v>700</v>
      </c>
      <c r="W10">
        <v>19</v>
      </c>
      <c r="X10">
        <v>9</v>
      </c>
      <c r="Y10">
        <v>10</v>
      </c>
      <c r="Z10">
        <v>0</v>
      </c>
      <c r="AA10">
        <v>681</v>
      </c>
      <c r="AB10">
        <v>180</v>
      </c>
      <c r="AC10">
        <v>401</v>
      </c>
      <c r="AD10">
        <v>100</v>
      </c>
      <c r="AE10">
        <v>681</v>
      </c>
    </row>
    <row r="11" spans="1:31">
      <c r="A11" t="s">
        <v>296</v>
      </c>
      <c r="B11" t="s">
        <v>289</v>
      </c>
      <c r="C11" t="str">
        <f>"221103"</f>
        <v>221103</v>
      </c>
      <c r="D11" t="s">
        <v>295</v>
      </c>
      <c r="E11">
        <v>4</v>
      </c>
      <c r="F11">
        <v>2304</v>
      </c>
      <c r="G11">
        <v>1727</v>
      </c>
      <c r="H11">
        <v>573</v>
      </c>
      <c r="I11">
        <v>1154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1154</v>
      </c>
      <c r="T11">
        <v>0</v>
      </c>
      <c r="U11">
        <v>0</v>
      </c>
      <c r="V11">
        <v>1154</v>
      </c>
      <c r="W11">
        <v>43</v>
      </c>
      <c r="X11">
        <v>15</v>
      </c>
      <c r="Y11">
        <v>28</v>
      </c>
      <c r="Z11">
        <v>0</v>
      </c>
      <c r="AA11">
        <v>1111</v>
      </c>
      <c r="AB11">
        <v>323</v>
      </c>
      <c r="AC11">
        <v>615</v>
      </c>
      <c r="AD11">
        <v>173</v>
      </c>
      <c r="AE11">
        <v>1111</v>
      </c>
    </row>
    <row r="12" spans="1:31">
      <c r="A12" t="s">
        <v>294</v>
      </c>
      <c r="B12" t="s">
        <v>289</v>
      </c>
      <c r="C12" t="str">
        <f>"221103"</f>
        <v>221103</v>
      </c>
      <c r="D12" t="s">
        <v>293</v>
      </c>
      <c r="E12">
        <v>5</v>
      </c>
      <c r="F12">
        <v>1862</v>
      </c>
      <c r="G12">
        <v>1395</v>
      </c>
      <c r="H12">
        <v>397</v>
      </c>
      <c r="I12">
        <v>998</v>
      </c>
      <c r="J12">
        <v>1</v>
      </c>
      <c r="K12">
        <v>11</v>
      </c>
      <c r="L12">
        <v>2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999</v>
      </c>
      <c r="T12">
        <v>1</v>
      </c>
      <c r="U12">
        <v>0</v>
      </c>
      <c r="V12">
        <v>999</v>
      </c>
      <c r="W12">
        <v>23</v>
      </c>
      <c r="X12">
        <v>8</v>
      </c>
      <c r="Y12">
        <v>15</v>
      </c>
      <c r="Z12">
        <v>0</v>
      </c>
      <c r="AA12">
        <v>976</v>
      </c>
      <c r="AB12">
        <v>289</v>
      </c>
      <c r="AC12">
        <v>553</v>
      </c>
      <c r="AD12">
        <v>134</v>
      </c>
      <c r="AE12">
        <v>976</v>
      </c>
    </row>
    <row r="13" spans="1:31">
      <c r="A13" t="s">
        <v>292</v>
      </c>
      <c r="B13" t="s">
        <v>289</v>
      </c>
      <c r="C13" t="str">
        <f>"221103"</f>
        <v>221103</v>
      </c>
      <c r="D13" t="s">
        <v>291</v>
      </c>
      <c r="E13">
        <v>6</v>
      </c>
      <c r="F13">
        <v>58</v>
      </c>
      <c r="G13">
        <v>57</v>
      </c>
      <c r="H13">
        <v>43</v>
      </c>
      <c r="I13">
        <v>14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14</v>
      </c>
      <c r="T13">
        <v>0</v>
      </c>
      <c r="U13">
        <v>0</v>
      </c>
      <c r="V13">
        <v>14</v>
      </c>
      <c r="W13">
        <v>2</v>
      </c>
      <c r="X13">
        <v>0</v>
      </c>
      <c r="Y13">
        <v>2</v>
      </c>
      <c r="Z13">
        <v>0</v>
      </c>
      <c r="AA13">
        <v>12</v>
      </c>
      <c r="AB13">
        <v>5</v>
      </c>
      <c r="AC13">
        <v>6</v>
      </c>
      <c r="AD13">
        <v>1</v>
      </c>
      <c r="AE13">
        <v>12</v>
      </c>
    </row>
    <row r="14" spans="1:31">
      <c r="A14" t="s">
        <v>290</v>
      </c>
      <c r="B14" t="s">
        <v>289</v>
      </c>
      <c r="C14" t="str">
        <f>"221103"</f>
        <v>221103</v>
      </c>
      <c r="D14" t="s">
        <v>288</v>
      </c>
      <c r="E14">
        <v>7</v>
      </c>
      <c r="F14">
        <v>25</v>
      </c>
      <c r="G14">
        <v>94</v>
      </c>
      <c r="H14">
        <v>91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v>0</v>
      </c>
      <c r="AA14">
        <v>3</v>
      </c>
      <c r="AB14">
        <v>2</v>
      </c>
      <c r="AC14">
        <v>1</v>
      </c>
      <c r="AD14">
        <v>0</v>
      </c>
      <c r="AE14">
        <v>3</v>
      </c>
    </row>
    <row r="15" spans="1:31">
      <c r="A15" t="s">
        <v>287</v>
      </c>
      <c r="B15" t="s">
        <v>266</v>
      </c>
      <c r="C15" t="str">
        <f>"221104"</f>
        <v>221104</v>
      </c>
      <c r="D15" t="s">
        <v>286</v>
      </c>
      <c r="E15">
        <v>1</v>
      </c>
      <c r="F15">
        <v>1538</v>
      </c>
      <c r="G15">
        <v>1163</v>
      </c>
      <c r="H15">
        <v>403</v>
      </c>
      <c r="I15">
        <v>760</v>
      </c>
      <c r="J15">
        <v>0</v>
      </c>
      <c r="K15">
        <v>11</v>
      </c>
      <c r="L15">
        <v>3</v>
      </c>
      <c r="M15">
        <v>3</v>
      </c>
      <c r="N15">
        <v>2</v>
      </c>
      <c r="O15">
        <v>0</v>
      </c>
      <c r="P15">
        <v>0</v>
      </c>
      <c r="Q15">
        <v>0</v>
      </c>
      <c r="R15">
        <v>1</v>
      </c>
      <c r="S15">
        <v>761</v>
      </c>
      <c r="T15">
        <v>1</v>
      </c>
      <c r="U15">
        <v>0</v>
      </c>
      <c r="V15">
        <v>761</v>
      </c>
      <c r="W15">
        <v>19</v>
      </c>
      <c r="X15">
        <v>2</v>
      </c>
      <c r="Y15">
        <v>17</v>
      </c>
      <c r="Z15">
        <v>0</v>
      </c>
      <c r="AA15">
        <v>742</v>
      </c>
      <c r="AB15">
        <v>213</v>
      </c>
      <c r="AC15">
        <v>402</v>
      </c>
      <c r="AD15">
        <v>127</v>
      </c>
      <c r="AE15">
        <v>742</v>
      </c>
    </row>
    <row r="16" spans="1:31">
      <c r="A16" t="s">
        <v>285</v>
      </c>
      <c r="B16" t="s">
        <v>266</v>
      </c>
      <c r="C16" t="str">
        <f>"221104"</f>
        <v>221104</v>
      </c>
      <c r="D16" t="s">
        <v>284</v>
      </c>
      <c r="E16">
        <v>2</v>
      </c>
      <c r="F16">
        <v>1243</v>
      </c>
      <c r="G16">
        <v>927</v>
      </c>
      <c r="H16">
        <v>367</v>
      </c>
      <c r="I16">
        <v>560</v>
      </c>
      <c r="J16">
        <v>1</v>
      </c>
      <c r="K16">
        <v>15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559</v>
      </c>
      <c r="T16">
        <v>0</v>
      </c>
      <c r="U16">
        <v>0</v>
      </c>
      <c r="V16">
        <v>559</v>
      </c>
      <c r="W16">
        <v>16</v>
      </c>
      <c r="X16">
        <v>2</v>
      </c>
      <c r="Y16">
        <v>10</v>
      </c>
      <c r="Z16">
        <v>0</v>
      </c>
      <c r="AA16">
        <v>543</v>
      </c>
      <c r="AB16">
        <v>203</v>
      </c>
      <c r="AC16">
        <v>260</v>
      </c>
      <c r="AD16">
        <v>80</v>
      </c>
      <c r="AE16">
        <v>543</v>
      </c>
    </row>
    <row r="17" spans="1:31">
      <c r="A17" t="s">
        <v>283</v>
      </c>
      <c r="B17" t="s">
        <v>266</v>
      </c>
      <c r="C17" t="str">
        <f>"221104"</f>
        <v>221104</v>
      </c>
      <c r="D17" t="s">
        <v>282</v>
      </c>
      <c r="E17">
        <v>3</v>
      </c>
      <c r="F17">
        <v>1826</v>
      </c>
      <c r="G17">
        <v>1367</v>
      </c>
      <c r="H17">
        <v>357</v>
      </c>
      <c r="I17">
        <v>1010</v>
      </c>
      <c r="J17">
        <v>1</v>
      </c>
      <c r="K17">
        <v>11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1010</v>
      </c>
      <c r="T17">
        <v>0</v>
      </c>
      <c r="U17">
        <v>0</v>
      </c>
      <c r="V17">
        <v>1010</v>
      </c>
      <c r="W17">
        <v>29</v>
      </c>
      <c r="X17">
        <v>3</v>
      </c>
      <c r="Y17">
        <v>26</v>
      </c>
      <c r="Z17">
        <v>0</v>
      </c>
      <c r="AA17">
        <v>981</v>
      </c>
      <c r="AB17">
        <v>181</v>
      </c>
      <c r="AC17">
        <v>490</v>
      </c>
      <c r="AD17">
        <v>310</v>
      </c>
      <c r="AE17">
        <v>981</v>
      </c>
    </row>
    <row r="18" spans="1:31">
      <c r="A18" t="s">
        <v>281</v>
      </c>
      <c r="B18" t="s">
        <v>266</v>
      </c>
      <c r="C18" t="str">
        <f>"221104"</f>
        <v>221104</v>
      </c>
      <c r="D18" t="s">
        <v>280</v>
      </c>
      <c r="E18">
        <v>4</v>
      </c>
      <c r="F18">
        <v>1652</v>
      </c>
      <c r="G18">
        <v>1238</v>
      </c>
      <c r="H18">
        <v>283</v>
      </c>
      <c r="I18">
        <v>955</v>
      </c>
      <c r="J18">
        <v>2</v>
      </c>
      <c r="K18">
        <v>13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955</v>
      </c>
      <c r="T18">
        <v>0</v>
      </c>
      <c r="U18">
        <v>0</v>
      </c>
      <c r="V18">
        <v>955</v>
      </c>
      <c r="W18">
        <v>32</v>
      </c>
      <c r="X18">
        <v>2</v>
      </c>
      <c r="Y18">
        <v>30</v>
      </c>
      <c r="Z18">
        <v>0</v>
      </c>
      <c r="AA18">
        <v>923</v>
      </c>
      <c r="AB18">
        <v>300</v>
      </c>
      <c r="AC18">
        <v>491</v>
      </c>
      <c r="AD18">
        <v>132</v>
      </c>
      <c r="AE18">
        <v>923</v>
      </c>
    </row>
    <row r="19" spans="1:31">
      <c r="A19" t="s">
        <v>279</v>
      </c>
      <c r="B19" t="s">
        <v>266</v>
      </c>
      <c r="C19" t="str">
        <f>"221104"</f>
        <v>221104</v>
      </c>
      <c r="D19" t="s">
        <v>278</v>
      </c>
      <c r="E19">
        <v>5</v>
      </c>
      <c r="F19">
        <v>1778</v>
      </c>
      <c r="G19">
        <v>1360</v>
      </c>
      <c r="H19">
        <v>416</v>
      </c>
      <c r="I19">
        <v>944</v>
      </c>
      <c r="J19">
        <v>1</v>
      </c>
      <c r="K19">
        <v>10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944</v>
      </c>
      <c r="T19">
        <v>0</v>
      </c>
      <c r="U19">
        <v>0</v>
      </c>
      <c r="V19">
        <v>944</v>
      </c>
      <c r="W19">
        <v>29</v>
      </c>
      <c r="X19">
        <v>8</v>
      </c>
      <c r="Y19">
        <v>21</v>
      </c>
      <c r="Z19">
        <v>0</v>
      </c>
      <c r="AA19">
        <v>915</v>
      </c>
      <c r="AB19">
        <v>331</v>
      </c>
      <c r="AC19">
        <v>443</v>
      </c>
      <c r="AD19">
        <v>141</v>
      </c>
      <c r="AE19">
        <v>915</v>
      </c>
    </row>
    <row r="20" spans="1:31">
      <c r="A20" t="s">
        <v>277</v>
      </c>
      <c r="B20" t="s">
        <v>266</v>
      </c>
      <c r="C20" t="str">
        <f>"221104"</f>
        <v>221104</v>
      </c>
      <c r="D20" t="s">
        <v>276</v>
      </c>
      <c r="E20">
        <v>6</v>
      </c>
      <c r="F20">
        <v>325</v>
      </c>
      <c r="G20">
        <v>246</v>
      </c>
      <c r="H20">
        <v>50</v>
      </c>
      <c r="I20">
        <v>196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196</v>
      </c>
      <c r="T20">
        <v>0</v>
      </c>
      <c r="U20">
        <v>0</v>
      </c>
      <c r="V20">
        <v>196</v>
      </c>
      <c r="W20">
        <v>7</v>
      </c>
      <c r="X20">
        <v>5</v>
      </c>
      <c r="Y20">
        <v>2</v>
      </c>
      <c r="Z20">
        <v>0</v>
      </c>
      <c r="AA20">
        <v>189</v>
      </c>
      <c r="AB20">
        <v>70</v>
      </c>
      <c r="AC20">
        <v>88</v>
      </c>
      <c r="AD20">
        <v>31</v>
      </c>
      <c r="AE20">
        <v>189</v>
      </c>
    </row>
    <row r="21" spans="1:31">
      <c r="A21" t="s">
        <v>275</v>
      </c>
      <c r="B21" t="s">
        <v>266</v>
      </c>
      <c r="C21" t="str">
        <f>"221104"</f>
        <v>221104</v>
      </c>
      <c r="D21" t="s">
        <v>222</v>
      </c>
      <c r="E21">
        <v>7</v>
      </c>
      <c r="F21">
        <v>915</v>
      </c>
      <c r="G21">
        <v>692</v>
      </c>
      <c r="H21">
        <v>206</v>
      </c>
      <c r="I21">
        <v>486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486</v>
      </c>
      <c r="T21">
        <v>0</v>
      </c>
      <c r="U21">
        <v>0</v>
      </c>
      <c r="V21">
        <v>486</v>
      </c>
      <c r="W21">
        <v>15</v>
      </c>
      <c r="X21">
        <v>0</v>
      </c>
      <c r="Y21">
        <v>15</v>
      </c>
      <c r="Z21">
        <v>0</v>
      </c>
      <c r="AA21">
        <v>471</v>
      </c>
      <c r="AB21">
        <v>173</v>
      </c>
      <c r="AC21">
        <v>225</v>
      </c>
      <c r="AD21">
        <v>73</v>
      </c>
      <c r="AE21">
        <v>471</v>
      </c>
    </row>
    <row r="22" spans="1:31">
      <c r="A22" t="s">
        <v>274</v>
      </c>
      <c r="B22" t="s">
        <v>266</v>
      </c>
      <c r="C22" t="str">
        <f>"221104"</f>
        <v>221104</v>
      </c>
      <c r="D22" t="s">
        <v>268</v>
      </c>
      <c r="E22">
        <v>8</v>
      </c>
      <c r="F22">
        <v>383</v>
      </c>
      <c r="G22">
        <v>286</v>
      </c>
      <c r="H22">
        <v>96</v>
      </c>
      <c r="I22">
        <v>190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190</v>
      </c>
      <c r="T22">
        <v>0</v>
      </c>
      <c r="U22">
        <v>0</v>
      </c>
      <c r="V22">
        <v>190</v>
      </c>
      <c r="W22">
        <v>8</v>
      </c>
      <c r="X22">
        <v>2</v>
      </c>
      <c r="Y22">
        <v>6</v>
      </c>
      <c r="Z22">
        <v>0</v>
      </c>
      <c r="AA22">
        <v>182</v>
      </c>
      <c r="AB22">
        <v>74</v>
      </c>
      <c r="AC22">
        <v>83</v>
      </c>
      <c r="AD22">
        <v>25</v>
      </c>
      <c r="AE22">
        <v>182</v>
      </c>
    </row>
    <row r="23" spans="1:31">
      <c r="A23" t="s">
        <v>273</v>
      </c>
      <c r="B23" t="s">
        <v>266</v>
      </c>
      <c r="C23" t="str">
        <f>"221104"</f>
        <v>221104</v>
      </c>
      <c r="D23" t="s">
        <v>272</v>
      </c>
      <c r="E23">
        <v>9</v>
      </c>
      <c r="F23">
        <v>207</v>
      </c>
      <c r="G23">
        <v>159</v>
      </c>
      <c r="H23">
        <v>42</v>
      </c>
      <c r="I23">
        <v>117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117</v>
      </c>
      <c r="T23">
        <v>0</v>
      </c>
      <c r="U23">
        <v>0</v>
      </c>
      <c r="V23">
        <v>117</v>
      </c>
      <c r="W23">
        <v>2</v>
      </c>
      <c r="X23">
        <v>1</v>
      </c>
      <c r="Y23">
        <v>1</v>
      </c>
      <c r="Z23">
        <v>0</v>
      </c>
      <c r="AA23">
        <v>115</v>
      </c>
      <c r="AB23">
        <v>26</v>
      </c>
      <c r="AC23">
        <v>60</v>
      </c>
      <c r="AD23">
        <v>29</v>
      </c>
      <c r="AE23">
        <v>115</v>
      </c>
    </row>
    <row r="24" spans="1:31">
      <c r="A24" t="s">
        <v>271</v>
      </c>
      <c r="B24" t="s">
        <v>266</v>
      </c>
      <c r="C24" t="str">
        <f>"221104"</f>
        <v>221104</v>
      </c>
      <c r="D24" t="s">
        <v>270</v>
      </c>
      <c r="E24">
        <v>10</v>
      </c>
      <c r="F24">
        <v>857</v>
      </c>
      <c r="G24">
        <v>611</v>
      </c>
      <c r="H24">
        <v>157</v>
      </c>
      <c r="I24">
        <v>454</v>
      </c>
      <c r="J24">
        <v>1</v>
      </c>
      <c r="K24">
        <v>56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454</v>
      </c>
      <c r="T24">
        <v>0</v>
      </c>
      <c r="U24">
        <v>0</v>
      </c>
      <c r="V24">
        <v>454</v>
      </c>
      <c r="W24">
        <v>13</v>
      </c>
      <c r="X24">
        <v>3</v>
      </c>
      <c r="Y24">
        <v>10</v>
      </c>
      <c r="Z24">
        <v>0</v>
      </c>
      <c r="AA24">
        <v>441</v>
      </c>
      <c r="AB24">
        <v>164</v>
      </c>
      <c r="AC24">
        <v>214</v>
      </c>
      <c r="AD24">
        <v>63</v>
      </c>
      <c r="AE24">
        <v>441</v>
      </c>
    </row>
    <row r="25" spans="1:31">
      <c r="A25" t="s">
        <v>269</v>
      </c>
      <c r="B25" t="s">
        <v>266</v>
      </c>
      <c r="C25" t="str">
        <f>"221104"</f>
        <v>221104</v>
      </c>
      <c r="D25" t="s">
        <v>268</v>
      </c>
      <c r="E25">
        <v>11</v>
      </c>
      <c r="F25">
        <v>508</v>
      </c>
      <c r="G25">
        <v>386</v>
      </c>
      <c r="H25">
        <v>106</v>
      </c>
      <c r="I25">
        <v>280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280</v>
      </c>
      <c r="T25">
        <v>0</v>
      </c>
      <c r="U25">
        <v>0</v>
      </c>
      <c r="V25">
        <v>280</v>
      </c>
      <c r="W25">
        <v>6</v>
      </c>
      <c r="X25">
        <v>1</v>
      </c>
      <c r="Y25">
        <v>5</v>
      </c>
      <c r="Z25">
        <v>0</v>
      </c>
      <c r="AA25">
        <v>274</v>
      </c>
      <c r="AB25">
        <v>82</v>
      </c>
      <c r="AC25">
        <v>161</v>
      </c>
      <c r="AD25">
        <v>31</v>
      </c>
      <c r="AE25">
        <v>274</v>
      </c>
    </row>
    <row r="26" spans="1:31">
      <c r="A26" t="s">
        <v>267</v>
      </c>
      <c r="B26" t="s">
        <v>266</v>
      </c>
      <c r="C26" t="str">
        <f>"221104"</f>
        <v>221104</v>
      </c>
      <c r="D26" t="s">
        <v>222</v>
      </c>
      <c r="E26">
        <v>12</v>
      </c>
      <c r="F26">
        <v>798</v>
      </c>
      <c r="G26">
        <v>600</v>
      </c>
      <c r="H26">
        <v>193</v>
      </c>
      <c r="I26">
        <v>407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407</v>
      </c>
      <c r="T26">
        <v>0</v>
      </c>
      <c r="U26">
        <v>0</v>
      </c>
      <c r="V26">
        <v>407</v>
      </c>
      <c r="W26">
        <v>16</v>
      </c>
      <c r="X26">
        <v>2</v>
      </c>
      <c r="Y26">
        <v>14</v>
      </c>
      <c r="Z26">
        <v>0</v>
      </c>
      <c r="AA26">
        <v>391</v>
      </c>
      <c r="AB26">
        <v>117</v>
      </c>
      <c r="AC26">
        <v>228</v>
      </c>
      <c r="AD26">
        <v>46</v>
      </c>
      <c r="AE26">
        <v>391</v>
      </c>
    </row>
    <row r="27" spans="1:31">
      <c r="A27" t="s">
        <v>265</v>
      </c>
      <c r="B27" t="s">
        <v>251</v>
      </c>
      <c r="C27" t="str">
        <f>"221105"</f>
        <v>221105</v>
      </c>
      <c r="D27" t="s">
        <v>263</v>
      </c>
      <c r="E27">
        <v>1</v>
      </c>
      <c r="F27">
        <v>840</v>
      </c>
      <c r="G27">
        <v>637</v>
      </c>
      <c r="H27">
        <v>151</v>
      </c>
      <c r="I27">
        <v>486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486</v>
      </c>
      <c r="T27">
        <v>0</v>
      </c>
      <c r="U27">
        <v>0</v>
      </c>
      <c r="V27">
        <v>486</v>
      </c>
      <c r="W27">
        <v>24</v>
      </c>
      <c r="X27">
        <v>4</v>
      </c>
      <c r="Y27">
        <v>20</v>
      </c>
      <c r="Z27">
        <v>0</v>
      </c>
      <c r="AA27">
        <v>462</v>
      </c>
      <c r="AB27">
        <v>165</v>
      </c>
      <c r="AC27">
        <v>239</v>
      </c>
      <c r="AD27">
        <v>58</v>
      </c>
      <c r="AE27">
        <v>462</v>
      </c>
    </row>
    <row r="28" spans="1:31">
      <c r="A28" t="s">
        <v>264</v>
      </c>
      <c r="B28" t="s">
        <v>251</v>
      </c>
      <c r="C28" t="str">
        <f>"221105"</f>
        <v>221105</v>
      </c>
      <c r="D28" t="s">
        <v>263</v>
      </c>
      <c r="E28">
        <v>2</v>
      </c>
      <c r="F28">
        <v>1431</v>
      </c>
      <c r="G28">
        <v>1092</v>
      </c>
      <c r="H28">
        <v>178</v>
      </c>
      <c r="I28">
        <v>914</v>
      </c>
      <c r="J28">
        <v>0</v>
      </c>
      <c r="K28">
        <v>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914</v>
      </c>
      <c r="T28">
        <v>0</v>
      </c>
      <c r="U28">
        <v>0</v>
      </c>
      <c r="V28">
        <v>914</v>
      </c>
      <c r="W28">
        <v>35</v>
      </c>
      <c r="X28">
        <v>15</v>
      </c>
      <c r="Y28">
        <v>20</v>
      </c>
      <c r="Z28">
        <v>0</v>
      </c>
      <c r="AA28">
        <v>879</v>
      </c>
      <c r="AB28">
        <v>320</v>
      </c>
      <c r="AC28">
        <v>430</v>
      </c>
      <c r="AD28">
        <v>129</v>
      </c>
      <c r="AE28">
        <v>879</v>
      </c>
    </row>
    <row r="29" spans="1:31">
      <c r="A29" t="s">
        <v>262</v>
      </c>
      <c r="B29" t="s">
        <v>251</v>
      </c>
      <c r="C29" t="str">
        <f>"221105"</f>
        <v>221105</v>
      </c>
      <c r="D29" t="s">
        <v>261</v>
      </c>
      <c r="E29">
        <v>3</v>
      </c>
      <c r="F29">
        <v>799</v>
      </c>
      <c r="G29">
        <v>602</v>
      </c>
      <c r="H29">
        <v>159</v>
      </c>
      <c r="I29">
        <v>443</v>
      </c>
      <c r="J29">
        <v>0</v>
      </c>
      <c r="K29">
        <v>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443</v>
      </c>
      <c r="T29">
        <v>0</v>
      </c>
      <c r="U29">
        <v>0</v>
      </c>
      <c r="V29">
        <v>443</v>
      </c>
      <c r="W29">
        <v>23</v>
      </c>
      <c r="X29">
        <v>3</v>
      </c>
      <c r="Y29">
        <v>19</v>
      </c>
      <c r="Z29">
        <v>0</v>
      </c>
      <c r="AA29">
        <v>420</v>
      </c>
      <c r="AB29">
        <v>184</v>
      </c>
      <c r="AC29">
        <v>153</v>
      </c>
      <c r="AD29">
        <v>83</v>
      </c>
      <c r="AE29">
        <v>420</v>
      </c>
    </row>
    <row r="30" spans="1:31">
      <c r="A30" t="s">
        <v>260</v>
      </c>
      <c r="B30" t="s">
        <v>251</v>
      </c>
      <c r="C30" t="str">
        <f>"221105"</f>
        <v>221105</v>
      </c>
      <c r="D30" t="s">
        <v>259</v>
      </c>
      <c r="E30">
        <v>4</v>
      </c>
      <c r="F30">
        <v>768</v>
      </c>
      <c r="G30">
        <v>675</v>
      </c>
      <c r="H30">
        <v>156</v>
      </c>
      <c r="I30">
        <v>519</v>
      </c>
      <c r="J30">
        <v>1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519</v>
      </c>
      <c r="T30">
        <v>0</v>
      </c>
      <c r="U30">
        <v>0</v>
      </c>
      <c r="V30">
        <v>519</v>
      </c>
      <c r="W30">
        <v>26</v>
      </c>
      <c r="X30">
        <v>3</v>
      </c>
      <c r="Y30">
        <v>23</v>
      </c>
      <c r="Z30">
        <v>0</v>
      </c>
      <c r="AA30">
        <v>493</v>
      </c>
      <c r="AB30">
        <v>191</v>
      </c>
      <c r="AC30">
        <v>240</v>
      </c>
      <c r="AD30">
        <v>62</v>
      </c>
      <c r="AE30">
        <v>493</v>
      </c>
    </row>
    <row r="31" spans="1:31">
      <c r="A31" t="s">
        <v>258</v>
      </c>
      <c r="B31" t="s">
        <v>251</v>
      </c>
      <c r="C31" t="str">
        <f>"221105"</f>
        <v>221105</v>
      </c>
      <c r="D31" t="s">
        <v>257</v>
      </c>
      <c r="E31">
        <v>5</v>
      </c>
      <c r="F31">
        <v>1151</v>
      </c>
      <c r="G31">
        <v>861</v>
      </c>
      <c r="H31">
        <v>109</v>
      </c>
      <c r="I31">
        <v>752</v>
      </c>
      <c r="J31">
        <v>0</v>
      </c>
      <c r="K31">
        <v>2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753</v>
      </c>
      <c r="T31">
        <v>1</v>
      </c>
      <c r="U31">
        <v>0</v>
      </c>
      <c r="V31">
        <v>753</v>
      </c>
      <c r="W31">
        <v>27</v>
      </c>
      <c r="X31">
        <v>6</v>
      </c>
      <c r="Y31">
        <v>21</v>
      </c>
      <c r="Z31">
        <v>0</v>
      </c>
      <c r="AA31">
        <v>726</v>
      </c>
      <c r="AB31">
        <v>210</v>
      </c>
      <c r="AC31">
        <v>393</v>
      </c>
      <c r="AD31">
        <v>123</v>
      </c>
      <c r="AE31">
        <v>726</v>
      </c>
    </row>
    <row r="32" spans="1:31">
      <c r="A32" t="s">
        <v>256</v>
      </c>
      <c r="B32" t="s">
        <v>251</v>
      </c>
      <c r="C32" t="str">
        <f>"221105"</f>
        <v>221105</v>
      </c>
      <c r="D32" t="s">
        <v>255</v>
      </c>
      <c r="E32">
        <v>6</v>
      </c>
      <c r="F32">
        <v>1453</v>
      </c>
      <c r="G32">
        <v>1095</v>
      </c>
      <c r="H32">
        <v>313</v>
      </c>
      <c r="I32">
        <v>782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782</v>
      </c>
      <c r="T32">
        <v>0</v>
      </c>
      <c r="U32">
        <v>0</v>
      </c>
      <c r="V32">
        <v>782</v>
      </c>
      <c r="W32">
        <v>26</v>
      </c>
      <c r="X32">
        <v>6</v>
      </c>
      <c r="Y32">
        <v>20</v>
      </c>
      <c r="Z32">
        <v>0</v>
      </c>
      <c r="AA32">
        <v>756</v>
      </c>
      <c r="AB32">
        <v>324</v>
      </c>
      <c r="AC32">
        <v>327</v>
      </c>
      <c r="AD32">
        <v>105</v>
      </c>
      <c r="AE32">
        <v>756</v>
      </c>
    </row>
    <row r="33" spans="1:31">
      <c r="A33" t="s">
        <v>254</v>
      </c>
      <c r="B33" t="s">
        <v>251</v>
      </c>
      <c r="C33" t="str">
        <f>"221105"</f>
        <v>221105</v>
      </c>
      <c r="D33" t="s">
        <v>253</v>
      </c>
      <c r="E33">
        <v>7</v>
      </c>
      <c r="F33">
        <v>2051</v>
      </c>
      <c r="G33">
        <v>1518</v>
      </c>
      <c r="H33">
        <v>228</v>
      </c>
      <c r="I33">
        <v>1290</v>
      </c>
      <c r="J33">
        <v>0</v>
      </c>
      <c r="K33">
        <v>15</v>
      </c>
      <c r="L33">
        <v>3</v>
      </c>
      <c r="M33">
        <v>3</v>
      </c>
      <c r="N33">
        <v>0</v>
      </c>
      <c r="O33">
        <v>0</v>
      </c>
      <c r="P33">
        <v>0</v>
      </c>
      <c r="Q33">
        <v>0</v>
      </c>
      <c r="R33">
        <v>3</v>
      </c>
      <c r="S33">
        <v>1290</v>
      </c>
      <c r="T33">
        <v>3</v>
      </c>
      <c r="U33">
        <v>0</v>
      </c>
      <c r="V33">
        <v>1290</v>
      </c>
      <c r="W33">
        <v>38</v>
      </c>
      <c r="X33">
        <v>22</v>
      </c>
      <c r="Y33">
        <v>16</v>
      </c>
      <c r="Z33">
        <v>0</v>
      </c>
      <c r="AA33">
        <v>1252</v>
      </c>
      <c r="AB33">
        <v>417</v>
      </c>
      <c r="AC33">
        <v>642</v>
      </c>
      <c r="AD33">
        <v>193</v>
      </c>
      <c r="AE33">
        <v>1252</v>
      </c>
    </row>
    <row r="34" spans="1:31">
      <c r="A34" t="s">
        <v>252</v>
      </c>
      <c r="B34" t="s">
        <v>251</v>
      </c>
      <c r="C34" t="str">
        <f>"221105"</f>
        <v>221105</v>
      </c>
      <c r="D34" t="s">
        <v>250</v>
      </c>
      <c r="E34">
        <v>8</v>
      </c>
      <c r="F34">
        <v>948</v>
      </c>
      <c r="G34">
        <v>822</v>
      </c>
      <c r="H34">
        <v>167</v>
      </c>
      <c r="I34">
        <v>655</v>
      </c>
      <c r="J34">
        <v>0</v>
      </c>
      <c r="K34">
        <v>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655</v>
      </c>
      <c r="T34">
        <v>0</v>
      </c>
      <c r="U34">
        <v>0</v>
      </c>
      <c r="V34">
        <v>655</v>
      </c>
      <c r="W34">
        <v>26</v>
      </c>
      <c r="X34">
        <v>10</v>
      </c>
      <c r="Y34">
        <v>16</v>
      </c>
      <c r="Z34">
        <v>0</v>
      </c>
      <c r="AA34">
        <v>629</v>
      </c>
      <c r="AB34">
        <v>150</v>
      </c>
      <c r="AC34">
        <v>405</v>
      </c>
      <c r="AD34">
        <v>74</v>
      </c>
      <c r="AE34">
        <v>629</v>
      </c>
    </row>
    <row r="35" spans="1:31">
      <c r="A35" t="s">
        <v>249</v>
      </c>
      <c r="B35" t="s">
        <v>238</v>
      </c>
      <c r="C35" t="str">
        <f>"221106"</f>
        <v>221106</v>
      </c>
      <c r="D35" t="s">
        <v>248</v>
      </c>
      <c r="E35">
        <v>1</v>
      </c>
      <c r="F35">
        <v>2097</v>
      </c>
      <c r="G35">
        <v>1557</v>
      </c>
      <c r="H35">
        <v>649</v>
      </c>
      <c r="I35">
        <v>908</v>
      </c>
      <c r="J35">
        <v>0</v>
      </c>
      <c r="K35">
        <v>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905</v>
      </c>
      <c r="T35">
        <v>0</v>
      </c>
      <c r="U35">
        <v>0</v>
      </c>
      <c r="V35">
        <v>905</v>
      </c>
      <c r="W35">
        <v>66</v>
      </c>
      <c r="X35">
        <v>9</v>
      </c>
      <c r="Y35">
        <v>46</v>
      </c>
      <c r="Z35">
        <v>0</v>
      </c>
      <c r="AA35">
        <v>839</v>
      </c>
      <c r="AB35">
        <v>307</v>
      </c>
      <c r="AC35">
        <v>396</v>
      </c>
      <c r="AD35">
        <v>136</v>
      </c>
      <c r="AE35">
        <v>839</v>
      </c>
    </row>
    <row r="36" spans="1:31">
      <c r="A36" t="s">
        <v>247</v>
      </c>
      <c r="B36" t="s">
        <v>238</v>
      </c>
      <c r="C36" t="str">
        <f>"221106"</f>
        <v>221106</v>
      </c>
      <c r="D36" t="s">
        <v>246</v>
      </c>
      <c r="E36">
        <v>2</v>
      </c>
      <c r="F36">
        <v>1286</v>
      </c>
      <c r="G36">
        <v>960</v>
      </c>
      <c r="H36">
        <v>318</v>
      </c>
      <c r="I36">
        <v>642</v>
      </c>
      <c r="J36">
        <v>0</v>
      </c>
      <c r="K36">
        <v>7</v>
      </c>
      <c r="L36">
        <v>3</v>
      </c>
      <c r="M36">
        <v>3</v>
      </c>
      <c r="N36">
        <v>0</v>
      </c>
      <c r="O36">
        <v>0</v>
      </c>
      <c r="P36">
        <v>0</v>
      </c>
      <c r="Q36">
        <v>0</v>
      </c>
      <c r="R36">
        <v>3</v>
      </c>
      <c r="S36">
        <v>645</v>
      </c>
      <c r="T36">
        <v>3</v>
      </c>
      <c r="U36">
        <v>0</v>
      </c>
      <c r="V36">
        <v>645</v>
      </c>
      <c r="W36">
        <v>28</v>
      </c>
      <c r="X36">
        <v>12</v>
      </c>
      <c r="Y36">
        <v>16</v>
      </c>
      <c r="Z36">
        <v>0</v>
      </c>
      <c r="AA36">
        <v>617</v>
      </c>
      <c r="AB36">
        <v>319</v>
      </c>
      <c r="AC36">
        <v>214</v>
      </c>
      <c r="AD36">
        <v>84</v>
      </c>
      <c r="AE36">
        <v>617</v>
      </c>
    </row>
    <row r="37" spans="1:31">
      <c r="A37" t="s">
        <v>245</v>
      </c>
      <c r="B37" t="s">
        <v>238</v>
      </c>
      <c r="C37" t="str">
        <f>"221106"</f>
        <v>221106</v>
      </c>
      <c r="D37" t="s">
        <v>244</v>
      </c>
      <c r="E37">
        <v>3</v>
      </c>
      <c r="F37">
        <v>2010</v>
      </c>
      <c r="G37">
        <v>1514</v>
      </c>
      <c r="H37">
        <v>560</v>
      </c>
      <c r="I37">
        <v>954</v>
      </c>
      <c r="J37">
        <v>0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952</v>
      </c>
      <c r="T37">
        <v>0</v>
      </c>
      <c r="U37">
        <v>0</v>
      </c>
      <c r="V37">
        <v>952</v>
      </c>
      <c r="W37">
        <v>46</v>
      </c>
      <c r="X37">
        <v>6</v>
      </c>
      <c r="Y37">
        <v>40</v>
      </c>
      <c r="Z37">
        <v>0</v>
      </c>
      <c r="AA37">
        <v>906</v>
      </c>
      <c r="AB37">
        <v>378</v>
      </c>
      <c r="AC37">
        <v>378</v>
      </c>
      <c r="AD37">
        <v>150</v>
      </c>
      <c r="AE37">
        <v>906</v>
      </c>
    </row>
    <row r="38" spans="1:31">
      <c r="A38" t="s">
        <v>243</v>
      </c>
      <c r="B38" t="s">
        <v>238</v>
      </c>
      <c r="C38" t="str">
        <f>"221106"</f>
        <v>221106</v>
      </c>
      <c r="D38" t="s">
        <v>242</v>
      </c>
      <c r="E38">
        <v>4</v>
      </c>
      <c r="F38">
        <v>1731</v>
      </c>
      <c r="G38">
        <v>1297</v>
      </c>
      <c r="H38">
        <v>547</v>
      </c>
      <c r="I38">
        <v>750</v>
      </c>
      <c r="J38">
        <v>0</v>
      </c>
      <c r="K38">
        <v>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750</v>
      </c>
      <c r="T38">
        <v>0</v>
      </c>
      <c r="U38">
        <v>0</v>
      </c>
      <c r="V38">
        <v>750</v>
      </c>
      <c r="W38">
        <v>21</v>
      </c>
      <c r="X38">
        <v>2</v>
      </c>
      <c r="Y38">
        <v>19</v>
      </c>
      <c r="Z38">
        <v>0</v>
      </c>
      <c r="AA38">
        <v>729</v>
      </c>
      <c r="AB38">
        <v>256</v>
      </c>
      <c r="AC38">
        <v>336</v>
      </c>
      <c r="AD38">
        <v>137</v>
      </c>
      <c r="AE38">
        <v>729</v>
      </c>
    </row>
    <row r="39" spans="1:31">
      <c r="A39" t="s">
        <v>241</v>
      </c>
      <c r="B39" t="s">
        <v>238</v>
      </c>
      <c r="C39" t="str">
        <f>"221106"</f>
        <v>221106</v>
      </c>
      <c r="D39" t="s">
        <v>240</v>
      </c>
      <c r="E39">
        <v>5</v>
      </c>
      <c r="F39">
        <v>898</v>
      </c>
      <c r="G39">
        <v>670</v>
      </c>
      <c r="H39">
        <v>284</v>
      </c>
      <c r="I39">
        <v>386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385</v>
      </c>
      <c r="T39">
        <v>0</v>
      </c>
      <c r="U39">
        <v>0</v>
      </c>
      <c r="V39">
        <v>385</v>
      </c>
      <c r="W39">
        <v>17</v>
      </c>
      <c r="X39">
        <v>3</v>
      </c>
      <c r="Y39">
        <v>14</v>
      </c>
      <c r="Z39">
        <v>0</v>
      </c>
      <c r="AA39">
        <v>368</v>
      </c>
      <c r="AB39">
        <v>166</v>
      </c>
      <c r="AC39">
        <v>148</v>
      </c>
      <c r="AD39">
        <v>54</v>
      </c>
      <c r="AE39">
        <v>368</v>
      </c>
    </row>
    <row r="40" spans="1:31">
      <c r="A40" t="s">
        <v>239</v>
      </c>
      <c r="B40" t="s">
        <v>238</v>
      </c>
      <c r="C40" t="str">
        <f>"221106"</f>
        <v>221106</v>
      </c>
      <c r="D40" t="s">
        <v>5</v>
      </c>
      <c r="E40">
        <v>6</v>
      </c>
      <c r="F40">
        <v>42</v>
      </c>
      <c r="G40">
        <v>39</v>
      </c>
      <c r="H40">
        <v>16</v>
      </c>
      <c r="I40">
        <v>23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23</v>
      </c>
      <c r="T40">
        <v>0</v>
      </c>
      <c r="U40">
        <v>0</v>
      </c>
      <c r="V40">
        <v>23</v>
      </c>
      <c r="W40">
        <v>1</v>
      </c>
      <c r="X40">
        <v>0</v>
      </c>
      <c r="Y40">
        <v>1</v>
      </c>
      <c r="Z40">
        <v>0</v>
      </c>
      <c r="AA40">
        <v>22</v>
      </c>
      <c r="AB40">
        <v>9</v>
      </c>
      <c r="AC40">
        <v>8</v>
      </c>
      <c r="AD40">
        <v>5</v>
      </c>
      <c r="AE40">
        <v>22</v>
      </c>
    </row>
    <row r="41" spans="1:31">
      <c r="A41" t="s">
        <v>237</v>
      </c>
      <c r="B41" t="s">
        <v>214</v>
      </c>
      <c r="C41" t="str">
        <f>"221107"</f>
        <v>221107</v>
      </c>
      <c r="D41" t="s">
        <v>222</v>
      </c>
      <c r="E41">
        <v>1</v>
      </c>
      <c r="F41">
        <v>2212</v>
      </c>
      <c r="G41">
        <v>1644</v>
      </c>
      <c r="H41">
        <v>628</v>
      </c>
      <c r="I41">
        <v>1016</v>
      </c>
      <c r="J41">
        <v>0</v>
      </c>
      <c r="K41">
        <v>7</v>
      </c>
      <c r="L41">
        <v>2</v>
      </c>
      <c r="M41">
        <v>2</v>
      </c>
      <c r="N41">
        <v>0</v>
      </c>
      <c r="O41">
        <v>0</v>
      </c>
      <c r="P41">
        <v>0</v>
      </c>
      <c r="Q41">
        <v>0</v>
      </c>
      <c r="R41">
        <v>2</v>
      </c>
      <c r="S41">
        <v>1018</v>
      </c>
      <c r="T41">
        <v>2</v>
      </c>
      <c r="U41">
        <v>0</v>
      </c>
      <c r="V41">
        <v>1018</v>
      </c>
      <c r="W41">
        <v>31</v>
      </c>
      <c r="X41">
        <v>1</v>
      </c>
      <c r="Y41">
        <v>30</v>
      </c>
      <c r="Z41">
        <v>0</v>
      </c>
      <c r="AA41">
        <v>987</v>
      </c>
      <c r="AB41">
        <v>421</v>
      </c>
      <c r="AC41">
        <v>392</v>
      </c>
      <c r="AD41">
        <v>174</v>
      </c>
      <c r="AE41">
        <v>987</v>
      </c>
    </row>
    <row r="42" spans="1:31">
      <c r="A42" t="s">
        <v>236</v>
      </c>
      <c r="B42" t="s">
        <v>214</v>
      </c>
      <c r="C42" t="str">
        <f>"221107"</f>
        <v>221107</v>
      </c>
      <c r="D42" t="s">
        <v>227</v>
      </c>
      <c r="E42">
        <v>2</v>
      </c>
      <c r="F42">
        <v>1861</v>
      </c>
      <c r="G42">
        <v>1384</v>
      </c>
      <c r="H42">
        <v>442</v>
      </c>
      <c r="I42">
        <v>942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942</v>
      </c>
      <c r="T42">
        <v>0</v>
      </c>
      <c r="U42">
        <v>0</v>
      </c>
      <c r="V42">
        <v>942</v>
      </c>
      <c r="W42">
        <v>40</v>
      </c>
      <c r="X42">
        <v>3</v>
      </c>
      <c r="Y42">
        <v>37</v>
      </c>
      <c r="Z42">
        <v>0</v>
      </c>
      <c r="AA42">
        <v>902</v>
      </c>
      <c r="AB42">
        <v>382</v>
      </c>
      <c r="AC42">
        <v>345</v>
      </c>
      <c r="AD42">
        <v>175</v>
      </c>
      <c r="AE42">
        <v>902</v>
      </c>
    </row>
    <row r="43" spans="1:31">
      <c r="A43" t="s">
        <v>235</v>
      </c>
      <c r="B43" t="s">
        <v>214</v>
      </c>
      <c r="C43" t="str">
        <f>"221107"</f>
        <v>221107</v>
      </c>
      <c r="D43" t="s">
        <v>222</v>
      </c>
      <c r="E43">
        <v>3</v>
      </c>
      <c r="F43">
        <v>1026</v>
      </c>
      <c r="G43">
        <v>763</v>
      </c>
      <c r="H43">
        <v>225</v>
      </c>
      <c r="I43">
        <v>538</v>
      </c>
      <c r="J43">
        <v>0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538</v>
      </c>
      <c r="T43">
        <v>0</v>
      </c>
      <c r="U43">
        <v>0</v>
      </c>
      <c r="V43">
        <v>538</v>
      </c>
      <c r="W43">
        <v>18</v>
      </c>
      <c r="X43">
        <v>5</v>
      </c>
      <c r="Y43">
        <v>13</v>
      </c>
      <c r="Z43">
        <v>0</v>
      </c>
      <c r="AA43">
        <v>520</v>
      </c>
      <c r="AB43">
        <v>188</v>
      </c>
      <c r="AC43">
        <v>241</v>
      </c>
      <c r="AD43">
        <v>91</v>
      </c>
      <c r="AE43">
        <v>520</v>
      </c>
    </row>
    <row r="44" spans="1:31">
      <c r="A44" t="s">
        <v>234</v>
      </c>
      <c r="B44" t="s">
        <v>214</v>
      </c>
      <c r="C44" t="str">
        <f>"221107"</f>
        <v>221107</v>
      </c>
      <c r="D44" t="s">
        <v>222</v>
      </c>
      <c r="E44">
        <v>4</v>
      </c>
      <c r="F44">
        <v>990</v>
      </c>
      <c r="G44">
        <v>735</v>
      </c>
      <c r="H44">
        <v>199</v>
      </c>
      <c r="I44">
        <v>536</v>
      </c>
      <c r="J44">
        <v>0</v>
      </c>
      <c r="K44">
        <v>1</v>
      </c>
      <c r="L44">
        <v>2</v>
      </c>
      <c r="M44">
        <v>2</v>
      </c>
      <c r="N44">
        <v>0</v>
      </c>
      <c r="O44">
        <v>0</v>
      </c>
      <c r="P44">
        <v>0</v>
      </c>
      <c r="Q44">
        <v>0</v>
      </c>
      <c r="R44">
        <v>2</v>
      </c>
      <c r="S44">
        <v>538</v>
      </c>
      <c r="T44">
        <v>2</v>
      </c>
      <c r="U44">
        <v>0</v>
      </c>
      <c r="V44">
        <v>538</v>
      </c>
      <c r="W44">
        <v>25</v>
      </c>
      <c r="X44">
        <v>10</v>
      </c>
      <c r="Y44">
        <v>13</v>
      </c>
      <c r="Z44">
        <v>0</v>
      </c>
      <c r="AA44">
        <v>513</v>
      </c>
      <c r="AB44">
        <v>167</v>
      </c>
      <c r="AC44">
        <v>254</v>
      </c>
      <c r="AD44">
        <v>92</v>
      </c>
      <c r="AE44">
        <v>513</v>
      </c>
    </row>
    <row r="45" spans="1:31">
      <c r="A45" t="s">
        <v>233</v>
      </c>
      <c r="B45" t="s">
        <v>214</v>
      </c>
      <c r="C45" t="str">
        <f>"221107"</f>
        <v>221107</v>
      </c>
      <c r="D45" t="s">
        <v>227</v>
      </c>
      <c r="E45">
        <v>5</v>
      </c>
      <c r="F45">
        <v>1830</v>
      </c>
      <c r="G45">
        <v>1361</v>
      </c>
      <c r="H45">
        <v>617</v>
      </c>
      <c r="I45">
        <v>744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744</v>
      </c>
      <c r="T45">
        <v>0</v>
      </c>
      <c r="U45">
        <v>0</v>
      </c>
      <c r="V45">
        <v>744</v>
      </c>
      <c r="W45">
        <v>40</v>
      </c>
      <c r="X45">
        <v>3</v>
      </c>
      <c r="Y45">
        <v>37</v>
      </c>
      <c r="Z45">
        <v>0</v>
      </c>
      <c r="AA45">
        <v>704</v>
      </c>
      <c r="AB45">
        <v>322</v>
      </c>
      <c r="AC45">
        <v>279</v>
      </c>
      <c r="AD45">
        <v>103</v>
      </c>
      <c r="AE45">
        <v>704</v>
      </c>
    </row>
    <row r="46" spans="1:31">
      <c r="A46" t="s">
        <v>232</v>
      </c>
      <c r="B46" t="s">
        <v>214</v>
      </c>
      <c r="C46" t="str">
        <f>"221107"</f>
        <v>221107</v>
      </c>
      <c r="D46" t="s">
        <v>231</v>
      </c>
      <c r="E46">
        <v>6</v>
      </c>
      <c r="F46">
        <v>828</v>
      </c>
      <c r="G46">
        <v>622</v>
      </c>
      <c r="H46">
        <v>224</v>
      </c>
      <c r="I46">
        <v>398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398</v>
      </c>
      <c r="T46">
        <v>0</v>
      </c>
      <c r="U46">
        <v>0</v>
      </c>
      <c r="V46">
        <v>398</v>
      </c>
      <c r="W46">
        <v>5</v>
      </c>
      <c r="X46">
        <v>1</v>
      </c>
      <c r="Y46">
        <v>4</v>
      </c>
      <c r="Z46">
        <v>0</v>
      </c>
      <c r="AA46">
        <v>393</v>
      </c>
      <c r="AB46">
        <v>235</v>
      </c>
      <c r="AC46">
        <v>95</v>
      </c>
      <c r="AD46">
        <v>63</v>
      </c>
      <c r="AE46">
        <v>393</v>
      </c>
    </row>
    <row r="47" spans="1:31">
      <c r="A47" t="s">
        <v>230</v>
      </c>
      <c r="B47" t="s">
        <v>214</v>
      </c>
      <c r="C47" t="str">
        <f>"221107"</f>
        <v>221107</v>
      </c>
      <c r="D47" t="s">
        <v>229</v>
      </c>
      <c r="E47">
        <v>7</v>
      </c>
      <c r="F47">
        <v>824</v>
      </c>
      <c r="G47">
        <v>625</v>
      </c>
      <c r="H47">
        <v>192</v>
      </c>
      <c r="I47">
        <v>433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433</v>
      </c>
      <c r="T47">
        <v>0</v>
      </c>
      <c r="U47">
        <v>0</v>
      </c>
      <c r="V47">
        <v>433</v>
      </c>
      <c r="W47">
        <v>17</v>
      </c>
      <c r="X47">
        <v>4</v>
      </c>
      <c r="Y47">
        <v>13</v>
      </c>
      <c r="Z47">
        <v>0</v>
      </c>
      <c r="AA47">
        <v>416</v>
      </c>
      <c r="AB47">
        <v>178</v>
      </c>
      <c r="AC47">
        <v>179</v>
      </c>
      <c r="AD47">
        <v>59</v>
      </c>
      <c r="AE47">
        <v>416</v>
      </c>
    </row>
    <row r="48" spans="1:31">
      <c r="A48" t="s">
        <v>228</v>
      </c>
      <c r="B48" t="s">
        <v>214</v>
      </c>
      <c r="C48" t="str">
        <f>"221107"</f>
        <v>221107</v>
      </c>
      <c r="D48" t="s">
        <v>227</v>
      </c>
      <c r="E48">
        <v>8</v>
      </c>
      <c r="F48">
        <v>1974</v>
      </c>
      <c r="G48">
        <v>1476</v>
      </c>
      <c r="H48">
        <v>414</v>
      </c>
      <c r="I48">
        <v>1062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1062</v>
      </c>
      <c r="T48">
        <v>0</v>
      </c>
      <c r="U48">
        <v>0</v>
      </c>
      <c r="V48">
        <v>1062</v>
      </c>
      <c r="W48">
        <v>22</v>
      </c>
      <c r="X48">
        <v>10</v>
      </c>
      <c r="Y48">
        <v>12</v>
      </c>
      <c r="Z48">
        <v>0</v>
      </c>
      <c r="AA48">
        <v>1040</v>
      </c>
      <c r="AB48">
        <v>396</v>
      </c>
      <c r="AC48">
        <v>477</v>
      </c>
      <c r="AD48">
        <v>167</v>
      </c>
      <c r="AE48">
        <v>1040</v>
      </c>
    </row>
    <row r="49" spans="1:31">
      <c r="A49" t="s">
        <v>226</v>
      </c>
      <c r="B49" t="s">
        <v>214</v>
      </c>
      <c r="C49" t="str">
        <f>"221107"</f>
        <v>221107</v>
      </c>
      <c r="D49" t="s">
        <v>222</v>
      </c>
      <c r="E49">
        <v>9</v>
      </c>
      <c r="F49">
        <v>919</v>
      </c>
      <c r="G49">
        <v>682</v>
      </c>
      <c r="H49">
        <v>234</v>
      </c>
      <c r="I49">
        <v>448</v>
      </c>
      <c r="J49">
        <v>0</v>
      </c>
      <c r="K49">
        <v>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448</v>
      </c>
      <c r="T49">
        <v>0</v>
      </c>
      <c r="U49">
        <v>0</v>
      </c>
      <c r="V49">
        <v>448</v>
      </c>
      <c r="W49">
        <v>12</v>
      </c>
      <c r="X49">
        <v>6</v>
      </c>
      <c r="Y49">
        <v>6</v>
      </c>
      <c r="Z49">
        <v>0</v>
      </c>
      <c r="AA49">
        <v>436</v>
      </c>
      <c r="AB49">
        <v>136</v>
      </c>
      <c r="AC49">
        <v>233</v>
      </c>
      <c r="AD49">
        <v>67</v>
      </c>
      <c r="AE49">
        <v>436</v>
      </c>
    </row>
    <row r="50" spans="1:31">
      <c r="A50" t="s">
        <v>225</v>
      </c>
      <c r="B50" t="s">
        <v>214</v>
      </c>
      <c r="C50" t="str">
        <f>"221107"</f>
        <v>221107</v>
      </c>
      <c r="D50" t="s">
        <v>222</v>
      </c>
      <c r="E50">
        <v>10</v>
      </c>
      <c r="F50">
        <v>940</v>
      </c>
      <c r="G50">
        <v>701</v>
      </c>
      <c r="H50">
        <v>307</v>
      </c>
      <c r="I50">
        <v>394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394</v>
      </c>
      <c r="T50">
        <v>0</v>
      </c>
      <c r="U50">
        <v>0</v>
      </c>
      <c r="V50">
        <v>394</v>
      </c>
      <c r="W50">
        <v>23</v>
      </c>
      <c r="X50">
        <v>6</v>
      </c>
      <c r="Y50">
        <v>17</v>
      </c>
      <c r="Z50">
        <v>0</v>
      </c>
      <c r="AA50">
        <v>371</v>
      </c>
      <c r="AB50">
        <v>174</v>
      </c>
      <c r="AC50">
        <v>132</v>
      </c>
      <c r="AD50">
        <v>65</v>
      </c>
      <c r="AE50">
        <v>371</v>
      </c>
    </row>
    <row r="51" spans="1:31">
      <c r="A51" t="s">
        <v>224</v>
      </c>
      <c r="B51" t="s">
        <v>214</v>
      </c>
      <c r="C51" t="str">
        <f>"221107"</f>
        <v>221107</v>
      </c>
      <c r="D51" t="s">
        <v>222</v>
      </c>
      <c r="E51">
        <v>11</v>
      </c>
      <c r="F51">
        <v>1387</v>
      </c>
      <c r="G51">
        <v>1032</v>
      </c>
      <c r="H51">
        <v>467</v>
      </c>
      <c r="I51">
        <v>565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565</v>
      </c>
      <c r="T51">
        <v>0</v>
      </c>
      <c r="U51">
        <v>0</v>
      </c>
      <c r="V51">
        <v>565</v>
      </c>
      <c r="W51">
        <v>24</v>
      </c>
      <c r="X51">
        <v>2</v>
      </c>
      <c r="Y51">
        <v>22</v>
      </c>
      <c r="Z51">
        <v>0</v>
      </c>
      <c r="AA51">
        <v>541</v>
      </c>
      <c r="AB51">
        <v>218</v>
      </c>
      <c r="AC51">
        <v>234</v>
      </c>
      <c r="AD51">
        <v>89</v>
      </c>
      <c r="AE51">
        <v>541</v>
      </c>
    </row>
    <row r="52" spans="1:31">
      <c r="A52" t="s">
        <v>223</v>
      </c>
      <c r="B52" t="s">
        <v>214</v>
      </c>
      <c r="C52" t="str">
        <f>"221107"</f>
        <v>221107</v>
      </c>
      <c r="D52" t="s">
        <v>222</v>
      </c>
      <c r="E52">
        <v>12</v>
      </c>
      <c r="F52">
        <v>931</v>
      </c>
      <c r="G52">
        <v>693</v>
      </c>
      <c r="H52">
        <v>254</v>
      </c>
      <c r="I52">
        <v>439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439</v>
      </c>
      <c r="T52">
        <v>0</v>
      </c>
      <c r="U52">
        <v>0</v>
      </c>
      <c r="V52">
        <v>439</v>
      </c>
      <c r="W52">
        <v>13</v>
      </c>
      <c r="X52">
        <v>2</v>
      </c>
      <c r="Y52">
        <v>11</v>
      </c>
      <c r="Z52">
        <v>0</v>
      </c>
      <c r="AA52">
        <v>426</v>
      </c>
      <c r="AB52">
        <v>202</v>
      </c>
      <c r="AC52">
        <v>164</v>
      </c>
      <c r="AD52">
        <v>60</v>
      </c>
      <c r="AE52">
        <v>426</v>
      </c>
    </row>
    <row r="53" spans="1:31">
      <c r="A53" t="s">
        <v>221</v>
      </c>
      <c r="B53" t="s">
        <v>214</v>
      </c>
      <c r="C53" t="str">
        <f>"221107"</f>
        <v>221107</v>
      </c>
      <c r="D53" t="s">
        <v>220</v>
      </c>
      <c r="E53">
        <v>13</v>
      </c>
      <c r="F53">
        <v>713</v>
      </c>
      <c r="G53">
        <v>533</v>
      </c>
      <c r="H53">
        <v>271</v>
      </c>
      <c r="I53">
        <v>262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262</v>
      </c>
      <c r="T53">
        <v>0</v>
      </c>
      <c r="U53">
        <v>0</v>
      </c>
      <c r="V53">
        <v>262</v>
      </c>
      <c r="W53">
        <v>11</v>
      </c>
      <c r="X53">
        <v>3</v>
      </c>
      <c r="Y53">
        <v>8</v>
      </c>
      <c r="Z53">
        <v>0</v>
      </c>
      <c r="AA53">
        <v>251</v>
      </c>
      <c r="AB53">
        <v>94</v>
      </c>
      <c r="AC53">
        <v>101</v>
      </c>
      <c r="AD53">
        <v>56</v>
      </c>
      <c r="AE53">
        <v>251</v>
      </c>
    </row>
    <row r="54" spans="1:31">
      <c r="A54" t="s">
        <v>219</v>
      </c>
      <c r="B54" t="s">
        <v>214</v>
      </c>
      <c r="C54" t="str">
        <f>"221107"</f>
        <v>221107</v>
      </c>
      <c r="D54" t="s">
        <v>218</v>
      </c>
      <c r="E54">
        <v>14</v>
      </c>
      <c r="F54">
        <v>670</v>
      </c>
      <c r="G54">
        <v>505</v>
      </c>
      <c r="H54">
        <v>219</v>
      </c>
      <c r="I54">
        <v>286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286</v>
      </c>
      <c r="T54">
        <v>0</v>
      </c>
      <c r="U54">
        <v>0</v>
      </c>
      <c r="V54">
        <v>286</v>
      </c>
      <c r="W54">
        <v>11</v>
      </c>
      <c r="X54">
        <v>3</v>
      </c>
      <c r="Y54">
        <v>8</v>
      </c>
      <c r="Z54">
        <v>0</v>
      </c>
      <c r="AA54">
        <v>275</v>
      </c>
      <c r="AB54">
        <v>106</v>
      </c>
      <c r="AC54">
        <v>108</v>
      </c>
      <c r="AD54">
        <v>61</v>
      </c>
      <c r="AE54">
        <v>275</v>
      </c>
    </row>
    <row r="55" spans="1:31">
      <c r="A55" t="s">
        <v>217</v>
      </c>
      <c r="B55" t="s">
        <v>214</v>
      </c>
      <c r="C55" t="str">
        <f>"221107"</f>
        <v>221107</v>
      </c>
      <c r="D55" t="s">
        <v>216</v>
      </c>
      <c r="E55">
        <v>15</v>
      </c>
      <c r="F55">
        <v>962</v>
      </c>
      <c r="G55">
        <v>722</v>
      </c>
      <c r="H55">
        <v>296</v>
      </c>
      <c r="I55">
        <v>426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426</v>
      </c>
      <c r="T55">
        <v>0</v>
      </c>
      <c r="U55">
        <v>0</v>
      </c>
      <c r="V55">
        <v>426</v>
      </c>
      <c r="W55">
        <v>20</v>
      </c>
      <c r="X55">
        <v>6</v>
      </c>
      <c r="Y55">
        <v>14</v>
      </c>
      <c r="Z55">
        <v>0</v>
      </c>
      <c r="AA55">
        <v>406</v>
      </c>
      <c r="AB55">
        <v>202</v>
      </c>
      <c r="AC55">
        <v>162</v>
      </c>
      <c r="AD55">
        <v>42</v>
      </c>
      <c r="AE55">
        <v>406</v>
      </c>
    </row>
    <row r="56" spans="1:31">
      <c r="A56" t="s">
        <v>215</v>
      </c>
      <c r="B56" t="s">
        <v>214</v>
      </c>
      <c r="C56" t="str">
        <f>"221107"</f>
        <v>221107</v>
      </c>
      <c r="D56" t="s">
        <v>213</v>
      </c>
      <c r="E56">
        <v>16</v>
      </c>
      <c r="F56">
        <v>664</v>
      </c>
      <c r="G56">
        <v>493</v>
      </c>
      <c r="H56">
        <v>165</v>
      </c>
      <c r="I56">
        <v>328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328</v>
      </c>
      <c r="T56">
        <v>0</v>
      </c>
      <c r="U56">
        <v>0</v>
      </c>
      <c r="V56">
        <v>328</v>
      </c>
      <c r="W56">
        <v>15</v>
      </c>
      <c r="X56">
        <v>5</v>
      </c>
      <c r="Y56">
        <v>10</v>
      </c>
      <c r="Z56">
        <v>0</v>
      </c>
      <c r="AA56">
        <v>313</v>
      </c>
      <c r="AB56">
        <v>154</v>
      </c>
      <c r="AC56">
        <v>122</v>
      </c>
      <c r="AD56">
        <v>37</v>
      </c>
      <c r="AE56">
        <v>313</v>
      </c>
    </row>
    <row r="57" spans="1:31">
      <c r="A57" t="s">
        <v>212</v>
      </c>
      <c r="B57" t="s">
        <v>6</v>
      </c>
      <c r="C57" t="str">
        <f>"226201"</f>
        <v>226201</v>
      </c>
      <c r="D57" t="s">
        <v>209</v>
      </c>
      <c r="E57">
        <v>1</v>
      </c>
      <c r="F57">
        <v>1643</v>
      </c>
      <c r="G57">
        <v>1248</v>
      </c>
      <c r="H57">
        <v>255</v>
      </c>
      <c r="I57">
        <v>993</v>
      </c>
      <c r="J57">
        <v>0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989</v>
      </c>
      <c r="T57">
        <v>0</v>
      </c>
      <c r="U57">
        <v>0</v>
      </c>
      <c r="V57">
        <v>989</v>
      </c>
      <c r="W57">
        <v>40</v>
      </c>
      <c r="X57">
        <v>4</v>
      </c>
      <c r="Y57">
        <v>28</v>
      </c>
      <c r="Z57">
        <v>0</v>
      </c>
      <c r="AA57">
        <v>949</v>
      </c>
      <c r="AB57">
        <v>372</v>
      </c>
      <c r="AC57">
        <v>457</v>
      </c>
      <c r="AD57">
        <v>120</v>
      </c>
      <c r="AE57">
        <v>949</v>
      </c>
    </row>
    <row r="58" spans="1:31">
      <c r="A58" s="1" t="s">
        <v>211</v>
      </c>
      <c r="B58" t="s">
        <v>6</v>
      </c>
      <c r="C58" t="str">
        <f>"226201"</f>
        <v>226201</v>
      </c>
      <c r="D58" t="s">
        <v>207</v>
      </c>
      <c r="E58">
        <v>2</v>
      </c>
      <c r="F58">
        <v>1610</v>
      </c>
      <c r="G58">
        <v>1317</v>
      </c>
      <c r="H58">
        <v>264</v>
      </c>
      <c r="I58">
        <v>1053</v>
      </c>
      <c r="J58">
        <v>0</v>
      </c>
      <c r="K58">
        <v>11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1054</v>
      </c>
      <c r="T58">
        <v>0</v>
      </c>
      <c r="U58">
        <v>1</v>
      </c>
      <c r="V58">
        <v>1053</v>
      </c>
      <c r="W58">
        <v>28</v>
      </c>
      <c r="X58">
        <v>8</v>
      </c>
      <c r="Y58">
        <v>18</v>
      </c>
      <c r="Z58">
        <v>0</v>
      </c>
      <c r="AA58">
        <v>1025</v>
      </c>
      <c r="AB58">
        <v>390</v>
      </c>
      <c r="AC58">
        <v>490</v>
      </c>
      <c r="AD58">
        <v>145</v>
      </c>
      <c r="AE58">
        <v>1025</v>
      </c>
    </row>
    <row r="59" spans="1:31">
      <c r="A59" t="s">
        <v>210</v>
      </c>
      <c r="B59" t="s">
        <v>6</v>
      </c>
      <c r="C59" t="str">
        <f>"226201"</f>
        <v>226201</v>
      </c>
      <c r="D59" t="s">
        <v>209</v>
      </c>
      <c r="E59">
        <v>3</v>
      </c>
      <c r="F59">
        <v>1596</v>
      </c>
      <c r="G59">
        <v>1201</v>
      </c>
      <c r="H59">
        <v>213</v>
      </c>
      <c r="I59">
        <v>988</v>
      </c>
      <c r="J59">
        <v>1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987</v>
      </c>
      <c r="T59">
        <v>0</v>
      </c>
      <c r="U59">
        <v>0</v>
      </c>
      <c r="V59">
        <v>987</v>
      </c>
      <c r="W59">
        <v>32</v>
      </c>
      <c r="X59">
        <v>5</v>
      </c>
      <c r="Y59">
        <v>27</v>
      </c>
      <c r="Z59">
        <v>0</v>
      </c>
      <c r="AA59">
        <v>955</v>
      </c>
      <c r="AB59">
        <v>327</v>
      </c>
      <c r="AC59">
        <v>473</v>
      </c>
      <c r="AD59">
        <v>155</v>
      </c>
      <c r="AE59">
        <v>955</v>
      </c>
    </row>
    <row r="60" spans="1:31">
      <c r="A60" t="s">
        <v>208</v>
      </c>
      <c r="B60" t="s">
        <v>6</v>
      </c>
      <c r="C60" t="str">
        <f>"226201"</f>
        <v>226201</v>
      </c>
      <c r="D60" t="s">
        <v>207</v>
      </c>
      <c r="E60">
        <v>4</v>
      </c>
      <c r="F60">
        <v>1430</v>
      </c>
      <c r="G60">
        <v>1090</v>
      </c>
      <c r="H60">
        <v>340</v>
      </c>
      <c r="I60">
        <v>750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750</v>
      </c>
      <c r="T60">
        <v>0</v>
      </c>
      <c r="U60">
        <v>0</v>
      </c>
      <c r="V60">
        <v>750</v>
      </c>
      <c r="W60">
        <v>20</v>
      </c>
      <c r="X60">
        <v>5</v>
      </c>
      <c r="Y60">
        <v>14</v>
      </c>
      <c r="Z60">
        <v>0</v>
      </c>
      <c r="AA60">
        <v>730</v>
      </c>
      <c r="AB60">
        <v>260</v>
      </c>
      <c r="AC60">
        <v>371</v>
      </c>
      <c r="AD60">
        <v>99</v>
      </c>
      <c r="AE60">
        <v>730</v>
      </c>
    </row>
    <row r="61" spans="1:31">
      <c r="A61" t="s">
        <v>206</v>
      </c>
      <c r="B61" t="s">
        <v>6</v>
      </c>
      <c r="C61" t="str">
        <f>"226201"</f>
        <v>226201</v>
      </c>
      <c r="D61" t="s">
        <v>188</v>
      </c>
      <c r="E61">
        <v>5</v>
      </c>
      <c r="F61">
        <v>1907</v>
      </c>
      <c r="G61">
        <v>1441</v>
      </c>
      <c r="H61">
        <v>339</v>
      </c>
      <c r="I61">
        <v>1102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1101</v>
      </c>
      <c r="T61">
        <v>0</v>
      </c>
      <c r="U61">
        <v>0</v>
      </c>
      <c r="V61">
        <v>1101</v>
      </c>
      <c r="W61">
        <v>33</v>
      </c>
      <c r="X61">
        <v>5</v>
      </c>
      <c r="Y61">
        <v>28</v>
      </c>
      <c r="Z61">
        <v>0</v>
      </c>
      <c r="AA61">
        <v>1068</v>
      </c>
      <c r="AB61">
        <v>399</v>
      </c>
      <c r="AC61">
        <v>537</v>
      </c>
      <c r="AD61">
        <v>132</v>
      </c>
      <c r="AE61">
        <v>1068</v>
      </c>
    </row>
    <row r="62" spans="1:31">
      <c r="A62" t="s">
        <v>205</v>
      </c>
      <c r="B62" t="s">
        <v>6</v>
      </c>
      <c r="C62" t="str">
        <f>"226201"</f>
        <v>226201</v>
      </c>
      <c r="D62" t="s">
        <v>204</v>
      </c>
      <c r="E62">
        <v>6</v>
      </c>
      <c r="F62">
        <v>1957</v>
      </c>
      <c r="G62">
        <v>1499</v>
      </c>
      <c r="H62">
        <v>310</v>
      </c>
      <c r="I62">
        <v>1189</v>
      </c>
      <c r="J62">
        <v>2</v>
      </c>
      <c r="K62">
        <v>2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1190</v>
      </c>
      <c r="T62">
        <v>1</v>
      </c>
      <c r="U62">
        <v>0</v>
      </c>
      <c r="V62">
        <v>1190</v>
      </c>
      <c r="W62">
        <v>52</v>
      </c>
      <c r="X62">
        <v>15</v>
      </c>
      <c r="Y62">
        <v>37</v>
      </c>
      <c r="Z62">
        <v>0</v>
      </c>
      <c r="AA62">
        <v>1138</v>
      </c>
      <c r="AB62">
        <v>371</v>
      </c>
      <c r="AC62">
        <v>617</v>
      </c>
      <c r="AD62">
        <v>150</v>
      </c>
      <c r="AE62">
        <v>1138</v>
      </c>
    </row>
    <row r="63" spans="1:31">
      <c r="A63" t="s">
        <v>203</v>
      </c>
      <c r="B63" t="s">
        <v>6</v>
      </c>
      <c r="C63" t="str">
        <f>"226201"</f>
        <v>226201</v>
      </c>
      <c r="D63" t="s">
        <v>201</v>
      </c>
      <c r="E63">
        <v>7</v>
      </c>
      <c r="F63">
        <v>2293</v>
      </c>
      <c r="G63">
        <v>1748</v>
      </c>
      <c r="H63">
        <v>311</v>
      </c>
      <c r="I63">
        <v>1437</v>
      </c>
      <c r="J63">
        <v>0</v>
      </c>
      <c r="K63">
        <v>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1437</v>
      </c>
      <c r="T63">
        <v>0</v>
      </c>
      <c r="U63">
        <v>0</v>
      </c>
      <c r="V63">
        <v>1437</v>
      </c>
      <c r="W63">
        <v>44</v>
      </c>
      <c r="X63">
        <v>18</v>
      </c>
      <c r="Y63">
        <v>26</v>
      </c>
      <c r="Z63">
        <v>0</v>
      </c>
      <c r="AA63">
        <v>1393</v>
      </c>
      <c r="AB63">
        <v>511</v>
      </c>
      <c r="AC63">
        <v>713</v>
      </c>
      <c r="AD63">
        <v>169</v>
      </c>
      <c r="AE63">
        <v>1393</v>
      </c>
    </row>
    <row r="64" spans="1:31">
      <c r="A64" t="s">
        <v>202</v>
      </c>
      <c r="B64" t="s">
        <v>6</v>
      </c>
      <c r="C64" t="str">
        <f>"226201"</f>
        <v>226201</v>
      </c>
      <c r="D64" t="s">
        <v>201</v>
      </c>
      <c r="E64">
        <v>8</v>
      </c>
      <c r="F64">
        <v>1543</v>
      </c>
      <c r="G64">
        <v>1183</v>
      </c>
      <c r="H64">
        <v>185</v>
      </c>
      <c r="I64">
        <v>998</v>
      </c>
      <c r="J64">
        <v>1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996</v>
      </c>
      <c r="T64">
        <v>0</v>
      </c>
      <c r="U64">
        <v>0</v>
      </c>
      <c r="V64">
        <v>996</v>
      </c>
      <c r="W64">
        <v>32</v>
      </c>
      <c r="X64">
        <v>4</v>
      </c>
      <c r="Y64">
        <v>28</v>
      </c>
      <c r="Z64">
        <v>0</v>
      </c>
      <c r="AA64">
        <v>964</v>
      </c>
      <c r="AB64">
        <v>339</v>
      </c>
      <c r="AC64">
        <v>512</v>
      </c>
      <c r="AD64">
        <v>113</v>
      </c>
      <c r="AE64">
        <v>964</v>
      </c>
    </row>
    <row r="65" spans="1:31">
      <c r="A65" t="s">
        <v>200</v>
      </c>
      <c r="B65" t="s">
        <v>6</v>
      </c>
      <c r="C65" t="str">
        <f>"226201"</f>
        <v>226201</v>
      </c>
      <c r="D65" t="s">
        <v>199</v>
      </c>
      <c r="E65">
        <v>9</v>
      </c>
      <c r="F65">
        <v>1683</v>
      </c>
      <c r="G65">
        <v>1267</v>
      </c>
      <c r="H65">
        <v>221</v>
      </c>
      <c r="I65">
        <v>1046</v>
      </c>
      <c r="J65">
        <v>0</v>
      </c>
      <c r="K65">
        <v>8</v>
      </c>
      <c r="L65">
        <v>3</v>
      </c>
      <c r="M65">
        <v>3</v>
      </c>
      <c r="N65">
        <v>0</v>
      </c>
      <c r="O65">
        <v>0</v>
      </c>
      <c r="P65">
        <v>0</v>
      </c>
      <c r="Q65">
        <v>0</v>
      </c>
      <c r="R65">
        <v>3</v>
      </c>
      <c r="S65">
        <v>1049</v>
      </c>
      <c r="T65">
        <v>3</v>
      </c>
      <c r="U65">
        <v>0</v>
      </c>
      <c r="V65">
        <v>1049</v>
      </c>
      <c r="W65">
        <v>35</v>
      </c>
      <c r="X65">
        <v>0</v>
      </c>
      <c r="Y65">
        <v>35</v>
      </c>
      <c r="Z65">
        <v>0</v>
      </c>
      <c r="AA65">
        <v>1014</v>
      </c>
      <c r="AB65">
        <v>361</v>
      </c>
      <c r="AC65">
        <v>516</v>
      </c>
      <c r="AD65">
        <v>137</v>
      </c>
      <c r="AE65">
        <v>1014</v>
      </c>
    </row>
    <row r="66" spans="1:31">
      <c r="A66" t="s">
        <v>198</v>
      </c>
      <c r="B66" t="s">
        <v>6</v>
      </c>
      <c r="C66" t="str">
        <f>"226201"</f>
        <v>226201</v>
      </c>
      <c r="D66" t="s">
        <v>197</v>
      </c>
      <c r="E66">
        <v>10</v>
      </c>
      <c r="F66">
        <v>1247</v>
      </c>
      <c r="G66">
        <v>940</v>
      </c>
      <c r="H66">
        <v>192</v>
      </c>
      <c r="I66">
        <v>748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748</v>
      </c>
      <c r="T66">
        <v>0</v>
      </c>
      <c r="U66">
        <v>0</v>
      </c>
      <c r="V66">
        <v>748</v>
      </c>
      <c r="W66">
        <v>20</v>
      </c>
      <c r="X66">
        <v>5</v>
      </c>
      <c r="Y66">
        <v>15</v>
      </c>
      <c r="Z66">
        <v>0</v>
      </c>
      <c r="AA66">
        <v>728</v>
      </c>
      <c r="AB66">
        <v>251</v>
      </c>
      <c r="AC66">
        <v>396</v>
      </c>
      <c r="AD66">
        <v>81</v>
      </c>
      <c r="AE66">
        <v>728</v>
      </c>
    </row>
    <row r="67" spans="1:31">
      <c r="A67" t="s">
        <v>196</v>
      </c>
      <c r="B67" t="s">
        <v>6</v>
      </c>
      <c r="C67" t="str">
        <f>"226201"</f>
        <v>226201</v>
      </c>
      <c r="D67" t="s">
        <v>195</v>
      </c>
      <c r="E67">
        <v>11</v>
      </c>
      <c r="F67">
        <v>1794</v>
      </c>
      <c r="G67">
        <v>1357</v>
      </c>
      <c r="H67">
        <v>322</v>
      </c>
      <c r="I67">
        <v>1035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1035</v>
      </c>
      <c r="T67">
        <v>0</v>
      </c>
      <c r="U67">
        <v>0</v>
      </c>
      <c r="V67">
        <v>1035</v>
      </c>
      <c r="W67">
        <v>29</v>
      </c>
      <c r="X67">
        <v>12</v>
      </c>
      <c r="Y67">
        <v>17</v>
      </c>
      <c r="Z67">
        <v>0</v>
      </c>
      <c r="AA67">
        <v>1006</v>
      </c>
      <c r="AB67">
        <v>397</v>
      </c>
      <c r="AC67">
        <v>497</v>
      </c>
      <c r="AD67">
        <v>112</v>
      </c>
      <c r="AE67">
        <v>1006</v>
      </c>
    </row>
    <row r="68" spans="1:31">
      <c r="A68" t="s">
        <v>194</v>
      </c>
      <c r="B68" t="s">
        <v>6</v>
      </c>
      <c r="C68" t="str">
        <f>"226201"</f>
        <v>226201</v>
      </c>
      <c r="D68" t="s">
        <v>192</v>
      </c>
      <c r="E68">
        <v>12</v>
      </c>
      <c r="F68">
        <v>2007</v>
      </c>
      <c r="G68">
        <v>1522</v>
      </c>
      <c r="H68">
        <v>375</v>
      </c>
      <c r="I68">
        <v>1147</v>
      </c>
      <c r="J68">
        <v>3</v>
      </c>
      <c r="K68">
        <v>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1147</v>
      </c>
      <c r="T68">
        <v>0</v>
      </c>
      <c r="U68">
        <v>0</v>
      </c>
      <c r="V68">
        <v>1147</v>
      </c>
      <c r="W68">
        <v>53</v>
      </c>
      <c r="X68">
        <v>11</v>
      </c>
      <c r="Y68">
        <v>31</v>
      </c>
      <c r="Z68">
        <v>0</v>
      </c>
      <c r="AA68">
        <v>1094</v>
      </c>
      <c r="AB68">
        <v>400</v>
      </c>
      <c r="AC68">
        <v>564</v>
      </c>
      <c r="AD68">
        <v>130</v>
      </c>
      <c r="AE68">
        <v>1094</v>
      </c>
    </row>
    <row r="69" spans="1:31">
      <c r="A69" t="s">
        <v>193</v>
      </c>
      <c r="B69" t="s">
        <v>6</v>
      </c>
      <c r="C69" t="str">
        <f>"226201"</f>
        <v>226201</v>
      </c>
      <c r="D69" t="s">
        <v>192</v>
      </c>
      <c r="E69">
        <v>13</v>
      </c>
      <c r="F69">
        <v>1811</v>
      </c>
      <c r="G69">
        <v>1382</v>
      </c>
      <c r="H69">
        <v>276</v>
      </c>
      <c r="I69">
        <v>1106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1104</v>
      </c>
      <c r="T69">
        <v>0</v>
      </c>
      <c r="U69">
        <v>0</v>
      </c>
      <c r="V69">
        <v>1104</v>
      </c>
      <c r="W69">
        <v>40</v>
      </c>
      <c r="X69">
        <v>5</v>
      </c>
      <c r="Y69">
        <v>35</v>
      </c>
      <c r="Z69">
        <v>0</v>
      </c>
      <c r="AA69">
        <v>1064</v>
      </c>
      <c r="AB69">
        <v>395</v>
      </c>
      <c r="AC69">
        <v>527</v>
      </c>
      <c r="AD69">
        <v>142</v>
      </c>
      <c r="AE69">
        <v>1064</v>
      </c>
    </row>
    <row r="70" spans="1:31">
      <c r="A70" t="s">
        <v>191</v>
      </c>
      <c r="B70" t="s">
        <v>6</v>
      </c>
      <c r="C70" t="str">
        <f>"226201"</f>
        <v>226201</v>
      </c>
      <c r="D70" t="s">
        <v>190</v>
      </c>
      <c r="E70">
        <v>14</v>
      </c>
      <c r="F70">
        <v>1543</v>
      </c>
      <c r="G70">
        <v>1182</v>
      </c>
      <c r="H70">
        <v>243</v>
      </c>
      <c r="I70">
        <v>939</v>
      </c>
      <c r="J70">
        <v>0</v>
      </c>
      <c r="K70">
        <v>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939</v>
      </c>
      <c r="T70">
        <v>0</v>
      </c>
      <c r="U70">
        <v>0</v>
      </c>
      <c r="V70">
        <v>939</v>
      </c>
      <c r="W70">
        <v>49</v>
      </c>
      <c r="X70">
        <v>10</v>
      </c>
      <c r="Y70">
        <v>39</v>
      </c>
      <c r="Z70">
        <v>0</v>
      </c>
      <c r="AA70">
        <v>890</v>
      </c>
      <c r="AB70">
        <v>279</v>
      </c>
      <c r="AC70">
        <v>492</v>
      </c>
      <c r="AD70">
        <v>119</v>
      </c>
      <c r="AE70">
        <v>890</v>
      </c>
    </row>
    <row r="71" spans="1:31">
      <c r="A71" t="s">
        <v>189</v>
      </c>
      <c r="B71" t="s">
        <v>6</v>
      </c>
      <c r="C71" t="str">
        <f>"226201"</f>
        <v>226201</v>
      </c>
      <c r="D71" t="s">
        <v>188</v>
      </c>
      <c r="E71">
        <v>15</v>
      </c>
      <c r="F71">
        <v>1858</v>
      </c>
      <c r="G71">
        <v>1414</v>
      </c>
      <c r="H71">
        <v>440</v>
      </c>
      <c r="I71">
        <v>974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974</v>
      </c>
      <c r="T71">
        <v>0</v>
      </c>
      <c r="U71">
        <v>0</v>
      </c>
      <c r="V71">
        <v>974</v>
      </c>
      <c r="W71">
        <v>49</v>
      </c>
      <c r="X71">
        <v>12</v>
      </c>
      <c r="Y71">
        <v>37</v>
      </c>
      <c r="Z71">
        <v>0</v>
      </c>
      <c r="AA71">
        <v>925</v>
      </c>
      <c r="AB71">
        <v>363</v>
      </c>
      <c r="AC71">
        <v>444</v>
      </c>
      <c r="AD71">
        <v>118</v>
      </c>
      <c r="AE71">
        <v>925</v>
      </c>
    </row>
    <row r="72" spans="1:31">
      <c r="A72" t="s">
        <v>187</v>
      </c>
      <c r="B72" t="s">
        <v>6</v>
      </c>
      <c r="C72" t="str">
        <f>"226201"</f>
        <v>226201</v>
      </c>
      <c r="D72" t="s">
        <v>186</v>
      </c>
      <c r="E72">
        <v>16</v>
      </c>
      <c r="F72">
        <v>1937</v>
      </c>
      <c r="G72">
        <v>1451</v>
      </c>
      <c r="H72">
        <v>354</v>
      </c>
      <c r="I72">
        <v>1109</v>
      </c>
      <c r="J72">
        <v>0</v>
      </c>
      <c r="K72">
        <v>8</v>
      </c>
      <c r="L72">
        <v>13</v>
      </c>
      <c r="M72">
        <v>13</v>
      </c>
      <c r="N72">
        <v>0</v>
      </c>
      <c r="O72">
        <v>0</v>
      </c>
      <c r="P72">
        <v>1</v>
      </c>
      <c r="Q72">
        <v>0</v>
      </c>
      <c r="R72">
        <v>12</v>
      </c>
      <c r="S72">
        <v>1121</v>
      </c>
      <c r="T72">
        <v>12</v>
      </c>
      <c r="U72">
        <v>0</v>
      </c>
      <c r="V72">
        <v>1121</v>
      </c>
      <c r="W72">
        <v>26</v>
      </c>
      <c r="X72">
        <v>2</v>
      </c>
      <c r="Y72">
        <v>22</v>
      </c>
      <c r="Z72">
        <v>0</v>
      </c>
      <c r="AA72">
        <v>1095</v>
      </c>
      <c r="AB72">
        <v>393</v>
      </c>
      <c r="AC72">
        <v>549</v>
      </c>
      <c r="AD72">
        <v>153</v>
      </c>
      <c r="AE72">
        <v>1095</v>
      </c>
    </row>
    <row r="73" spans="1:31">
      <c r="A73" t="s">
        <v>185</v>
      </c>
      <c r="B73" t="s">
        <v>6</v>
      </c>
      <c r="C73" t="str">
        <f>"226201"</f>
        <v>226201</v>
      </c>
      <c r="D73" t="s">
        <v>184</v>
      </c>
      <c r="E73">
        <v>17</v>
      </c>
      <c r="F73">
        <v>1572</v>
      </c>
      <c r="G73">
        <v>1204</v>
      </c>
      <c r="H73">
        <v>244</v>
      </c>
      <c r="I73">
        <v>960</v>
      </c>
      <c r="J73">
        <v>0</v>
      </c>
      <c r="K73">
        <v>11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959</v>
      </c>
      <c r="T73">
        <v>0</v>
      </c>
      <c r="U73">
        <v>0</v>
      </c>
      <c r="V73">
        <v>959</v>
      </c>
      <c r="W73">
        <v>25</v>
      </c>
      <c r="X73">
        <v>6</v>
      </c>
      <c r="Y73">
        <v>19</v>
      </c>
      <c r="Z73">
        <v>0</v>
      </c>
      <c r="AA73">
        <v>934</v>
      </c>
      <c r="AB73">
        <v>391</v>
      </c>
      <c r="AC73">
        <v>447</v>
      </c>
      <c r="AD73">
        <v>96</v>
      </c>
      <c r="AE73">
        <v>934</v>
      </c>
    </row>
    <row r="74" spans="1:31">
      <c r="A74" t="s">
        <v>183</v>
      </c>
      <c r="B74" t="s">
        <v>6</v>
      </c>
      <c r="C74" t="str">
        <f>"226201"</f>
        <v>226201</v>
      </c>
      <c r="D74" t="s">
        <v>182</v>
      </c>
      <c r="E74">
        <v>18</v>
      </c>
      <c r="F74">
        <v>1883</v>
      </c>
      <c r="G74">
        <v>1451</v>
      </c>
      <c r="H74">
        <v>386</v>
      </c>
      <c r="I74">
        <v>1064</v>
      </c>
      <c r="J74">
        <v>1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1064</v>
      </c>
      <c r="T74">
        <v>0</v>
      </c>
      <c r="U74">
        <v>0</v>
      </c>
      <c r="V74">
        <v>1064</v>
      </c>
      <c r="W74">
        <v>36</v>
      </c>
      <c r="X74">
        <v>5</v>
      </c>
      <c r="Y74">
        <v>31</v>
      </c>
      <c r="Z74">
        <v>0</v>
      </c>
      <c r="AA74">
        <v>1028</v>
      </c>
      <c r="AB74">
        <v>404</v>
      </c>
      <c r="AC74">
        <v>510</v>
      </c>
      <c r="AD74">
        <v>114</v>
      </c>
      <c r="AE74">
        <v>1028</v>
      </c>
    </row>
    <row r="75" spans="1:31">
      <c r="A75" t="s">
        <v>181</v>
      </c>
      <c r="B75" t="s">
        <v>6</v>
      </c>
      <c r="C75" t="str">
        <f>"226201"</f>
        <v>226201</v>
      </c>
      <c r="D75" t="s">
        <v>177</v>
      </c>
      <c r="E75">
        <v>19</v>
      </c>
      <c r="F75">
        <v>1684</v>
      </c>
      <c r="G75">
        <v>1282</v>
      </c>
      <c r="H75">
        <v>266</v>
      </c>
      <c r="I75">
        <v>1016</v>
      </c>
      <c r="J75">
        <v>2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1016</v>
      </c>
      <c r="T75">
        <v>0</v>
      </c>
      <c r="U75">
        <v>0</v>
      </c>
      <c r="V75">
        <v>1016</v>
      </c>
      <c r="W75">
        <v>69</v>
      </c>
      <c r="X75">
        <v>21</v>
      </c>
      <c r="Y75">
        <v>48</v>
      </c>
      <c r="Z75">
        <v>0</v>
      </c>
      <c r="AA75">
        <v>947</v>
      </c>
      <c r="AB75">
        <v>379</v>
      </c>
      <c r="AC75">
        <v>450</v>
      </c>
      <c r="AD75">
        <v>118</v>
      </c>
      <c r="AE75">
        <v>947</v>
      </c>
    </row>
    <row r="76" spans="1:31">
      <c r="A76" t="s">
        <v>180</v>
      </c>
      <c r="B76" t="s">
        <v>6</v>
      </c>
      <c r="C76" t="str">
        <f>"226201"</f>
        <v>226201</v>
      </c>
      <c r="D76" t="s">
        <v>179</v>
      </c>
      <c r="E76">
        <v>20</v>
      </c>
      <c r="F76">
        <v>2030</v>
      </c>
      <c r="G76">
        <v>1637</v>
      </c>
      <c r="H76">
        <v>599</v>
      </c>
      <c r="I76">
        <v>1038</v>
      </c>
      <c r="J76">
        <v>1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1038</v>
      </c>
      <c r="T76">
        <v>0</v>
      </c>
      <c r="U76">
        <v>0</v>
      </c>
      <c r="V76">
        <v>1038</v>
      </c>
      <c r="W76">
        <v>64</v>
      </c>
      <c r="X76">
        <v>4</v>
      </c>
      <c r="Y76">
        <v>60</v>
      </c>
      <c r="Z76">
        <v>0</v>
      </c>
      <c r="AA76">
        <v>974</v>
      </c>
      <c r="AB76">
        <v>380</v>
      </c>
      <c r="AC76">
        <v>481</v>
      </c>
      <c r="AD76">
        <v>113</v>
      </c>
      <c r="AE76">
        <v>974</v>
      </c>
    </row>
    <row r="77" spans="1:31">
      <c r="A77" t="s">
        <v>178</v>
      </c>
      <c r="B77" t="s">
        <v>6</v>
      </c>
      <c r="C77" t="str">
        <f>"226201"</f>
        <v>226201</v>
      </c>
      <c r="D77" t="s">
        <v>177</v>
      </c>
      <c r="E77">
        <v>21</v>
      </c>
      <c r="F77">
        <v>1734</v>
      </c>
      <c r="G77">
        <v>1324</v>
      </c>
      <c r="H77">
        <v>510</v>
      </c>
      <c r="I77">
        <v>814</v>
      </c>
      <c r="J77">
        <v>1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813</v>
      </c>
      <c r="T77">
        <v>0</v>
      </c>
      <c r="U77">
        <v>0</v>
      </c>
      <c r="V77">
        <v>813</v>
      </c>
      <c r="W77">
        <v>35</v>
      </c>
      <c r="X77">
        <v>9</v>
      </c>
      <c r="Y77">
        <v>26</v>
      </c>
      <c r="Z77">
        <v>0</v>
      </c>
      <c r="AA77">
        <v>778</v>
      </c>
      <c r="AB77">
        <v>332</v>
      </c>
      <c r="AC77">
        <v>338</v>
      </c>
      <c r="AD77">
        <v>108</v>
      </c>
      <c r="AE77">
        <v>778</v>
      </c>
    </row>
    <row r="78" spans="1:31">
      <c r="A78" t="s">
        <v>176</v>
      </c>
      <c r="B78" t="s">
        <v>6</v>
      </c>
      <c r="C78" t="str">
        <f>"226201"</f>
        <v>226201</v>
      </c>
      <c r="D78" t="s">
        <v>174</v>
      </c>
      <c r="E78">
        <v>22</v>
      </c>
      <c r="F78">
        <v>1573</v>
      </c>
      <c r="G78">
        <v>1194</v>
      </c>
      <c r="H78">
        <v>306</v>
      </c>
      <c r="I78">
        <v>888</v>
      </c>
      <c r="J78">
        <v>0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883</v>
      </c>
      <c r="T78">
        <v>0</v>
      </c>
      <c r="U78">
        <v>0</v>
      </c>
      <c r="V78">
        <v>883</v>
      </c>
      <c r="W78">
        <v>27</v>
      </c>
      <c r="X78">
        <v>4</v>
      </c>
      <c r="Y78">
        <v>23</v>
      </c>
      <c r="Z78">
        <v>0</v>
      </c>
      <c r="AA78">
        <v>856</v>
      </c>
      <c r="AB78">
        <v>309</v>
      </c>
      <c r="AC78">
        <v>440</v>
      </c>
      <c r="AD78">
        <v>107</v>
      </c>
      <c r="AE78">
        <v>856</v>
      </c>
    </row>
    <row r="79" spans="1:31">
      <c r="A79" t="s">
        <v>175</v>
      </c>
      <c r="B79" t="s">
        <v>6</v>
      </c>
      <c r="C79" t="str">
        <f>"226201"</f>
        <v>226201</v>
      </c>
      <c r="D79" t="s">
        <v>174</v>
      </c>
      <c r="E79">
        <v>23</v>
      </c>
      <c r="F79">
        <v>1105</v>
      </c>
      <c r="G79">
        <v>845</v>
      </c>
      <c r="H79">
        <v>228</v>
      </c>
      <c r="I79">
        <v>617</v>
      </c>
      <c r="J79">
        <v>1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620</v>
      </c>
      <c r="T79">
        <v>0</v>
      </c>
      <c r="U79">
        <v>3</v>
      </c>
      <c r="V79">
        <v>617</v>
      </c>
      <c r="W79">
        <v>22</v>
      </c>
      <c r="X79">
        <v>1</v>
      </c>
      <c r="Y79">
        <v>21</v>
      </c>
      <c r="Z79">
        <v>0</v>
      </c>
      <c r="AA79">
        <v>595</v>
      </c>
      <c r="AB79">
        <v>213</v>
      </c>
      <c r="AC79">
        <v>307</v>
      </c>
      <c r="AD79">
        <v>75</v>
      </c>
      <c r="AE79">
        <v>595</v>
      </c>
    </row>
    <row r="80" spans="1:31">
      <c r="A80" t="s">
        <v>173</v>
      </c>
      <c r="B80" t="s">
        <v>6</v>
      </c>
      <c r="C80" t="str">
        <f>"226201"</f>
        <v>226201</v>
      </c>
      <c r="D80" t="s">
        <v>172</v>
      </c>
      <c r="E80">
        <v>24</v>
      </c>
      <c r="F80">
        <v>1986</v>
      </c>
      <c r="G80">
        <v>1520</v>
      </c>
      <c r="H80">
        <v>384</v>
      </c>
      <c r="I80">
        <v>1136</v>
      </c>
      <c r="J80">
        <v>1</v>
      </c>
      <c r="K80">
        <v>16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1136</v>
      </c>
      <c r="T80">
        <v>0</v>
      </c>
      <c r="U80">
        <v>0</v>
      </c>
      <c r="V80">
        <v>1136</v>
      </c>
      <c r="W80">
        <v>42</v>
      </c>
      <c r="X80">
        <v>16</v>
      </c>
      <c r="Y80">
        <v>26</v>
      </c>
      <c r="Z80">
        <v>0</v>
      </c>
      <c r="AA80">
        <v>1094</v>
      </c>
      <c r="AB80">
        <v>361</v>
      </c>
      <c r="AC80">
        <v>564</v>
      </c>
      <c r="AD80">
        <v>169</v>
      </c>
      <c r="AE80">
        <v>1094</v>
      </c>
    </row>
    <row r="81" spans="1:31">
      <c r="A81" t="s">
        <v>171</v>
      </c>
      <c r="B81" t="s">
        <v>6</v>
      </c>
      <c r="C81" t="str">
        <f>"226201"</f>
        <v>226201</v>
      </c>
      <c r="D81" t="s">
        <v>167</v>
      </c>
      <c r="E81">
        <v>25</v>
      </c>
      <c r="F81">
        <v>2164</v>
      </c>
      <c r="G81">
        <v>1727</v>
      </c>
      <c r="H81">
        <v>458</v>
      </c>
      <c r="I81">
        <v>1269</v>
      </c>
      <c r="J81">
        <v>1</v>
      </c>
      <c r="K81">
        <v>14</v>
      </c>
      <c r="L81">
        <v>5</v>
      </c>
      <c r="M81">
        <v>5</v>
      </c>
      <c r="N81">
        <v>0</v>
      </c>
      <c r="O81">
        <v>0</v>
      </c>
      <c r="P81">
        <v>0</v>
      </c>
      <c r="Q81">
        <v>0</v>
      </c>
      <c r="R81">
        <v>5</v>
      </c>
      <c r="S81">
        <v>1274</v>
      </c>
      <c r="T81">
        <v>5</v>
      </c>
      <c r="U81">
        <v>0</v>
      </c>
      <c r="V81">
        <v>1274</v>
      </c>
      <c r="W81">
        <v>31</v>
      </c>
      <c r="X81">
        <v>12</v>
      </c>
      <c r="Y81">
        <v>19</v>
      </c>
      <c r="Z81">
        <v>0</v>
      </c>
      <c r="AA81">
        <v>1243</v>
      </c>
      <c r="AB81">
        <v>424</v>
      </c>
      <c r="AC81">
        <v>659</v>
      </c>
      <c r="AD81">
        <v>160</v>
      </c>
      <c r="AE81">
        <v>1243</v>
      </c>
    </row>
    <row r="82" spans="1:31">
      <c r="A82" t="s">
        <v>170</v>
      </c>
      <c r="B82" t="s">
        <v>6</v>
      </c>
      <c r="C82" t="str">
        <f>"226201"</f>
        <v>226201</v>
      </c>
      <c r="D82" t="s">
        <v>169</v>
      </c>
      <c r="E82">
        <v>26</v>
      </c>
      <c r="F82">
        <v>2126</v>
      </c>
      <c r="G82">
        <v>1598</v>
      </c>
      <c r="H82">
        <v>469</v>
      </c>
      <c r="I82">
        <v>1129</v>
      </c>
      <c r="J82">
        <v>0</v>
      </c>
      <c r="K82">
        <v>21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1129</v>
      </c>
      <c r="T82">
        <v>0</v>
      </c>
      <c r="U82">
        <v>0</v>
      </c>
      <c r="V82">
        <v>1129</v>
      </c>
      <c r="W82">
        <v>42</v>
      </c>
      <c r="X82">
        <v>6</v>
      </c>
      <c r="Y82">
        <v>26</v>
      </c>
      <c r="Z82">
        <v>0</v>
      </c>
      <c r="AA82">
        <v>1087</v>
      </c>
      <c r="AB82">
        <v>402</v>
      </c>
      <c r="AC82">
        <v>517</v>
      </c>
      <c r="AD82">
        <v>168</v>
      </c>
      <c r="AE82">
        <v>1087</v>
      </c>
    </row>
    <row r="83" spans="1:31">
      <c r="A83" t="s">
        <v>168</v>
      </c>
      <c r="B83" t="s">
        <v>6</v>
      </c>
      <c r="C83" t="str">
        <f>"226201"</f>
        <v>226201</v>
      </c>
      <c r="D83" t="s">
        <v>167</v>
      </c>
      <c r="E83">
        <v>27</v>
      </c>
      <c r="F83">
        <v>858</v>
      </c>
      <c r="G83">
        <v>660</v>
      </c>
      <c r="H83">
        <v>112</v>
      </c>
      <c r="I83">
        <v>548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548</v>
      </c>
      <c r="T83">
        <v>0</v>
      </c>
      <c r="U83">
        <v>0</v>
      </c>
      <c r="V83">
        <v>548</v>
      </c>
      <c r="W83">
        <v>19</v>
      </c>
      <c r="X83">
        <v>5</v>
      </c>
      <c r="Y83">
        <v>13</v>
      </c>
      <c r="Z83">
        <v>0</v>
      </c>
      <c r="AA83">
        <v>529</v>
      </c>
      <c r="AB83">
        <v>120</v>
      </c>
      <c r="AC83">
        <v>314</v>
      </c>
      <c r="AD83">
        <v>95</v>
      </c>
      <c r="AE83">
        <v>529</v>
      </c>
    </row>
    <row r="84" spans="1:31">
      <c r="A84" t="s">
        <v>166</v>
      </c>
      <c r="B84" t="s">
        <v>6</v>
      </c>
      <c r="C84" t="str">
        <f>"226201"</f>
        <v>226201</v>
      </c>
      <c r="D84" t="s">
        <v>165</v>
      </c>
      <c r="E84">
        <v>28</v>
      </c>
      <c r="F84">
        <v>2072</v>
      </c>
      <c r="G84">
        <v>1562</v>
      </c>
      <c r="H84">
        <v>311</v>
      </c>
      <c r="I84">
        <v>1243</v>
      </c>
      <c r="J84">
        <v>1</v>
      </c>
      <c r="K84">
        <v>12</v>
      </c>
      <c r="L84">
        <v>4</v>
      </c>
      <c r="M84">
        <v>4</v>
      </c>
      <c r="N84">
        <v>1</v>
      </c>
      <c r="O84">
        <v>0</v>
      </c>
      <c r="P84">
        <v>0</v>
      </c>
      <c r="Q84">
        <v>0</v>
      </c>
      <c r="R84">
        <v>3</v>
      </c>
      <c r="S84">
        <v>1243</v>
      </c>
      <c r="T84">
        <v>3</v>
      </c>
      <c r="U84">
        <v>0</v>
      </c>
      <c r="V84">
        <v>1243</v>
      </c>
      <c r="W84">
        <v>43</v>
      </c>
      <c r="X84">
        <v>11</v>
      </c>
      <c r="Y84">
        <v>32</v>
      </c>
      <c r="Z84">
        <v>0</v>
      </c>
      <c r="AA84">
        <v>1200</v>
      </c>
      <c r="AB84">
        <v>386</v>
      </c>
      <c r="AC84">
        <v>631</v>
      </c>
      <c r="AD84">
        <v>183</v>
      </c>
      <c r="AE84">
        <v>1200</v>
      </c>
    </row>
    <row r="85" spans="1:31">
      <c r="A85" t="s">
        <v>164</v>
      </c>
      <c r="B85" t="s">
        <v>6</v>
      </c>
      <c r="C85" t="str">
        <f>"226201"</f>
        <v>226201</v>
      </c>
      <c r="D85" t="s">
        <v>163</v>
      </c>
      <c r="E85">
        <v>29</v>
      </c>
      <c r="F85">
        <v>1620</v>
      </c>
      <c r="G85">
        <v>1213</v>
      </c>
      <c r="H85">
        <v>235</v>
      </c>
      <c r="I85">
        <v>978</v>
      </c>
      <c r="J85">
        <v>1</v>
      </c>
      <c r="K85">
        <v>14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978</v>
      </c>
      <c r="T85">
        <v>0</v>
      </c>
      <c r="U85">
        <v>0</v>
      </c>
      <c r="V85">
        <v>978</v>
      </c>
      <c r="W85">
        <v>21</v>
      </c>
      <c r="X85">
        <v>8</v>
      </c>
      <c r="Y85">
        <v>13</v>
      </c>
      <c r="Z85">
        <v>0</v>
      </c>
      <c r="AA85">
        <v>957</v>
      </c>
      <c r="AB85">
        <v>311</v>
      </c>
      <c r="AC85">
        <v>520</v>
      </c>
      <c r="AD85">
        <v>126</v>
      </c>
      <c r="AE85">
        <v>957</v>
      </c>
    </row>
    <row r="86" spans="1:31">
      <c r="A86" t="s">
        <v>162</v>
      </c>
      <c r="B86" t="s">
        <v>6</v>
      </c>
      <c r="C86" t="str">
        <f>"226201"</f>
        <v>226201</v>
      </c>
      <c r="D86" t="s">
        <v>161</v>
      </c>
      <c r="E86">
        <v>30</v>
      </c>
      <c r="F86">
        <v>663</v>
      </c>
      <c r="G86">
        <v>511</v>
      </c>
      <c r="H86">
        <v>87</v>
      </c>
      <c r="I86">
        <v>424</v>
      </c>
      <c r="J86">
        <v>0</v>
      </c>
      <c r="K86">
        <v>8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423</v>
      </c>
      <c r="T86">
        <v>0</v>
      </c>
      <c r="U86">
        <v>0</v>
      </c>
      <c r="V86">
        <v>423</v>
      </c>
      <c r="W86">
        <v>17</v>
      </c>
      <c r="X86">
        <v>5</v>
      </c>
      <c r="Y86">
        <v>9</v>
      </c>
      <c r="Z86">
        <v>0</v>
      </c>
      <c r="AA86">
        <v>406</v>
      </c>
      <c r="AB86">
        <v>105</v>
      </c>
      <c r="AC86">
        <v>258</v>
      </c>
      <c r="AD86">
        <v>43</v>
      </c>
      <c r="AE86">
        <v>406</v>
      </c>
    </row>
    <row r="87" spans="1:31">
      <c r="A87" t="s">
        <v>160</v>
      </c>
      <c r="B87" t="s">
        <v>6</v>
      </c>
      <c r="C87" t="str">
        <f>"226201"</f>
        <v>226201</v>
      </c>
      <c r="D87" t="s">
        <v>159</v>
      </c>
      <c r="E87">
        <v>31</v>
      </c>
      <c r="F87">
        <v>1552</v>
      </c>
      <c r="G87">
        <v>1257</v>
      </c>
      <c r="H87">
        <v>253</v>
      </c>
      <c r="I87">
        <v>1004</v>
      </c>
      <c r="J87">
        <v>1</v>
      </c>
      <c r="K87">
        <v>20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1002</v>
      </c>
      <c r="T87">
        <v>0</v>
      </c>
      <c r="U87">
        <v>0</v>
      </c>
      <c r="V87">
        <v>1002</v>
      </c>
      <c r="W87">
        <v>22</v>
      </c>
      <c r="X87">
        <v>9</v>
      </c>
      <c r="Y87">
        <v>13</v>
      </c>
      <c r="Z87">
        <v>0</v>
      </c>
      <c r="AA87">
        <v>980</v>
      </c>
      <c r="AB87">
        <v>338</v>
      </c>
      <c r="AC87">
        <v>528</v>
      </c>
      <c r="AD87">
        <v>114</v>
      </c>
      <c r="AE87">
        <v>980</v>
      </c>
    </row>
    <row r="88" spans="1:31">
      <c r="A88" t="s">
        <v>158</v>
      </c>
      <c r="B88" t="s">
        <v>6</v>
      </c>
      <c r="C88" t="str">
        <f>"226201"</f>
        <v>226201</v>
      </c>
      <c r="D88" t="s">
        <v>157</v>
      </c>
      <c r="E88">
        <v>32</v>
      </c>
      <c r="F88">
        <v>999</v>
      </c>
      <c r="G88">
        <v>738</v>
      </c>
      <c r="H88">
        <v>148</v>
      </c>
      <c r="I88">
        <v>590</v>
      </c>
      <c r="J88">
        <v>0</v>
      </c>
      <c r="K88">
        <v>19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590</v>
      </c>
      <c r="T88">
        <v>0</v>
      </c>
      <c r="U88">
        <v>0</v>
      </c>
      <c r="V88">
        <v>590</v>
      </c>
      <c r="W88">
        <v>27</v>
      </c>
      <c r="X88">
        <v>6</v>
      </c>
      <c r="Y88">
        <v>21</v>
      </c>
      <c r="Z88">
        <v>0</v>
      </c>
      <c r="AA88">
        <v>563</v>
      </c>
      <c r="AB88">
        <v>183</v>
      </c>
      <c r="AC88">
        <v>311</v>
      </c>
      <c r="AD88">
        <v>69</v>
      </c>
      <c r="AE88">
        <v>563</v>
      </c>
    </row>
    <row r="89" spans="1:31">
      <c r="A89" t="s">
        <v>156</v>
      </c>
      <c r="B89" t="s">
        <v>6</v>
      </c>
      <c r="C89" t="str">
        <f>"226201"</f>
        <v>226201</v>
      </c>
      <c r="D89" t="s">
        <v>155</v>
      </c>
      <c r="E89">
        <v>33</v>
      </c>
      <c r="F89">
        <v>990</v>
      </c>
      <c r="G89">
        <v>749</v>
      </c>
      <c r="H89">
        <v>125</v>
      </c>
      <c r="I89">
        <v>624</v>
      </c>
      <c r="J89">
        <v>0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622</v>
      </c>
      <c r="T89">
        <v>0</v>
      </c>
      <c r="U89">
        <v>0</v>
      </c>
      <c r="V89">
        <v>622</v>
      </c>
      <c r="W89">
        <v>23</v>
      </c>
      <c r="X89">
        <v>3</v>
      </c>
      <c r="Y89">
        <v>20</v>
      </c>
      <c r="Z89">
        <v>0</v>
      </c>
      <c r="AA89">
        <v>599</v>
      </c>
      <c r="AB89">
        <v>221</v>
      </c>
      <c r="AC89">
        <v>306</v>
      </c>
      <c r="AD89">
        <v>72</v>
      </c>
      <c r="AE89">
        <v>599</v>
      </c>
    </row>
    <row r="90" spans="1:31">
      <c r="A90" t="s">
        <v>154</v>
      </c>
      <c r="B90" t="s">
        <v>6</v>
      </c>
      <c r="C90" t="str">
        <f>"226201"</f>
        <v>226201</v>
      </c>
      <c r="D90" t="s">
        <v>153</v>
      </c>
      <c r="E90">
        <v>34</v>
      </c>
      <c r="F90">
        <v>953</v>
      </c>
      <c r="G90">
        <v>829</v>
      </c>
      <c r="H90">
        <v>175</v>
      </c>
      <c r="I90">
        <v>654</v>
      </c>
      <c r="J90">
        <v>1</v>
      </c>
      <c r="K90">
        <v>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653</v>
      </c>
      <c r="T90">
        <v>0</v>
      </c>
      <c r="U90">
        <v>0</v>
      </c>
      <c r="V90">
        <v>653</v>
      </c>
      <c r="W90">
        <v>35</v>
      </c>
      <c r="X90">
        <v>8</v>
      </c>
      <c r="Y90">
        <v>27</v>
      </c>
      <c r="Z90">
        <v>0</v>
      </c>
      <c r="AA90">
        <v>618</v>
      </c>
      <c r="AB90">
        <v>196</v>
      </c>
      <c r="AC90">
        <v>339</v>
      </c>
      <c r="AD90">
        <v>83</v>
      </c>
      <c r="AE90">
        <v>618</v>
      </c>
    </row>
    <row r="91" spans="1:31">
      <c r="A91" t="s">
        <v>152</v>
      </c>
      <c r="B91" t="s">
        <v>6</v>
      </c>
      <c r="C91" t="str">
        <f>"226201"</f>
        <v>226201</v>
      </c>
      <c r="D91" t="s">
        <v>151</v>
      </c>
      <c r="E91">
        <v>35</v>
      </c>
      <c r="F91">
        <v>790</v>
      </c>
      <c r="G91">
        <v>599</v>
      </c>
      <c r="H91">
        <v>115</v>
      </c>
      <c r="I91">
        <v>484</v>
      </c>
      <c r="J91">
        <v>1</v>
      </c>
      <c r="K91">
        <v>16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483</v>
      </c>
      <c r="T91">
        <v>0</v>
      </c>
      <c r="U91">
        <v>0</v>
      </c>
      <c r="V91">
        <v>483</v>
      </c>
      <c r="W91">
        <v>24</v>
      </c>
      <c r="X91">
        <v>6</v>
      </c>
      <c r="Y91">
        <v>18</v>
      </c>
      <c r="Z91">
        <v>0</v>
      </c>
      <c r="AA91">
        <v>459</v>
      </c>
      <c r="AB91">
        <v>146</v>
      </c>
      <c r="AC91">
        <v>276</v>
      </c>
      <c r="AD91">
        <v>37</v>
      </c>
      <c r="AE91">
        <v>459</v>
      </c>
    </row>
    <row r="92" spans="1:31">
      <c r="A92" t="s">
        <v>150</v>
      </c>
      <c r="B92" t="s">
        <v>6</v>
      </c>
      <c r="C92" t="str">
        <f>"226201"</f>
        <v>226201</v>
      </c>
      <c r="D92" t="s">
        <v>149</v>
      </c>
      <c r="E92">
        <v>36</v>
      </c>
      <c r="F92">
        <v>1482</v>
      </c>
      <c r="G92">
        <v>1221</v>
      </c>
      <c r="H92">
        <v>285</v>
      </c>
      <c r="I92">
        <v>936</v>
      </c>
      <c r="J92">
        <v>2</v>
      </c>
      <c r="K92">
        <v>10</v>
      </c>
      <c r="L92">
        <v>5</v>
      </c>
      <c r="M92">
        <v>5</v>
      </c>
      <c r="N92">
        <v>2</v>
      </c>
      <c r="O92">
        <v>0</v>
      </c>
      <c r="P92">
        <v>0</v>
      </c>
      <c r="Q92">
        <v>0</v>
      </c>
      <c r="R92">
        <v>3</v>
      </c>
      <c r="S92">
        <v>928</v>
      </c>
      <c r="T92">
        <v>3</v>
      </c>
      <c r="U92">
        <v>0</v>
      </c>
      <c r="V92">
        <v>928</v>
      </c>
      <c r="W92">
        <v>31</v>
      </c>
      <c r="X92">
        <v>11</v>
      </c>
      <c r="Y92">
        <v>17</v>
      </c>
      <c r="Z92">
        <v>0</v>
      </c>
      <c r="AA92">
        <v>897</v>
      </c>
      <c r="AB92">
        <v>293</v>
      </c>
      <c r="AC92">
        <v>493</v>
      </c>
      <c r="AD92">
        <v>111</v>
      </c>
      <c r="AE92">
        <v>897</v>
      </c>
    </row>
    <row r="93" spans="1:31">
      <c r="A93" t="s">
        <v>148</v>
      </c>
      <c r="B93" t="s">
        <v>6</v>
      </c>
      <c r="C93" t="str">
        <f>"226201"</f>
        <v>226201</v>
      </c>
      <c r="D93" t="s">
        <v>146</v>
      </c>
      <c r="E93">
        <v>37</v>
      </c>
      <c r="F93">
        <v>2190</v>
      </c>
      <c r="G93">
        <v>1808</v>
      </c>
      <c r="H93">
        <v>410</v>
      </c>
      <c r="I93">
        <v>1398</v>
      </c>
      <c r="J93">
        <v>0</v>
      </c>
      <c r="K93">
        <v>10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1398</v>
      </c>
      <c r="T93">
        <v>0</v>
      </c>
      <c r="U93">
        <v>1</v>
      </c>
      <c r="V93">
        <v>1397</v>
      </c>
      <c r="W93">
        <v>61</v>
      </c>
      <c r="X93">
        <v>28</v>
      </c>
      <c r="Y93">
        <v>33</v>
      </c>
      <c r="Z93">
        <v>0</v>
      </c>
      <c r="AA93">
        <v>1336</v>
      </c>
      <c r="AB93">
        <v>439</v>
      </c>
      <c r="AC93">
        <v>749</v>
      </c>
      <c r="AD93">
        <v>148</v>
      </c>
      <c r="AE93">
        <v>1336</v>
      </c>
    </row>
    <row r="94" spans="1:31">
      <c r="A94" t="s">
        <v>147</v>
      </c>
      <c r="B94" t="s">
        <v>6</v>
      </c>
      <c r="C94" t="str">
        <f>"226201"</f>
        <v>226201</v>
      </c>
      <c r="D94" t="s">
        <v>146</v>
      </c>
      <c r="E94">
        <v>38</v>
      </c>
      <c r="F94">
        <v>1691</v>
      </c>
      <c r="G94">
        <v>1273</v>
      </c>
      <c r="H94">
        <v>233</v>
      </c>
      <c r="I94">
        <v>1040</v>
      </c>
      <c r="J94">
        <v>1</v>
      </c>
      <c r="K94">
        <v>9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1039</v>
      </c>
      <c r="T94">
        <v>0</v>
      </c>
      <c r="U94">
        <v>0</v>
      </c>
      <c r="V94">
        <v>1039</v>
      </c>
      <c r="W94">
        <v>50</v>
      </c>
      <c r="X94">
        <v>0</v>
      </c>
      <c r="Y94">
        <v>50</v>
      </c>
      <c r="Z94">
        <v>0</v>
      </c>
      <c r="AA94">
        <v>989</v>
      </c>
      <c r="AB94">
        <v>324</v>
      </c>
      <c r="AC94">
        <v>555</v>
      </c>
      <c r="AD94">
        <v>110</v>
      </c>
      <c r="AE94">
        <v>989</v>
      </c>
    </row>
    <row r="95" spans="1:31">
      <c r="A95" t="s">
        <v>145</v>
      </c>
      <c r="B95" t="s">
        <v>6</v>
      </c>
      <c r="C95" t="str">
        <f>"226201"</f>
        <v>226201</v>
      </c>
      <c r="D95" t="s">
        <v>144</v>
      </c>
      <c r="E95">
        <v>39</v>
      </c>
      <c r="F95">
        <v>1670</v>
      </c>
      <c r="G95">
        <v>1290</v>
      </c>
      <c r="H95">
        <v>539</v>
      </c>
      <c r="I95">
        <v>751</v>
      </c>
      <c r="J95">
        <v>0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751</v>
      </c>
      <c r="T95">
        <v>0</v>
      </c>
      <c r="U95">
        <v>0</v>
      </c>
      <c r="V95">
        <v>751</v>
      </c>
      <c r="W95">
        <v>39</v>
      </c>
      <c r="X95">
        <v>5</v>
      </c>
      <c r="Y95">
        <v>34</v>
      </c>
      <c r="Z95">
        <v>0</v>
      </c>
      <c r="AA95">
        <v>712</v>
      </c>
      <c r="AB95">
        <v>274</v>
      </c>
      <c r="AC95">
        <v>315</v>
      </c>
      <c r="AD95">
        <v>123</v>
      </c>
      <c r="AE95">
        <v>712</v>
      </c>
    </row>
    <row r="96" spans="1:31">
      <c r="A96" t="s">
        <v>143</v>
      </c>
      <c r="B96" t="s">
        <v>6</v>
      </c>
      <c r="C96" t="str">
        <f>"226201"</f>
        <v>226201</v>
      </c>
      <c r="D96" t="s">
        <v>142</v>
      </c>
      <c r="E96">
        <v>40</v>
      </c>
      <c r="F96">
        <v>1732</v>
      </c>
      <c r="G96">
        <v>1310</v>
      </c>
      <c r="H96">
        <v>389</v>
      </c>
      <c r="I96">
        <v>921</v>
      </c>
      <c r="J96">
        <v>0</v>
      </c>
      <c r="K96">
        <v>17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919</v>
      </c>
      <c r="T96">
        <v>0</v>
      </c>
      <c r="U96">
        <v>0</v>
      </c>
      <c r="V96">
        <v>919</v>
      </c>
      <c r="W96">
        <v>38</v>
      </c>
      <c r="X96">
        <v>12</v>
      </c>
      <c r="Y96">
        <v>26</v>
      </c>
      <c r="Z96">
        <v>0</v>
      </c>
      <c r="AA96">
        <v>881</v>
      </c>
      <c r="AB96">
        <v>351</v>
      </c>
      <c r="AC96">
        <v>428</v>
      </c>
      <c r="AD96">
        <v>102</v>
      </c>
      <c r="AE96">
        <v>881</v>
      </c>
    </row>
    <row r="97" spans="1:31">
      <c r="A97" t="s">
        <v>141</v>
      </c>
      <c r="B97" t="s">
        <v>6</v>
      </c>
      <c r="C97" t="str">
        <f>"226201"</f>
        <v>226201</v>
      </c>
      <c r="D97" t="s">
        <v>140</v>
      </c>
      <c r="E97">
        <v>41</v>
      </c>
      <c r="F97">
        <v>1069</v>
      </c>
      <c r="G97">
        <v>797</v>
      </c>
      <c r="H97">
        <v>156</v>
      </c>
      <c r="I97">
        <v>639</v>
      </c>
      <c r="J97">
        <v>1</v>
      </c>
      <c r="K97">
        <v>4</v>
      </c>
      <c r="L97">
        <v>8</v>
      </c>
      <c r="M97">
        <v>8</v>
      </c>
      <c r="N97">
        <v>4</v>
      </c>
      <c r="O97">
        <v>0</v>
      </c>
      <c r="P97">
        <v>0</v>
      </c>
      <c r="Q97">
        <v>0</v>
      </c>
      <c r="R97">
        <v>4</v>
      </c>
      <c r="S97">
        <v>624</v>
      </c>
      <c r="T97">
        <v>4</v>
      </c>
      <c r="U97">
        <v>0</v>
      </c>
      <c r="V97">
        <v>624</v>
      </c>
      <c r="W97">
        <v>26</v>
      </c>
      <c r="X97">
        <v>4</v>
      </c>
      <c r="Y97">
        <v>22</v>
      </c>
      <c r="Z97">
        <v>0</v>
      </c>
      <c r="AA97">
        <v>598</v>
      </c>
      <c r="AB97">
        <v>261</v>
      </c>
      <c r="AC97">
        <v>268</v>
      </c>
      <c r="AD97">
        <v>69</v>
      </c>
      <c r="AE97">
        <v>598</v>
      </c>
    </row>
    <row r="98" spans="1:31">
      <c r="A98" t="s">
        <v>139</v>
      </c>
      <c r="B98" t="s">
        <v>6</v>
      </c>
      <c r="C98" t="str">
        <f>"226201"</f>
        <v>226201</v>
      </c>
      <c r="D98" t="s">
        <v>136</v>
      </c>
      <c r="E98">
        <v>42</v>
      </c>
      <c r="F98">
        <v>2230</v>
      </c>
      <c r="G98">
        <v>1712</v>
      </c>
      <c r="H98">
        <v>250</v>
      </c>
      <c r="I98">
        <v>1462</v>
      </c>
      <c r="J98">
        <v>0</v>
      </c>
      <c r="K98">
        <v>14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1462</v>
      </c>
      <c r="T98">
        <v>0</v>
      </c>
      <c r="U98">
        <v>0</v>
      </c>
      <c r="V98">
        <v>1462</v>
      </c>
      <c r="W98">
        <v>18</v>
      </c>
      <c r="X98">
        <v>6</v>
      </c>
      <c r="Y98">
        <v>12</v>
      </c>
      <c r="Z98">
        <v>0</v>
      </c>
      <c r="AA98">
        <v>1444</v>
      </c>
      <c r="AB98">
        <v>470</v>
      </c>
      <c r="AC98">
        <v>788</v>
      </c>
      <c r="AD98">
        <v>186</v>
      </c>
      <c r="AE98">
        <v>1444</v>
      </c>
    </row>
    <row r="99" spans="1:31">
      <c r="A99" t="s">
        <v>138</v>
      </c>
      <c r="B99" t="s">
        <v>6</v>
      </c>
      <c r="C99" t="str">
        <f>"226201"</f>
        <v>226201</v>
      </c>
      <c r="D99" t="s">
        <v>136</v>
      </c>
      <c r="E99">
        <v>43</v>
      </c>
      <c r="F99">
        <v>1977</v>
      </c>
      <c r="G99">
        <v>1517</v>
      </c>
      <c r="H99">
        <v>226</v>
      </c>
      <c r="I99">
        <v>1291</v>
      </c>
      <c r="J99">
        <v>0</v>
      </c>
      <c r="K99">
        <v>18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1291</v>
      </c>
      <c r="T99">
        <v>0</v>
      </c>
      <c r="U99">
        <v>0</v>
      </c>
      <c r="V99">
        <v>1291</v>
      </c>
      <c r="W99">
        <v>37</v>
      </c>
      <c r="X99">
        <v>37</v>
      </c>
      <c r="Y99">
        <v>0</v>
      </c>
      <c r="Z99">
        <v>0</v>
      </c>
      <c r="AA99">
        <v>1254</v>
      </c>
      <c r="AB99">
        <v>400</v>
      </c>
      <c r="AC99">
        <v>728</v>
      </c>
      <c r="AD99">
        <v>126</v>
      </c>
      <c r="AE99">
        <v>1254</v>
      </c>
    </row>
    <row r="100" spans="1:31">
      <c r="A100" t="s">
        <v>137</v>
      </c>
      <c r="B100" t="s">
        <v>6</v>
      </c>
      <c r="C100" t="str">
        <f>"226201"</f>
        <v>226201</v>
      </c>
      <c r="D100" t="s">
        <v>136</v>
      </c>
      <c r="E100">
        <v>44</v>
      </c>
      <c r="F100">
        <v>1966</v>
      </c>
      <c r="G100">
        <v>1480</v>
      </c>
      <c r="H100">
        <v>154</v>
      </c>
      <c r="I100">
        <v>1326</v>
      </c>
      <c r="J100">
        <v>0</v>
      </c>
      <c r="K100">
        <v>9</v>
      </c>
      <c r="L100">
        <v>2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1328</v>
      </c>
      <c r="T100">
        <v>2</v>
      </c>
      <c r="U100">
        <v>0</v>
      </c>
      <c r="V100">
        <v>1328</v>
      </c>
      <c r="W100">
        <v>46</v>
      </c>
      <c r="X100">
        <v>7</v>
      </c>
      <c r="Y100">
        <v>26</v>
      </c>
      <c r="Z100">
        <v>0</v>
      </c>
      <c r="AA100">
        <v>1282</v>
      </c>
      <c r="AB100">
        <v>384</v>
      </c>
      <c r="AC100">
        <v>757</v>
      </c>
      <c r="AD100">
        <v>141</v>
      </c>
      <c r="AE100">
        <v>1282</v>
      </c>
    </row>
    <row r="101" spans="1:31">
      <c r="A101" t="s">
        <v>135</v>
      </c>
      <c r="B101" t="s">
        <v>6</v>
      </c>
      <c r="C101" t="str">
        <f>"226201"</f>
        <v>226201</v>
      </c>
      <c r="D101" t="s">
        <v>134</v>
      </c>
      <c r="E101">
        <v>45</v>
      </c>
      <c r="F101">
        <v>753</v>
      </c>
      <c r="G101">
        <v>571</v>
      </c>
      <c r="H101">
        <v>95</v>
      </c>
      <c r="I101">
        <v>476</v>
      </c>
      <c r="J101">
        <v>0</v>
      </c>
      <c r="K101">
        <v>7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476</v>
      </c>
      <c r="T101">
        <v>0</v>
      </c>
      <c r="U101">
        <v>0</v>
      </c>
      <c r="V101">
        <v>476</v>
      </c>
      <c r="W101">
        <v>14</v>
      </c>
      <c r="X101">
        <v>3</v>
      </c>
      <c r="Y101">
        <v>11</v>
      </c>
      <c r="Z101">
        <v>0</v>
      </c>
      <c r="AA101">
        <v>462</v>
      </c>
      <c r="AB101">
        <v>158</v>
      </c>
      <c r="AC101">
        <v>249</v>
      </c>
      <c r="AD101">
        <v>55</v>
      </c>
      <c r="AE101">
        <v>462</v>
      </c>
    </row>
    <row r="102" spans="1:31">
      <c r="A102" t="s">
        <v>133</v>
      </c>
      <c r="B102" t="s">
        <v>6</v>
      </c>
      <c r="C102" t="str">
        <f>"226201"</f>
        <v>226201</v>
      </c>
      <c r="D102" t="s">
        <v>131</v>
      </c>
      <c r="E102">
        <v>46</v>
      </c>
      <c r="F102">
        <v>1384</v>
      </c>
      <c r="G102">
        <v>1043</v>
      </c>
      <c r="H102">
        <v>230</v>
      </c>
      <c r="I102">
        <v>813</v>
      </c>
      <c r="J102">
        <v>0</v>
      </c>
      <c r="K102">
        <v>16</v>
      </c>
      <c r="L102">
        <v>11</v>
      </c>
      <c r="M102">
        <v>10</v>
      </c>
      <c r="N102">
        <v>0</v>
      </c>
      <c r="O102">
        <v>0</v>
      </c>
      <c r="P102">
        <v>0</v>
      </c>
      <c r="Q102">
        <v>0</v>
      </c>
      <c r="R102">
        <v>10</v>
      </c>
      <c r="S102">
        <v>821</v>
      </c>
      <c r="T102">
        <v>10</v>
      </c>
      <c r="U102">
        <v>0</v>
      </c>
      <c r="V102">
        <v>821</v>
      </c>
      <c r="W102">
        <v>30</v>
      </c>
      <c r="X102">
        <v>7</v>
      </c>
      <c r="Y102">
        <v>23</v>
      </c>
      <c r="Z102">
        <v>0</v>
      </c>
      <c r="AA102">
        <v>791</v>
      </c>
      <c r="AB102">
        <v>223</v>
      </c>
      <c r="AC102">
        <v>455</v>
      </c>
      <c r="AD102">
        <v>113</v>
      </c>
      <c r="AE102">
        <v>791</v>
      </c>
    </row>
    <row r="103" spans="1:31">
      <c r="A103" t="s">
        <v>132</v>
      </c>
      <c r="B103" t="s">
        <v>6</v>
      </c>
      <c r="C103" t="str">
        <f>"226201"</f>
        <v>226201</v>
      </c>
      <c r="D103" t="s">
        <v>131</v>
      </c>
      <c r="E103">
        <v>47</v>
      </c>
      <c r="F103">
        <v>2149</v>
      </c>
      <c r="G103">
        <v>1656</v>
      </c>
      <c r="H103">
        <v>112</v>
      </c>
      <c r="I103">
        <v>1544</v>
      </c>
      <c r="J103">
        <v>0</v>
      </c>
      <c r="K103">
        <v>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1544</v>
      </c>
      <c r="T103">
        <v>0</v>
      </c>
      <c r="U103">
        <v>0</v>
      </c>
      <c r="V103">
        <v>1544</v>
      </c>
      <c r="W103">
        <v>42</v>
      </c>
      <c r="X103">
        <v>6</v>
      </c>
      <c r="Y103">
        <v>36</v>
      </c>
      <c r="Z103">
        <v>0</v>
      </c>
      <c r="AA103">
        <v>1502</v>
      </c>
      <c r="AB103">
        <v>433</v>
      </c>
      <c r="AC103">
        <v>908</v>
      </c>
      <c r="AD103">
        <v>161</v>
      </c>
      <c r="AE103">
        <v>1502</v>
      </c>
    </row>
    <row r="104" spans="1:31">
      <c r="A104" t="s">
        <v>130</v>
      </c>
      <c r="B104" t="s">
        <v>6</v>
      </c>
      <c r="C104" t="str">
        <f>"226201"</f>
        <v>226201</v>
      </c>
      <c r="D104" t="s">
        <v>128</v>
      </c>
      <c r="E104">
        <v>48</v>
      </c>
      <c r="F104">
        <v>1726</v>
      </c>
      <c r="G104">
        <v>1287</v>
      </c>
      <c r="H104">
        <v>190</v>
      </c>
      <c r="I104">
        <v>1097</v>
      </c>
      <c r="J104">
        <v>1</v>
      </c>
      <c r="K104">
        <v>23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1093</v>
      </c>
      <c r="T104">
        <v>0</v>
      </c>
      <c r="U104">
        <v>1</v>
      </c>
      <c r="V104">
        <v>1092</v>
      </c>
      <c r="W104">
        <v>36</v>
      </c>
      <c r="X104">
        <v>7</v>
      </c>
      <c r="Y104">
        <v>29</v>
      </c>
      <c r="Z104">
        <v>0</v>
      </c>
      <c r="AA104">
        <v>1056</v>
      </c>
      <c r="AB104">
        <v>295</v>
      </c>
      <c r="AC104">
        <v>607</v>
      </c>
      <c r="AD104">
        <v>154</v>
      </c>
      <c r="AE104">
        <v>1056</v>
      </c>
    </row>
    <row r="105" spans="1:31">
      <c r="A105" t="s">
        <v>129</v>
      </c>
      <c r="B105" t="s">
        <v>6</v>
      </c>
      <c r="C105" t="str">
        <f>"226201"</f>
        <v>226201</v>
      </c>
      <c r="D105" t="s">
        <v>128</v>
      </c>
      <c r="E105">
        <v>49</v>
      </c>
      <c r="F105">
        <v>2156</v>
      </c>
      <c r="G105">
        <v>1818</v>
      </c>
      <c r="H105">
        <v>364</v>
      </c>
      <c r="I105">
        <v>1454</v>
      </c>
      <c r="J105">
        <v>0</v>
      </c>
      <c r="K105">
        <v>12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1456</v>
      </c>
      <c r="T105">
        <v>0</v>
      </c>
      <c r="U105">
        <v>4</v>
      </c>
      <c r="V105">
        <v>1452</v>
      </c>
      <c r="W105">
        <v>43</v>
      </c>
      <c r="X105">
        <v>13</v>
      </c>
      <c r="Y105">
        <v>28</v>
      </c>
      <c r="Z105">
        <v>0</v>
      </c>
      <c r="AA105">
        <v>1409</v>
      </c>
      <c r="AB105">
        <v>314</v>
      </c>
      <c r="AC105">
        <v>902</v>
      </c>
      <c r="AD105">
        <v>193</v>
      </c>
      <c r="AE105">
        <v>1409</v>
      </c>
    </row>
    <row r="106" spans="1:31">
      <c r="A106" t="s">
        <v>127</v>
      </c>
      <c r="B106" t="s">
        <v>6</v>
      </c>
      <c r="C106" t="str">
        <f>"226201"</f>
        <v>226201</v>
      </c>
      <c r="D106" t="s">
        <v>124</v>
      </c>
      <c r="E106">
        <v>50</v>
      </c>
      <c r="F106">
        <v>1674</v>
      </c>
      <c r="G106">
        <v>1383</v>
      </c>
      <c r="H106">
        <v>166</v>
      </c>
      <c r="I106">
        <v>1118</v>
      </c>
      <c r="J106">
        <v>0</v>
      </c>
      <c r="K106">
        <v>9</v>
      </c>
      <c r="L106">
        <v>13</v>
      </c>
      <c r="M106">
        <v>12</v>
      </c>
      <c r="N106">
        <v>0</v>
      </c>
      <c r="O106">
        <v>0</v>
      </c>
      <c r="P106">
        <v>0</v>
      </c>
      <c r="Q106">
        <v>0</v>
      </c>
      <c r="R106">
        <v>12</v>
      </c>
      <c r="S106">
        <v>1129</v>
      </c>
      <c r="T106">
        <v>12</v>
      </c>
      <c r="U106">
        <v>0</v>
      </c>
      <c r="V106">
        <v>1129</v>
      </c>
      <c r="W106">
        <v>43</v>
      </c>
      <c r="X106">
        <v>6</v>
      </c>
      <c r="Y106">
        <v>37</v>
      </c>
      <c r="Z106">
        <v>0</v>
      </c>
      <c r="AA106">
        <v>1086</v>
      </c>
      <c r="AB106">
        <v>259</v>
      </c>
      <c r="AC106">
        <v>696</v>
      </c>
      <c r="AD106">
        <v>131</v>
      </c>
      <c r="AE106">
        <v>1086</v>
      </c>
    </row>
    <row r="107" spans="1:31">
      <c r="A107" t="s">
        <v>126</v>
      </c>
      <c r="B107" t="s">
        <v>6</v>
      </c>
      <c r="C107" t="str">
        <f>"226201"</f>
        <v>226201</v>
      </c>
      <c r="D107" t="s">
        <v>124</v>
      </c>
      <c r="E107">
        <v>51</v>
      </c>
      <c r="F107">
        <v>1984</v>
      </c>
      <c r="G107">
        <v>1728</v>
      </c>
      <c r="H107">
        <v>320</v>
      </c>
      <c r="I107">
        <v>1410</v>
      </c>
      <c r="J107">
        <v>0</v>
      </c>
      <c r="K107">
        <v>13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1410</v>
      </c>
      <c r="T107">
        <v>0</v>
      </c>
      <c r="U107">
        <v>0</v>
      </c>
      <c r="V107">
        <v>1410</v>
      </c>
      <c r="W107">
        <v>50</v>
      </c>
      <c r="X107">
        <v>4</v>
      </c>
      <c r="Y107">
        <v>33</v>
      </c>
      <c r="Z107">
        <v>0</v>
      </c>
      <c r="AA107">
        <v>1360</v>
      </c>
      <c r="AB107">
        <v>368</v>
      </c>
      <c r="AC107">
        <v>834</v>
      </c>
      <c r="AD107">
        <v>158</v>
      </c>
      <c r="AE107">
        <v>1360</v>
      </c>
    </row>
    <row r="108" spans="1:31">
      <c r="A108" t="s">
        <v>125</v>
      </c>
      <c r="B108" t="s">
        <v>6</v>
      </c>
      <c r="C108" t="str">
        <f>"226201"</f>
        <v>226201</v>
      </c>
      <c r="D108" t="s">
        <v>124</v>
      </c>
      <c r="E108">
        <v>52</v>
      </c>
      <c r="F108">
        <v>2140</v>
      </c>
      <c r="G108">
        <v>1635</v>
      </c>
      <c r="H108">
        <v>173</v>
      </c>
      <c r="I108">
        <v>1462</v>
      </c>
      <c r="J108">
        <v>0</v>
      </c>
      <c r="K108">
        <v>14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1461</v>
      </c>
      <c r="T108">
        <v>0</v>
      </c>
      <c r="U108">
        <v>0</v>
      </c>
      <c r="V108">
        <v>1461</v>
      </c>
      <c r="W108">
        <v>60</v>
      </c>
      <c r="X108">
        <v>10</v>
      </c>
      <c r="Y108">
        <v>41</v>
      </c>
      <c r="Z108">
        <v>0</v>
      </c>
      <c r="AA108">
        <v>1401</v>
      </c>
      <c r="AB108">
        <v>364</v>
      </c>
      <c r="AC108">
        <v>858</v>
      </c>
      <c r="AD108">
        <v>179</v>
      </c>
      <c r="AE108">
        <v>1401</v>
      </c>
    </row>
    <row r="109" spans="1:31">
      <c r="A109" t="s">
        <v>123</v>
      </c>
      <c r="B109" t="s">
        <v>6</v>
      </c>
      <c r="C109" t="str">
        <f>"226201"</f>
        <v>226201</v>
      </c>
      <c r="D109" t="s">
        <v>120</v>
      </c>
      <c r="E109">
        <v>53</v>
      </c>
      <c r="F109">
        <v>1668</v>
      </c>
      <c r="G109">
        <v>1277</v>
      </c>
      <c r="H109">
        <v>71</v>
      </c>
      <c r="I109">
        <v>1206</v>
      </c>
      <c r="J109">
        <v>1</v>
      </c>
      <c r="K109">
        <v>12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1206</v>
      </c>
      <c r="T109">
        <v>0</v>
      </c>
      <c r="U109">
        <v>0</v>
      </c>
      <c r="V109">
        <v>1206</v>
      </c>
      <c r="W109">
        <v>34</v>
      </c>
      <c r="X109">
        <v>11</v>
      </c>
      <c r="Y109">
        <v>23</v>
      </c>
      <c r="Z109">
        <v>0</v>
      </c>
      <c r="AA109">
        <v>1172</v>
      </c>
      <c r="AB109">
        <v>302</v>
      </c>
      <c r="AC109">
        <v>733</v>
      </c>
      <c r="AD109">
        <v>137</v>
      </c>
      <c r="AE109">
        <v>1172</v>
      </c>
    </row>
    <row r="110" spans="1:31">
      <c r="A110" t="s">
        <v>122</v>
      </c>
      <c r="B110" t="s">
        <v>6</v>
      </c>
      <c r="C110" t="str">
        <f>"226201"</f>
        <v>226201</v>
      </c>
      <c r="D110" t="s">
        <v>120</v>
      </c>
      <c r="E110">
        <v>54</v>
      </c>
      <c r="F110">
        <v>2077</v>
      </c>
      <c r="G110">
        <v>1594</v>
      </c>
      <c r="H110">
        <v>210</v>
      </c>
      <c r="I110">
        <v>1384</v>
      </c>
      <c r="J110">
        <v>0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1384</v>
      </c>
      <c r="T110">
        <v>0</v>
      </c>
      <c r="U110">
        <v>0</v>
      </c>
      <c r="V110">
        <v>1384</v>
      </c>
      <c r="W110">
        <v>42</v>
      </c>
      <c r="X110">
        <v>34</v>
      </c>
      <c r="Y110">
        <v>8</v>
      </c>
      <c r="Z110">
        <v>0</v>
      </c>
      <c r="AA110">
        <v>1342</v>
      </c>
      <c r="AB110">
        <v>360</v>
      </c>
      <c r="AC110">
        <v>788</v>
      </c>
      <c r="AD110">
        <v>194</v>
      </c>
      <c r="AE110">
        <v>1342</v>
      </c>
    </row>
    <row r="111" spans="1:31">
      <c r="A111" t="s">
        <v>121</v>
      </c>
      <c r="B111" t="s">
        <v>6</v>
      </c>
      <c r="C111" t="str">
        <f>"226201"</f>
        <v>226201</v>
      </c>
      <c r="D111" t="s">
        <v>120</v>
      </c>
      <c r="E111">
        <v>55</v>
      </c>
      <c r="F111">
        <v>1767</v>
      </c>
      <c r="G111">
        <v>1369</v>
      </c>
      <c r="H111">
        <v>308</v>
      </c>
      <c r="I111">
        <v>1061</v>
      </c>
      <c r="J111">
        <v>1</v>
      </c>
      <c r="K111">
        <v>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1061</v>
      </c>
      <c r="T111">
        <v>0</v>
      </c>
      <c r="U111">
        <v>3</v>
      </c>
      <c r="V111">
        <v>1058</v>
      </c>
      <c r="W111">
        <v>33</v>
      </c>
      <c r="X111">
        <v>6</v>
      </c>
      <c r="Y111">
        <v>27</v>
      </c>
      <c r="Z111">
        <v>0</v>
      </c>
      <c r="AA111">
        <v>1025</v>
      </c>
      <c r="AB111">
        <v>270</v>
      </c>
      <c r="AC111">
        <v>604</v>
      </c>
      <c r="AD111">
        <v>151</v>
      </c>
      <c r="AE111">
        <v>1025</v>
      </c>
    </row>
    <row r="112" spans="1:31">
      <c r="A112" t="s">
        <v>119</v>
      </c>
      <c r="B112" t="s">
        <v>6</v>
      </c>
      <c r="C112" t="str">
        <f>"226201"</f>
        <v>226201</v>
      </c>
      <c r="D112" t="s">
        <v>108</v>
      </c>
      <c r="E112">
        <v>56</v>
      </c>
      <c r="F112">
        <v>2311</v>
      </c>
      <c r="G112">
        <v>1970</v>
      </c>
      <c r="H112">
        <v>335</v>
      </c>
      <c r="I112">
        <v>1635</v>
      </c>
      <c r="J112">
        <v>0</v>
      </c>
      <c r="K112">
        <v>23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1635</v>
      </c>
      <c r="T112">
        <v>0</v>
      </c>
      <c r="U112">
        <v>0</v>
      </c>
      <c r="V112">
        <v>1635</v>
      </c>
      <c r="W112">
        <v>34</v>
      </c>
      <c r="X112">
        <v>9</v>
      </c>
      <c r="Y112">
        <v>22</v>
      </c>
      <c r="Z112">
        <v>0</v>
      </c>
      <c r="AA112">
        <v>1601</v>
      </c>
      <c r="AB112">
        <v>365</v>
      </c>
      <c r="AC112">
        <v>1095</v>
      </c>
      <c r="AD112">
        <v>141</v>
      </c>
      <c r="AE112">
        <v>1601</v>
      </c>
    </row>
    <row r="113" spans="1:31">
      <c r="A113" t="s">
        <v>118</v>
      </c>
      <c r="B113" t="s">
        <v>6</v>
      </c>
      <c r="C113" t="str">
        <f>"226201"</f>
        <v>226201</v>
      </c>
      <c r="D113" t="s">
        <v>108</v>
      </c>
      <c r="E113">
        <v>57</v>
      </c>
      <c r="F113">
        <v>2147</v>
      </c>
      <c r="G113">
        <v>1755</v>
      </c>
      <c r="H113">
        <v>186</v>
      </c>
      <c r="I113">
        <v>1569</v>
      </c>
      <c r="J113">
        <v>2</v>
      </c>
      <c r="K113">
        <v>31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1568</v>
      </c>
      <c r="T113">
        <v>0</v>
      </c>
      <c r="U113">
        <v>0</v>
      </c>
      <c r="V113">
        <v>1568</v>
      </c>
      <c r="W113">
        <v>49</v>
      </c>
      <c r="X113">
        <v>6</v>
      </c>
      <c r="Y113">
        <v>43</v>
      </c>
      <c r="Z113">
        <v>0</v>
      </c>
      <c r="AA113">
        <v>1519</v>
      </c>
      <c r="AB113">
        <v>336</v>
      </c>
      <c r="AC113">
        <v>1130</v>
      </c>
      <c r="AD113">
        <v>53</v>
      </c>
      <c r="AE113">
        <v>1519</v>
      </c>
    </row>
    <row r="114" spans="1:31">
      <c r="A114" t="s">
        <v>117</v>
      </c>
      <c r="B114" t="s">
        <v>6</v>
      </c>
      <c r="C114" t="str">
        <f>"226201"</f>
        <v>226201</v>
      </c>
      <c r="D114" t="s">
        <v>115</v>
      </c>
      <c r="E114">
        <v>58</v>
      </c>
      <c r="F114">
        <v>2185</v>
      </c>
      <c r="G114">
        <v>1801</v>
      </c>
      <c r="H114">
        <v>395</v>
      </c>
      <c r="I114">
        <v>1406</v>
      </c>
      <c r="J114">
        <v>0</v>
      </c>
      <c r="K114">
        <v>14</v>
      </c>
      <c r="L114">
        <v>9</v>
      </c>
      <c r="M114">
        <v>9</v>
      </c>
      <c r="N114">
        <v>1</v>
      </c>
      <c r="O114">
        <v>0</v>
      </c>
      <c r="P114">
        <v>0</v>
      </c>
      <c r="Q114">
        <v>0</v>
      </c>
      <c r="R114">
        <v>8</v>
      </c>
      <c r="S114">
        <v>1414</v>
      </c>
      <c r="T114">
        <v>8</v>
      </c>
      <c r="U114">
        <v>0</v>
      </c>
      <c r="V114">
        <v>1414</v>
      </c>
      <c r="W114">
        <v>42</v>
      </c>
      <c r="X114">
        <v>6</v>
      </c>
      <c r="Y114">
        <v>36</v>
      </c>
      <c r="Z114">
        <v>0</v>
      </c>
      <c r="AA114">
        <v>1372</v>
      </c>
      <c r="AB114">
        <v>394</v>
      </c>
      <c r="AC114">
        <v>835</v>
      </c>
      <c r="AD114">
        <v>143</v>
      </c>
      <c r="AE114">
        <v>1372</v>
      </c>
    </row>
    <row r="115" spans="1:31">
      <c r="A115" t="s">
        <v>116</v>
      </c>
      <c r="B115" t="s">
        <v>6</v>
      </c>
      <c r="C115" t="str">
        <f>"226201"</f>
        <v>226201</v>
      </c>
      <c r="D115" t="s">
        <v>115</v>
      </c>
      <c r="E115">
        <v>59</v>
      </c>
      <c r="F115">
        <v>1517</v>
      </c>
      <c r="G115">
        <v>1264</v>
      </c>
      <c r="H115">
        <v>177</v>
      </c>
      <c r="I115">
        <v>1087</v>
      </c>
      <c r="J115">
        <v>0</v>
      </c>
      <c r="K115">
        <v>16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1087</v>
      </c>
      <c r="T115">
        <v>0</v>
      </c>
      <c r="U115">
        <v>0</v>
      </c>
      <c r="V115">
        <v>1087</v>
      </c>
      <c r="W115">
        <v>43</v>
      </c>
      <c r="X115">
        <v>4</v>
      </c>
      <c r="Y115">
        <v>35</v>
      </c>
      <c r="Z115">
        <v>0</v>
      </c>
      <c r="AA115">
        <v>1044</v>
      </c>
      <c r="AB115">
        <v>271</v>
      </c>
      <c r="AC115">
        <v>687</v>
      </c>
      <c r="AD115">
        <v>86</v>
      </c>
      <c r="AE115">
        <v>1044</v>
      </c>
    </row>
    <row r="116" spans="1:31">
      <c r="A116" t="s">
        <v>114</v>
      </c>
      <c r="B116" t="s">
        <v>6</v>
      </c>
      <c r="C116" t="str">
        <f>"226201"</f>
        <v>226201</v>
      </c>
      <c r="D116" t="s">
        <v>106</v>
      </c>
      <c r="E116">
        <v>60</v>
      </c>
      <c r="F116">
        <v>1057</v>
      </c>
      <c r="G116">
        <v>813</v>
      </c>
      <c r="H116">
        <v>71</v>
      </c>
      <c r="I116">
        <v>742</v>
      </c>
      <c r="J116">
        <v>0</v>
      </c>
      <c r="K116">
        <v>11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742</v>
      </c>
      <c r="T116">
        <v>0</v>
      </c>
      <c r="U116">
        <v>0</v>
      </c>
      <c r="V116">
        <v>742</v>
      </c>
      <c r="W116">
        <v>20</v>
      </c>
      <c r="X116">
        <v>9</v>
      </c>
      <c r="Y116">
        <v>11</v>
      </c>
      <c r="Z116">
        <v>0</v>
      </c>
      <c r="AA116">
        <v>722</v>
      </c>
      <c r="AB116">
        <v>250</v>
      </c>
      <c r="AC116">
        <v>388</v>
      </c>
      <c r="AD116">
        <v>84</v>
      </c>
      <c r="AE116">
        <v>722</v>
      </c>
    </row>
    <row r="117" spans="1:31">
      <c r="A117" t="s">
        <v>113</v>
      </c>
      <c r="B117" t="s">
        <v>6</v>
      </c>
      <c r="C117" t="str">
        <f>"226201"</f>
        <v>226201</v>
      </c>
      <c r="D117" t="s">
        <v>106</v>
      </c>
      <c r="E117">
        <v>61</v>
      </c>
      <c r="F117">
        <v>1892</v>
      </c>
      <c r="G117">
        <v>1643</v>
      </c>
      <c r="H117">
        <v>358</v>
      </c>
      <c r="I117">
        <v>1285</v>
      </c>
      <c r="J117">
        <v>0</v>
      </c>
      <c r="K117">
        <v>10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1285</v>
      </c>
      <c r="T117">
        <v>0</v>
      </c>
      <c r="U117">
        <v>2</v>
      </c>
      <c r="V117">
        <v>1283</v>
      </c>
      <c r="W117">
        <v>53</v>
      </c>
      <c r="X117">
        <v>17</v>
      </c>
      <c r="Y117">
        <v>36</v>
      </c>
      <c r="Z117">
        <v>0</v>
      </c>
      <c r="AA117">
        <v>1230</v>
      </c>
      <c r="AB117">
        <v>401</v>
      </c>
      <c r="AC117">
        <v>670</v>
      </c>
      <c r="AD117">
        <v>159</v>
      </c>
      <c r="AE117">
        <v>1230</v>
      </c>
    </row>
    <row r="118" spans="1:31">
      <c r="A118" t="s">
        <v>112</v>
      </c>
      <c r="B118" t="s">
        <v>6</v>
      </c>
      <c r="C118" t="str">
        <f>"226201"</f>
        <v>226201</v>
      </c>
      <c r="D118" t="s">
        <v>110</v>
      </c>
      <c r="E118">
        <v>62</v>
      </c>
      <c r="F118">
        <v>2021</v>
      </c>
      <c r="G118">
        <v>1733</v>
      </c>
      <c r="H118">
        <v>370</v>
      </c>
      <c r="I118">
        <v>1363</v>
      </c>
      <c r="J118">
        <v>0</v>
      </c>
      <c r="K118">
        <v>14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1362</v>
      </c>
      <c r="T118">
        <v>0</v>
      </c>
      <c r="U118">
        <v>0</v>
      </c>
      <c r="V118">
        <v>1362</v>
      </c>
      <c r="W118">
        <v>75</v>
      </c>
      <c r="X118">
        <v>26</v>
      </c>
      <c r="Y118">
        <v>49</v>
      </c>
      <c r="Z118">
        <v>0</v>
      </c>
      <c r="AA118">
        <v>1287</v>
      </c>
      <c r="AB118">
        <v>379</v>
      </c>
      <c r="AC118">
        <v>713</v>
      </c>
      <c r="AD118">
        <v>195</v>
      </c>
      <c r="AE118">
        <v>1287</v>
      </c>
    </row>
    <row r="119" spans="1:31">
      <c r="A119" t="s">
        <v>111</v>
      </c>
      <c r="B119" t="s">
        <v>6</v>
      </c>
      <c r="C119" t="str">
        <f>"226201"</f>
        <v>226201</v>
      </c>
      <c r="D119" t="s">
        <v>110</v>
      </c>
      <c r="E119">
        <v>63</v>
      </c>
      <c r="F119">
        <v>1988</v>
      </c>
      <c r="G119">
        <v>1600</v>
      </c>
      <c r="H119">
        <v>302</v>
      </c>
      <c r="I119">
        <v>1298</v>
      </c>
      <c r="J119">
        <v>1</v>
      </c>
      <c r="K119">
        <v>15</v>
      </c>
      <c r="L119">
        <v>5</v>
      </c>
      <c r="M119">
        <v>5</v>
      </c>
      <c r="N119">
        <v>1</v>
      </c>
      <c r="O119">
        <v>0</v>
      </c>
      <c r="P119">
        <v>0</v>
      </c>
      <c r="Q119">
        <v>0</v>
      </c>
      <c r="R119">
        <v>4</v>
      </c>
      <c r="S119">
        <v>1301</v>
      </c>
      <c r="T119">
        <v>4</v>
      </c>
      <c r="U119">
        <v>0</v>
      </c>
      <c r="V119">
        <v>1301</v>
      </c>
      <c r="W119">
        <v>59</v>
      </c>
      <c r="X119">
        <v>16</v>
      </c>
      <c r="Y119">
        <v>43</v>
      </c>
      <c r="Z119">
        <v>0</v>
      </c>
      <c r="AA119">
        <v>1242</v>
      </c>
      <c r="AB119">
        <v>338</v>
      </c>
      <c r="AC119">
        <v>771</v>
      </c>
      <c r="AD119">
        <v>133</v>
      </c>
      <c r="AE119">
        <v>1242</v>
      </c>
    </row>
    <row r="120" spans="1:31">
      <c r="A120" t="s">
        <v>109</v>
      </c>
      <c r="B120" t="s">
        <v>6</v>
      </c>
      <c r="C120" t="str">
        <f>"226201"</f>
        <v>226201</v>
      </c>
      <c r="D120" t="s">
        <v>108</v>
      </c>
      <c r="E120">
        <v>64</v>
      </c>
      <c r="F120">
        <v>1863</v>
      </c>
      <c r="G120">
        <v>1424</v>
      </c>
      <c r="H120">
        <v>186</v>
      </c>
      <c r="I120">
        <v>1238</v>
      </c>
      <c r="J120">
        <v>0</v>
      </c>
      <c r="K120">
        <v>26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1236</v>
      </c>
      <c r="T120">
        <v>0</v>
      </c>
      <c r="U120">
        <v>0</v>
      </c>
      <c r="V120">
        <v>1236</v>
      </c>
      <c r="W120">
        <v>47</v>
      </c>
      <c r="X120">
        <v>9</v>
      </c>
      <c r="Y120">
        <v>38</v>
      </c>
      <c r="Z120">
        <v>0</v>
      </c>
      <c r="AA120">
        <v>1189</v>
      </c>
      <c r="AB120">
        <v>394</v>
      </c>
      <c r="AC120">
        <v>660</v>
      </c>
      <c r="AD120">
        <v>135</v>
      </c>
      <c r="AE120">
        <v>1189</v>
      </c>
    </row>
    <row r="121" spans="1:31">
      <c r="A121" t="s">
        <v>107</v>
      </c>
      <c r="B121" t="s">
        <v>6</v>
      </c>
      <c r="C121" t="str">
        <f>"226201"</f>
        <v>226201</v>
      </c>
      <c r="D121" t="s">
        <v>106</v>
      </c>
      <c r="E121">
        <v>65</v>
      </c>
      <c r="F121">
        <v>2377</v>
      </c>
      <c r="G121">
        <v>1831</v>
      </c>
      <c r="H121">
        <v>248</v>
      </c>
      <c r="I121">
        <v>1579</v>
      </c>
      <c r="J121">
        <v>1</v>
      </c>
      <c r="K121">
        <v>17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1579</v>
      </c>
      <c r="T121">
        <v>0</v>
      </c>
      <c r="U121">
        <v>0</v>
      </c>
      <c r="V121">
        <v>1579</v>
      </c>
      <c r="W121">
        <v>44</v>
      </c>
      <c r="X121">
        <v>11</v>
      </c>
      <c r="Y121">
        <v>33</v>
      </c>
      <c r="Z121">
        <v>0</v>
      </c>
      <c r="AA121">
        <v>1535</v>
      </c>
      <c r="AB121">
        <v>284</v>
      </c>
      <c r="AC121">
        <v>1125</v>
      </c>
      <c r="AD121">
        <v>126</v>
      </c>
      <c r="AE121">
        <v>1535</v>
      </c>
    </row>
    <row r="122" spans="1:31">
      <c r="A122" t="s">
        <v>105</v>
      </c>
      <c r="B122" t="s">
        <v>6</v>
      </c>
      <c r="C122" t="str">
        <f>"226201"</f>
        <v>226201</v>
      </c>
      <c r="D122" t="s">
        <v>100</v>
      </c>
      <c r="E122">
        <v>66</v>
      </c>
      <c r="F122">
        <v>2148</v>
      </c>
      <c r="G122">
        <v>1634</v>
      </c>
      <c r="H122">
        <v>311</v>
      </c>
      <c r="I122">
        <v>1323</v>
      </c>
      <c r="J122">
        <v>1</v>
      </c>
      <c r="K122">
        <v>16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1323</v>
      </c>
      <c r="T122">
        <v>0</v>
      </c>
      <c r="U122">
        <v>0</v>
      </c>
      <c r="V122">
        <v>1323</v>
      </c>
      <c r="W122">
        <v>40</v>
      </c>
      <c r="X122">
        <v>6</v>
      </c>
      <c r="Y122">
        <v>34</v>
      </c>
      <c r="Z122">
        <v>0</v>
      </c>
      <c r="AA122">
        <v>1283</v>
      </c>
      <c r="AB122">
        <v>370</v>
      </c>
      <c r="AC122">
        <v>797</v>
      </c>
      <c r="AD122">
        <v>116</v>
      </c>
      <c r="AE122">
        <v>1283</v>
      </c>
    </row>
    <row r="123" spans="1:31">
      <c r="A123" t="s">
        <v>104</v>
      </c>
      <c r="B123" t="s">
        <v>6</v>
      </c>
      <c r="C123" t="str">
        <f>"226201"</f>
        <v>226201</v>
      </c>
      <c r="D123" t="s">
        <v>103</v>
      </c>
      <c r="E123">
        <v>67</v>
      </c>
      <c r="F123">
        <v>2256</v>
      </c>
      <c r="G123">
        <v>1722</v>
      </c>
      <c r="H123">
        <v>396</v>
      </c>
      <c r="I123">
        <v>1326</v>
      </c>
      <c r="J123">
        <v>1</v>
      </c>
      <c r="K123">
        <v>11</v>
      </c>
      <c r="L123">
        <v>7</v>
      </c>
      <c r="M123">
        <v>7</v>
      </c>
      <c r="N123">
        <v>0</v>
      </c>
      <c r="O123">
        <v>0</v>
      </c>
      <c r="P123">
        <v>0</v>
      </c>
      <c r="Q123">
        <v>1</v>
      </c>
      <c r="R123">
        <v>6</v>
      </c>
      <c r="S123">
        <v>1332</v>
      </c>
      <c r="T123">
        <v>6</v>
      </c>
      <c r="U123">
        <v>0</v>
      </c>
      <c r="V123">
        <v>1332</v>
      </c>
      <c r="W123">
        <v>52</v>
      </c>
      <c r="X123">
        <v>12</v>
      </c>
      <c r="Y123">
        <v>40</v>
      </c>
      <c r="Z123">
        <v>0</v>
      </c>
      <c r="AA123">
        <v>1280</v>
      </c>
      <c r="AB123">
        <v>486</v>
      </c>
      <c r="AC123">
        <v>665</v>
      </c>
      <c r="AD123">
        <v>129</v>
      </c>
      <c r="AE123">
        <v>1280</v>
      </c>
    </row>
    <row r="124" spans="1:31">
      <c r="A124" t="s">
        <v>102</v>
      </c>
      <c r="B124" t="s">
        <v>6</v>
      </c>
      <c r="C124" t="str">
        <f>"226201"</f>
        <v>226201</v>
      </c>
      <c r="D124" t="s">
        <v>100</v>
      </c>
      <c r="E124">
        <v>68</v>
      </c>
      <c r="F124">
        <v>1074</v>
      </c>
      <c r="G124">
        <v>921</v>
      </c>
      <c r="H124">
        <v>201</v>
      </c>
      <c r="I124">
        <v>720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720</v>
      </c>
      <c r="T124">
        <v>0</v>
      </c>
      <c r="U124">
        <v>0</v>
      </c>
      <c r="V124">
        <v>720</v>
      </c>
      <c r="W124">
        <v>23</v>
      </c>
      <c r="X124">
        <v>5</v>
      </c>
      <c r="Y124">
        <v>12</v>
      </c>
      <c r="Z124">
        <v>0</v>
      </c>
      <c r="AA124">
        <v>697</v>
      </c>
      <c r="AB124">
        <v>240</v>
      </c>
      <c r="AC124">
        <v>382</v>
      </c>
      <c r="AD124">
        <v>75</v>
      </c>
      <c r="AE124">
        <v>697</v>
      </c>
    </row>
    <row r="125" spans="1:31">
      <c r="A125" t="s">
        <v>101</v>
      </c>
      <c r="B125" t="s">
        <v>6</v>
      </c>
      <c r="C125" t="str">
        <f>"226201"</f>
        <v>226201</v>
      </c>
      <c r="D125" t="s">
        <v>100</v>
      </c>
      <c r="E125">
        <v>69</v>
      </c>
      <c r="F125">
        <v>1492</v>
      </c>
      <c r="G125">
        <v>1119</v>
      </c>
      <c r="H125">
        <v>116</v>
      </c>
      <c r="I125">
        <v>1003</v>
      </c>
      <c r="J125">
        <v>0</v>
      </c>
      <c r="K125">
        <v>35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1003</v>
      </c>
      <c r="T125">
        <v>0</v>
      </c>
      <c r="U125">
        <v>0</v>
      </c>
      <c r="V125">
        <v>1003</v>
      </c>
      <c r="W125">
        <v>40</v>
      </c>
      <c r="X125">
        <v>14</v>
      </c>
      <c r="Y125">
        <v>26</v>
      </c>
      <c r="Z125">
        <v>0</v>
      </c>
      <c r="AA125">
        <v>963</v>
      </c>
      <c r="AB125">
        <v>279</v>
      </c>
      <c r="AC125">
        <v>601</v>
      </c>
      <c r="AD125">
        <v>83</v>
      </c>
      <c r="AE125">
        <v>963</v>
      </c>
    </row>
    <row r="126" spans="1:31">
      <c r="A126" t="s">
        <v>99</v>
      </c>
      <c r="B126" t="s">
        <v>6</v>
      </c>
      <c r="C126" t="str">
        <f>"226201"</f>
        <v>226201</v>
      </c>
      <c r="D126" t="s">
        <v>98</v>
      </c>
      <c r="E126">
        <v>70</v>
      </c>
      <c r="F126">
        <v>1286</v>
      </c>
      <c r="G126">
        <v>1083</v>
      </c>
      <c r="H126">
        <v>180</v>
      </c>
      <c r="I126">
        <v>903</v>
      </c>
      <c r="J126">
        <v>2</v>
      </c>
      <c r="K126">
        <v>36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903</v>
      </c>
      <c r="T126">
        <v>0</v>
      </c>
      <c r="U126">
        <v>0</v>
      </c>
      <c r="V126">
        <v>903</v>
      </c>
      <c r="W126">
        <v>25</v>
      </c>
      <c r="X126">
        <v>8</v>
      </c>
      <c r="Y126">
        <v>17</v>
      </c>
      <c r="Z126">
        <v>0</v>
      </c>
      <c r="AA126">
        <v>878</v>
      </c>
      <c r="AB126">
        <v>293</v>
      </c>
      <c r="AC126">
        <v>510</v>
      </c>
      <c r="AD126">
        <v>75</v>
      </c>
      <c r="AE126">
        <v>878</v>
      </c>
    </row>
    <row r="127" spans="1:31">
      <c r="A127" t="s">
        <v>97</v>
      </c>
      <c r="B127" t="s">
        <v>6</v>
      </c>
      <c r="C127" t="str">
        <f>"226201"</f>
        <v>226201</v>
      </c>
      <c r="D127" t="s">
        <v>96</v>
      </c>
      <c r="E127">
        <v>71</v>
      </c>
      <c r="F127">
        <v>1862</v>
      </c>
      <c r="G127">
        <v>1384</v>
      </c>
      <c r="H127">
        <v>73</v>
      </c>
      <c r="I127">
        <v>1311</v>
      </c>
      <c r="J127">
        <v>3</v>
      </c>
      <c r="K127">
        <v>91</v>
      </c>
      <c r="L127">
        <v>3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1314</v>
      </c>
      <c r="T127">
        <v>3</v>
      </c>
      <c r="U127">
        <v>0</v>
      </c>
      <c r="V127">
        <v>1314</v>
      </c>
      <c r="W127">
        <v>41</v>
      </c>
      <c r="X127">
        <v>9</v>
      </c>
      <c r="Y127">
        <v>29</v>
      </c>
      <c r="Z127">
        <v>0</v>
      </c>
      <c r="AA127">
        <v>1273</v>
      </c>
      <c r="AB127">
        <v>360</v>
      </c>
      <c r="AC127">
        <v>828</v>
      </c>
      <c r="AD127">
        <v>85</v>
      </c>
      <c r="AE127">
        <v>1273</v>
      </c>
    </row>
    <row r="128" spans="1:31">
      <c r="A128" t="s">
        <v>95</v>
      </c>
      <c r="B128" t="s">
        <v>6</v>
      </c>
      <c r="C128" t="str">
        <f>"226201"</f>
        <v>226201</v>
      </c>
      <c r="D128" t="s">
        <v>91</v>
      </c>
      <c r="E128">
        <v>72</v>
      </c>
      <c r="F128">
        <v>2200</v>
      </c>
      <c r="G128">
        <v>1699</v>
      </c>
      <c r="H128">
        <v>276</v>
      </c>
      <c r="I128">
        <v>1423</v>
      </c>
      <c r="J128">
        <v>1</v>
      </c>
      <c r="K128">
        <v>18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1423</v>
      </c>
      <c r="T128">
        <v>0</v>
      </c>
      <c r="U128">
        <v>0</v>
      </c>
      <c r="V128">
        <v>1423</v>
      </c>
      <c r="W128">
        <v>45</v>
      </c>
      <c r="X128">
        <v>10</v>
      </c>
      <c r="Y128">
        <v>35</v>
      </c>
      <c r="Z128">
        <v>0</v>
      </c>
      <c r="AA128">
        <v>1378</v>
      </c>
      <c r="AB128">
        <v>413</v>
      </c>
      <c r="AC128">
        <v>810</v>
      </c>
      <c r="AD128">
        <v>155</v>
      </c>
      <c r="AE128">
        <v>1378</v>
      </c>
    </row>
    <row r="129" spans="1:31">
      <c r="A129" t="s">
        <v>94</v>
      </c>
      <c r="B129" t="s">
        <v>6</v>
      </c>
      <c r="C129" t="str">
        <f>"226201"</f>
        <v>226201</v>
      </c>
      <c r="D129" t="s">
        <v>93</v>
      </c>
      <c r="E129">
        <v>73</v>
      </c>
      <c r="F129">
        <v>2468</v>
      </c>
      <c r="G129">
        <v>2027</v>
      </c>
      <c r="H129">
        <v>305</v>
      </c>
      <c r="I129">
        <v>1722</v>
      </c>
      <c r="J129">
        <v>2</v>
      </c>
      <c r="K129">
        <v>41</v>
      </c>
      <c r="L129">
        <v>13</v>
      </c>
      <c r="M129">
        <v>10</v>
      </c>
      <c r="N129">
        <v>0</v>
      </c>
      <c r="O129">
        <v>0</v>
      </c>
      <c r="P129">
        <v>0</v>
      </c>
      <c r="Q129">
        <v>0</v>
      </c>
      <c r="R129">
        <v>10</v>
      </c>
      <c r="S129">
        <v>1732</v>
      </c>
      <c r="T129">
        <v>10</v>
      </c>
      <c r="U129">
        <v>0</v>
      </c>
      <c r="V129">
        <v>1732</v>
      </c>
      <c r="W129">
        <v>41</v>
      </c>
      <c r="X129">
        <v>11</v>
      </c>
      <c r="Y129">
        <v>30</v>
      </c>
      <c r="Z129">
        <v>0</v>
      </c>
      <c r="AA129">
        <v>1691</v>
      </c>
      <c r="AB129">
        <v>394</v>
      </c>
      <c r="AC129">
        <v>1111</v>
      </c>
      <c r="AD129">
        <v>186</v>
      </c>
      <c r="AE129">
        <v>1691</v>
      </c>
    </row>
    <row r="130" spans="1:31">
      <c r="A130" t="s">
        <v>92</v>
      </c>
      <c r="B130" t="s">
        <v>6</v>
      </c>
      <c r="C130" t="str">
        <f>"226201"</f>
        <v>226201</v>
      </c>
      <c r="D130" t="s">
        <v>91</v>
      </c>
      <c r="E130">
        <v>74</v>
      </c>
      <c r="F130">
        <v>2161</v>
      </c>
      <c r="G130">
        <v>1628</v>
      </c>
      <c r="H130">
        <v>316</v>
      </c>
      <c r="I130">
        <v>1312</v>
      </c>
      <c r="J130">
        <v>1</v>
      </c>
      <c r="K130">
        <v>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1312</v>
      </c>
      <c r="T130">
        <v>0</v>
      </c>
      <c r="U130">
        <v>0</v>
      </c>
      <c r="V130">
        <v>1312</v>
      </c>
      <c r="W130">
        <v>52</v>
      </c>
      <c r="X130">
        <v>13</v>
      </c>
      <c r="Y130">
        <v>39</v>
      </c>
      <c r="Z130">
        <v>0</v>
      </c>
      <c r="AA130">
        <v>1260</v>
      </c>
      <c r="AB130">
        <v>442</v>
      </c>
      <c r="AC130">
        <v>671</v>
      </c>
      <c r="AD130">
        <v>147</v>
      </c>
      <c r="AE130">
        <v>1260</v>
      </c>
    </row>
    <row r="131" spans="1:31">
      <c r="A131" t="s">
        <v>90</v>
      </c>
      <c r="B131" t="s">
        <v>6</v>
      </c>
      <c r="C131" t="str">
        <f>"226201"</f>
        <v>226201</v>
      </c>
      <c r="D131" t="s">
        <v>89</v>
      </c>
      <c r="E131">
        <v>75</v>
      </c>
      <c r="F131">
        <v>1480</v>
      </c>
      <c r="G131">
        <v>1224</v>
      </c>
      <c r="H131">
        <v>265</v>
      </c>
      <c r="I131">
        <v>959</v>
      </c>
      <c r="J131">
        <v>0</v>
      </c>
      <c r="K131">
        <v>12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958</v>
      </c>
      <c r="T131">
        <v>0</v>
      </c>
      <c r="U131">
        <v>0</v>
      </c>
      <c r="V131">
        <v>958</v>
      </c>
      <c r="W131">
        <v>42</v>
      </c>
      <c r="X131">
        <v>6</v>
      </c>
      <c r="Y131">
        <v>36</v>
      </c>
      <c r="Z131">
        <v>0</v>
      </c>
      <c r="AA131">
        <v>916</v>
      </c>
      <c r="AB131">
        <v>275</v>
      </c>
      <c r="AC131">
        <v>559</v>
      </c>
      <c r="AD131">
        <v>82</v>
      </c>
      <c r="AE131">
        <v>916</v>
      </c>
    </row>
    <row r="132" spans="1:31">
      <c r="A132" t="s">
        <v>88</v>
      </c>
      <c r="B132" t="s">
        <v>6</v>
      </c>
      <c r="C132" t="str">
        <f>"226201"</f>
        <v>226201</v>
      </c>
      <c r="D132" t="s">
        <v>87</v>
      </c>
      <c r="E132">
        <v>76</v>
      </c>
      <c r="F132">
        <v>1480</v>
      </c>
      <c r="G132">
        <v>1145</v>
      </c>
      <c r="H132">
        <v>374</v>
      </c>
      <c r="I132">
        <v>771</v>
      </c>
      <c r="J132">
        <v>0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771</v>
      </c>
      <c r="T132">
        <v>0</v>
      </c>
      <c r="U132">
        <v>0</v>
      </c>
      <c r="V132">
        <v>771</v>
      </c>
      <c r="W132">
        <v>31</v>
      </c>
      <c r="X132">
        <v>8</v>
      </c>
      <c r="Y132">
        <v>23</v>
      </c>
      <c r="Z132">
        <v>0</v>
      </c>
      <c r="AA132">
        <v>740</v>
      </c>
      <c r="AB132">
        <v>225</v>
      </c>
      <c r="AC132">
        <v>414</v>
      </c>
      <c r="AD132">
        <v>101</v>
      </c>
      <c r="AE132">
        <v>740</v>
      </c>
    </row>
    <row r="133" spans="1:31">
      <c r="A133" t="s">
        <v>86</v>
      </c>
      <c r="B133" t="s">
        <v>6</v>
      </c>
      <c r="C133" t="str">
        <f>"226201"</f>
        <v>226201</v>
      </c>
      <c r="D133" t="s">
        <v>85</v>
      </c>
      <c r="E133">
        <v>77</v>
      </c>
      <c r="F133">
        <v>1544</v>
      </c>
      <c r="G133">
        <v>1171</v>
      </c>
      <c r="H133">
        <v>283</v>
      </c>
      <c r="I133">
        <v>888</v>
      </c>
      <c r="J133">
        <v>0</v>
      </c>
      <c r="K133">
        <v>15</v>
      </c>
      <c r="L133">
        <v>4</v>
      </c>
      <c r="M133">
        <v>4</v>
      </c>
      <c r="N133">
        <v>0</v>
      </c>
      <c r="O133">
        <v>0</v>
      </c>
      <c r="P133">
        <v>0</v>
      </c>
      <c r="Q133">
        <v>0</v>
      </c>
      <c r="R133">
        <v>4</v>
      </c>
      <c r="S133">
        <v>892</v>
      </c>
      <c r="T133">
        <v>4</v>
      </c>
      <c r="U133">
        <v>0</v>
      </c>
      <c r="V133">
        <v>892</v>
      </c>
      <c r="W133">
        <v>34</v>
      </c>
      <c r="X133">
        <v>13</v>
      </c>
      <c r="Y133">
        <v>14</v>
      </c>
      <c r="Z133">
        <v>0</v>
      </c>
      <c r="AA133">
        <v>858</v>
      </c>
      <c r="AB133">
        <v>283</v>
      </c>
      <c r="AC133">
        <v>469</v>
      </c>
      <c r="AD133">
        <v>106</v>
      </c>
      <c r="AE133">
        <v>858</v>
      </c>
    </row>
    <row r="134" spans="1:31">
      <c r="A134" t="s">
        <v>84</v>
      </c>
      <c r="B134" t="s">
        <v>6</v>
      </c>
      <c r="C134" t="str">
        <f>"226201"</f>
        <v>226201</v>
      </c>
      <c r="D134" t="s">
        <v>83</v>
      </c>
      <c r="E134">
        <v>78</v>
      </c>
      <c r="F134">
        <v>1188</v>
      </c>
      <c r="G134">
        <v>916</v>
      </c>
      <c r="H134">
        <v>188</v>
      </c>
      <c r="I134">
        <v>728</v>
      </c>
      <c r="J134">
        <v>0</v>
      </c>
      <c r="K134">
        <v>23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728</v>
      </c>
      <c r="T134">
        <v>0</v>
      </c>
      <c r="U134">
        <v>0</v>
      </c>
      <c r="V134">
        <v>728</v>
      </c>
      <c r="W134">
        <v>29</v>
      </c>
      <c r="X134">
        <v>29</v>
      </c>
      <c r="Y134">
        <v>0</v>
      </c>
      <c r="Z134">
        <v>0</v>
      </c>
      <c r="AA134">
        <v>699</v>
      </c>
      <c r="AB134">
        <v>207</v>
      </c>
      <c r="AC134">
        <v>400</v>
      </c>
      <c r="AD134">
        <v>92</v>
      </c>
      <c r="AE134">
        <v>699</v>
      </c>
    </row>
    <row r="135" spans="1:31">
      <c r="A135" t="s">
        <v>82</v>
      </c>
      <c r="B135" t="s">
        <v>6</v>
      </c>
      <c r="C135" t="str">
        <f>"226201"</f>
        <v>226201</v>
      </c>
      <c r="D135" t="s">
        <v>81</v>
      </c>
      <c r="E135">
        <v>79</v>
      </c>
      <c r="F135">
        <v>1094</v>
      </c>
      <c r="G135">
        <v>930</v>
      </c>
      <c r="H135">
        <v>243</v>
      </c>
      <c r="I135">
        <v>687</v>
      </c>
      <c r="J135">
        <v>1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687</v>
      </c>
      <c r="T135">
        <v>0</v>
      </c>
      <c r="U135">
        <v>0</v>
      </c>
      <c r="V135">
        <v>687</v>
      </c>
      <c r="W135">
        <v>16</v>
      </c>
      <c r="X135">
        <v>8</v>
      </c>
      <c r="Y135">
        <v>5</v>
      </c>
      <c r="Z135">
        <v>0</v>
      </c>
      <c r="AA135">
        <v>671</v>
      </c>
      <c r="AB135">
        <v>211</v>
      </c>
      <c r="AC135">
        <v>388</v>
      </c>
      <c r="AD135">
        <v>72</v>
      </c>
      <c r="AE135">
        <v>671</v>
      </c>
    </row>
    <row r="136" spans="1:31">
      <c r="A136" t="s">
        <v>80</v>
      </c>
      <c r="B136" t="s">
        <v>6</v>
      </c>
      <c r="C136" t="str">
        <f>"226201"</f>
        <v>226201</v>
      </c>
      <c r="D136" t="s">
        <v>78</v>
      </c>
      <c r="E136">
        <v>80</v>
      </c>
      <c r="F136">
        <v>1267</v>
      </c>
      <c r="G136">
        <v>1040</v>
      </c>
      <c r="H136">
        <v>220</v>
      </c>
      <c r="I136">
        <v>826</v>
      </c>
      <c r="J136">
        <v>0</v>
      </c>
      <c r="K136">
        <v>18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826</v>
      </c>
      <c r="T136">
        <v>0</v>
      </c>
      <c r="U136">
        <v>0</v>
      </c>
      <c r="V136">
        <v>826</v>
      </c>
      <c r="W136">
        <v>17</v>
      </c>
      <c r="X136">
        <v>10</v>
      </c>
      <c r="Y136">
        <v>7</v>
      </c>
      <c r="Z136">
        <v>0</v>
      </c>
      <c r="AA136">
        <v>809</v>
      </c>
      <c r="AB136">
        <v>270</v>
      </c>
      <c r="AC136">
        <v>463</v>
      </c>
      <c r="AD136">
        <v>76</v>
      </c>
      <c r="AE136">
        <v>809</v>
      </c>
    </row>
    <row r="137" spans="1:31">
      <c r="A137" t="s">
        <v>79</v>
      </c>
      <c r="B137" t="s">
        <v>6</v>
      </c>
      <c r="C137" t="str">
        <f>"226201"</f>
        <v>226201</v>
      </c>
      <c r="D137" t="s">
        <v>78</v>
      </c>
      <c r="E137">
        <v>81</v>
      </c>
      <c r="F137">
        <v>1413</v>
      </c>
      <c r="G137">
        <v>1084</v>
      </c>
      <c r="H137">
        <v>183</v>
      </c>
      <c r="I137">
        <v>901</v>
      </c>
      <c r="J137">
        <v>3</v>
      </c>
      <c r="K137">
        <v>15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901</v>
      </c>
      <c r="T137">
        <v>0</v>
      </c>
      <c r="U137">
        <v>0</v>
      </c>
      <c r="V137">
        <v>901</v>
      </c>
      <c r="W137">
        <v>27</v>
      </c>
      <c r="X137">
        <v>12</v>
      </c>
      <c r="Y137">
        <v>15</v>
      </c>
      <c r="Z137">
        <v>0</v>
      </c>
      <c r="AA137">
        <v>874</v>
      </c>
      <c r="AB137">
        <v>278</v>
      </c>
      <c r="AC137">
        <v>511</v>
      </c>
      <c r="AD137">
        <v>85</v>
      </c>
      <c r="AE137">
        <v>874</v>
      </c>
    </row>
    <row r="138" spans="1:31">
      <c r="A138" t="s">
        <v>77</v>
      </c>
      <c r="B138" t="s">
        <v>6</v>
      </c>
      <c r="C138" t="str">
        <f>"226201"</f>
        <v>226201</v>
      </c>
      <c r="D138" t="s">
        <v>76</v>
      </c>
      <c r="E138">
        <v>82</v>
      </c>
      <c r="F138">
        <v>955</v>
      </c>
      <c r="G138">
        <v>739</v>
      </c>
      <c r="H138">
        <v>101</v>
      </c>
      <c r="I138">
        <v>638</v>
      </c>
      <c r="J138">
        <v>3</v>
      </c>
      <c r="K138">
        <v>23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638</v>
      </c>
      <c r="T138">
        <v>0</v>
      </c>
      <c r="U138">
        <v>0</v>
      </c>
      <c r="V138">
        <v>638</v>
      </c>
      <c r="W138">
        <v>28</v>
      </c>
      <c r="X138">
        <v>6</v>
      </c>
      <c r="Y138">
        <v>22</v>
      </c>
      <c r="Z138">
        <v>0</v>
      </c>
      <c r="AA138">
        <v>610</v>
      </c>
      <c r="AB138">
        <v>167</v>
      </c>
      <c r="AC138">
        <v>389</v>
      </c>
      <c r="AD138">
        <v>54</v>
      </c>
      <c r="AE138">
        <v>610</v>
      </c>
    </row>
    <row r="139" spans="1:31">
      <c r="A139" t="s">
        <v>75</v>
      </c>
      <c r="B139" t="s">
        <v>6</v>
      </c>
      <c r="C139" t="str">
        <f>"226201"</f>
        <v>226201</v>
      </c>
      <c r="D139" t="s">
        <v>74</v>
      </c>
      <c r="E139">
        <v>83</v>
      </c>
      <c r="F139">
        <v>1421</v>
      </c>
      <c r="G139">
        <v>1163</v>
      </c>
      <c r="H139">
        <v>205</v>
      </c>
      <c r="I139">
        <v>958</v>
      </c>
      <c r="J139">
        <v>2</v>
      </c>
      <c r="K139">
        <v>30</v>
      </c>
      <c r="L139">
        <v>6</v>
      </c>
      <c r="M139">
        <v>5</v>
      </c>
      <c r="N139">
        <v>0</v>
      </c>
      <c r="O139">
        <v>0</v>
      </c>
      <c r="P139">
        <v>0</v>
      </c>
      <c r="Q139">
        <v>0</v>
      </c>
      <c r="R139">
        <v>5</v>
      </c>
      <c r="S139">
        <v>960</v>
      </c>
      <c r="T139">
        <v>5</v>
      </c>
      <c r="U139">
        <v>0</v>
      </c>
      <c r="V139">
        <v>960</v>
      </c>
      <c r="W139">
        <v>30</v>
      </c>
      <c r="X139">
        <v>9</v>
      </c>
      <c r="Y139">
        <v>19</v>
      </c>
      <c r="Z139">
        <v>0</v>
      </c>
      <c r="AA139">
        <v>930</v>
      </c>
      <c r="AB139">
        <v>278</v>
      </c>
      <c r="AC139">
        <v>561</v>
      </c>
      <c r="AD139">
        <v>91</v>
      </c>
      <c r="AE139">
        <v>930</v>
      </c>
    </row>
    <row r="140" spans="1:31">
      <c r="A140" t="s">
        <v>73</v>
      </c>
      <c r="B140" t="s">
        <v>6</v>
      </c>
      <c r="C140" t="str">
        <f>"226201"</f>
        <v>226201</v>
      </c>
      <c r="D140" t="s">
        <v>72</v>
      </c>
      <c r="E140">
        <v>84</v>
      </c>
      <c r="F140">
        <v>1081</v>
      </c>
      <c r="G140">
        <v>892</v>
      </c>
      <c r="H140">
        <v>132</v>
      </c>
      <c r="I140">
        <v>760</v>
      </c>
      <c r="J140">
        <v>1</v>
      </c>
      <c r="K140">
        <v>11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758</v>
      </c>
      <c r="T140">
        <v>0</v>
      </c>
      <c r="U140">
        <v>0</v>
      </c>
      <c r="V140">
        <v>758</v>
      </c>
      <c r="W140">
        <v>24</v>
      </c>
      <c r="X140">
        <v>2</v>
      </c>
      <c r="Y140">
        <v>22</v>
      </c>
      <c r="Z140">
        <v>0</v>
      </c>
      <c r="AA140">
        <v>734</v>
      </c>
      <c r="AB140">
        <v>208</v>
      </c>
      <c r="AC140">
        <v>453</v>
      </c>
      <c r="AD140">
        <v>73</v>
      </c>
      <c r="AE140">
        <v>734</v>
      </c>
    </row>
    <row r="141" spans="1:31">
      <c r="A141" s="1" t="s">
        <v>71</v>
      </c>
      <c r="B141" t="s">
        <v>6</v>
      </c>
      <c r="C141" t="str">
        <f>"226201"</f>
        <v>226201</v>
      </c>
      <c r="D141" t="s">
        <v>70</v>
      </c>
      <c r="E141">
        <v>85</v>
      </c>
      <c r="F141">
        <v>1207</v>
      </c>
      <c r="G141">
        <v>900</v>
      </c>
      <c r="H141">
        <v>144</v>
      </c>
      <c r="I141">
        <v>756</v>
      </c>
      <c r="J141">
        <v>4</v>
      </c>
      <c r="K141">
        <v>20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756</v>
      </c>
      <c r="T141">
        <v>0</v>
      </c>
      <c r="U141">
        <v>0</v>
      </c>
      <c r="V141">
        <v>756</v>
      </c>
      <c r="W141">
        <v>23</v>
      </c>
      <c r="X141">
        <v>5</v>
      </c>
      <c r="Y141">
        <v>18</v>
      </c>
      <c r="Z141">
        <v>0</v>
      </c>
      <c r="AA141">
        <v>733</v>
      </c>
      <c r="AB141">
        <v>222</v>
      </c>
      <c r="AC141">
        <v>440</v>
      </c>
      <c r="AD141">
        <v>71</v>
      </c>
      <c r="AE141">
        <v>733</v>
      </c>
    </row>
    <row r="142" spans="1:31">
      <c r="A142" t="s">
        <v>69</v>
      </c>
      <c r="B142" t="s">
        <v>6</v>
      </c>
      <c r="C142" t="str">
        <f>"226201"</f>
        <v>226201</v>
      </c>
      <c r="D142" t="s">
        <v>67</v>
      </c>
      <c r="E142">
        <v>86</v>
      </c>
      <c r="F142">
        <v>1006</v>
      </c>
      <c r="G142">
        <v>760</v>
      </c>
      <c r="H142">
        <v>172</v>
      </c>
      <c r="I142">
        <v>589</v>
      </c>
      <c r="J142">
        <v>1</v>
      </c>
      <c r="K142">
        <v>25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587</v>
      </c>
      <c r="T142">
        <v>0</v>
      </c>
      <c r="U142">
        <v>1</v>
      </c>
      <c r="V142">
        <v>586</v>
      </c>
      <c r="W142">
        <v>13</v>
      </c>
      <c r="X142">
        <v>3</v>
      </c>
      <c r="Y142">
        <v>10</v>
      </c>
      <c r="Z142">
        <v>0</v>
      </c>
      <c r="AA142">
        <v>573</v>
      </c>
      <c r="AB142">
        <v>192</v>
      </c>
      <c r="AC142">
        <v>319</v>
      </c>
      <c r="AD142">
        <v>62</v>
      </c>
      <c r="AE142">
        <v>573</v>
      </c>
    </row>
    <row r="143" spans="1:31">
      <c r="A143" t="s">
        <v>68</v>
      </c>
      <c r="B143" t="s">
        <v>6</v>
      </c>
      <c r="C143" t="str">
        <f>"226201"</f>
        <v>226201</v>
      </c>
      <c r="D143" t="s">
        <v>67</v>
      </c>
      <c r="E143">
        <v>87</v>
      </c>
      <c r="F143">
        <v>994</v>
      </c>
      <c r="G143">
        <v>744</v>
      </c>
      <c r="H143">
        <v>142</v>
      </c>
      <c r="I143">
        <v>602</v>
      </c>
      <c r="J143">
        <v>1</v>
      </c>
      <c r="K143">
        <v>10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601</v>
      </c>
      <c r="T143">
        <v>0</v>
      </c>
      <c r="U143">
        <v>0</v>
      </c>
      <c r="V143">
        <v>601</v>
      </c>
      <c r="W143">
        <v>30</v>
      </c>
      <c r="X143">
        <v>7</v>
      </c>
      <c r="Y143">
        <v>19</v>
      </c>
      <c r="Z143">
        <v>0</v>
      </c>
      <c r="AA143">
        <v>571</v>
      </c>
      <c r="AB143">
        <v>174</v>
      </c>
      <c r="AC143">
        <v>324</v>
      </c>
      <c r="AD143">
        <v>73</v>
      </c>
      <c r="AE143">
        <v>571</v>
      </c>
    </row>
    <row r="144" spans="1:31">
      <c r="A144" t="s">
        <v>66</v>
      </c>
      <c r="B144" t="s">
        <v>6</v>
      </c>
      <c r="C144" t="str">
        <f>"226201"</f>
        <v>226201</v>
      </c>
      <c r="D144" t="s">
        <v>65</v>
      </c>
      <c r="E144">
        <v>88</v>
      </c>
      <c r="F144">
        <v>707</v>
      </c>
      <c r="G144">
        <v>531</v>
      </c>
      <c r="H144">
        <v>97</v>
      </c>
      <c r="I144">
        <v>432</v>
      </c>
      <c r="J144">
        <v>1</v>
      </c>
      <c r="K144">
        <v>11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432</v>
      </c>
      <c r="T144">
        <v>0</v>
      </c>
      <c r="U144">
        <v>0</v>
      </c>
      <c r="V144">
        <v>432</v>
      </c>
      <c r="W144">
        <v>19</v>
      </c>
      <c r="X144">
        <v>0</v>
      </c>
      <c r="Y144">
        <v>19</v>
      </c>
      <c r="Z144">
        <v>0</v>
      </c>
      <c r="AA144">
        <v>413</v>
      </c>
      <c r="AB144">
        <v>127</v>
      </c>
      <c r="AC144">
        <v>251</v>
      </c>
      <c r="AD144">
        <v>35</v>
      </c>
      <c r="AE144">
        <v>413</v>
      </c>
    </row>
    <row r="145" spans="1:31">
      <c r="A145" t="s">
        <v>64</v>
      </c>
      <c r="B145" t="s">
        <v>6</v>
      </c>
      <c r="C145" t="str">
        <f>"226201"</f>
        <v>226201</v>
      </c>
      <c r="D145" t="s">
        <v>60</v>
      </c>
      <c r="E145">
        <v>89</v>
      </c>
      <c r="F145">
        <v>1371</v>
      </c>
      <c r="G145">
        <v>1118</v>
      </c>
      <c r="H145">
        <v>225</v>
      </c>
      <c r="I145">
        <v>893</v>
      </c>
      <c r="J145">
        <v>1</v>
      </c>
      <c r="K145">
        <v>35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893</v>
      </c>
      <c r="T145">
        <v>0</v>
      </c>
      <c r="U145">
        <v>0</v>
      </c>
      <c r="V145">
        <v>893</v>
      </c>
      <c r="W145">
        <v>29</v>
      </c>
      <c r="X145">
        <v>13</v>
      </c>
      <c r="Y145">
        <v>16</v>
      </c>
      <c r="Z145">
        <v>0</v>
      </c>
      <c r="AA145">
        <v>864</v>
      </c>
      <c r="AB145">
        <v>276</v>
      </c>
      <c r="AC145">
        <v>507</v>
      </c>
      <c r="AD145">
        <v>81</v>
      </c>
      <c r="AE145">
        <v>864</v>
      </c>
    </row>
    <row r="146" spans="1:31">
      <c r="A146" t="s">
        <v>63</v>
      </c>
      <c r="B146" t="s">
        <v>6</v>
      </c>
      <c r="C146" t="str">
        <f>"226201"</f>
        <v>226201</v>
      </c>
      <c r="D146" t="s">
        <v>62</v>
      </c>
      <c r="E146">
        <v>90</v>
      </c>
      <c r="F146">
        <v>865</v>
      </c>
      <c r="G146">
        <v>734</v>
      </c>
      <c r="H146">
        <v>148</v>
      </c>
      <c r="I146">
        <v>590</v>
      </c>
      <c r="J146">
        <v>2</v>
      </c>
      <c r="K146">
        <v>21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590</v>
      </c>
      <c r="T146">
        <v>0</v>
      </c>
      <c r="U146">
        <v>0</v>
      </c>
      <c r="V146">
        <v>590</v>
      </c>
      <c r="W146">
        <v>15</v>
      </c>
      <c r="X146">
        <v>3</v>
      </c>
      <c r="Y146">
        <v>12</v>
      </c>
      <c r="Z146">
        <v>0</v>
      </c>
      <c r="AA146">
        <v>575</v>
      </c>
      <c r="AB146">
        <v>184</v>
      </c>
      <c r="AC146">
        <v>342</v>
      </c>
      <c r="AD146">
        <v>49</v>
      </c>
      <c r="AE146">
        <v>575</v>
      </c>
    </row>
    <row r="147" spans="1:31">
      <c r="A147" t="s">
        <v>61</v>
      </c>
      <c r="B147" t="s">
        <v>6</v>
      </c>
      <c r="C147" t="str">
        <f>"226201"</f>
        <v>226201</v>
      </c>
      <c r="D147" t="s">
        <v>60</v>
      </c>
      <c r="E147">
        <v>91</v>
      </c>
      <c r="F147">
        <v>766</v>
      </c>
      <c r="G147">
        <v>581</v>
      </c>
      <c r="H147">
        <v>97</v>
      </c>
      <c r="I147">
        <v>484</v>
      </c>
      <c r="J147">
        <v>0</v>
      </c>
      <c r="K147">
        <v>12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484</v>
      </c>
      <c r="T147">
        <v>0</v>
      </c>
      <c r="U147">
        <v>1</v>
      </c>
      <c r="V147">
        <v>483</v>
      </c>
      <c r="W147">
        <v>15</v>
      </c>
      <c r="X147">
        <v>2</v>
      </c>
      <c r="Y147">
        <v>13</v>
      </c>
      <c r="Z147">
        <v>0</v>
      </c>
      <c r="AA147">
        <v>468</v>
      </c>
      <c r="AB147">
        <v>166</v>
      </c>
      <c r="AC147">
        <v>273</v>
      </c>
      <c r="AD147">
        <v>29</v>
      </c>
      <c r="AE147">
        <v>468</v>
      </c>
    </row>
    <row r="148" spans="1:31">
      <c r="A148" t="s">
        <v>59</v>
      </c>
      <c r="B148" t="s">
        <v>6</v>
      </c>
      <c r="C148" t="str">
        <f>"226201"</f>
        <v>226201</v>
      </c>
      <c r="D148" t="s">
        <v>58</v>
      </c>
      <c r="E148">
        <v>92</v>
      </c>
      <c r="F148">
        <v>1250</v>
      </c>
      <c r="G148">
        <v>1032</v>
      </c>
      <c r="H148">
        <v>252</v>
      </c>
      <c r="I148">
        <v>780</v>
      </c>
      <c r="J148">
        <v>1</v>
      </c>
      <c r="K148">
        <v>14</v>
      </c>
      <c r="L148">
        <v>20</v>
      </c>
      <c r="M148">
        <v>18</v>
      </c>
      <c r="N148">
        <v>2</v>
      </c>
      <c r="O148">
        <v>0</v>
      </c>
      <c r="P148">
        <v>0</v>
      </c>
      <c r="Q148">
        <v>0</v>
      </c>
      <c r="R148">
        <v>16</v>
      </c>
      <c r="S148">
        <v>796</v>
      </c>
      <c r="T148">
        <v>16</v>
      </c>
      <c r="U148">
        <v>0</v>
      </c>
      <c r="V148">
        <v>796</v>
      </c>
      <c r="W148">
        <v>39</v>
      </c>
      <c r="X148">
        <v>4</v>
      </c>
      <c r="Y148">
        <v>35</v>
      </c>
      <c r="Z148">
        <v>0</v>
      </c>
      <c r="AA148">
        <v>757</v>
      </c>
      <c r="AB148">
        <v>254</v>
      </c>
      <c r="AC148">
        <v>425</v>
      </c>
      <c r="AD148">
        <v>78</v>
      </c>
      <c r="AE148">
        <v>757</v>
      </c>
    </row>
    <row r="149" spans="1:31">
      <c r="A149" t="s">
        <v>57</v>
      </c>
      <c r="B149" t="s">
        <v>6</v>
      </c>
      <c r="C149" t="str">
        <f>"226201"</f>
        <v>226201</v>
      </c>
      <c r="D149" t="s">
        <v>56</v>
      </c>
      <c r="E149">
        <v>93</v>
      </c>
      <c r="F149">
        <v>970</v>
      </c>
      <c r="G149">
        <v>812</v>
      </c>
      <c r="H149">
        <v>199</v>
      </c>
      <c r="I149">
        <v>613</v>
      </c>
      <c r="J149">
        <v>0</v>
      </c>
      <c r="K149">
        <v>46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613</v>
      </c>
      <c r="T149">
        <v>0</v>
      </c>
      <c r="U149">
        <v>0</v>
      </c>
      <c r="V149">
        <v>613</v>
      </c>
      <c r="W149">
        <v>16</v>
      </c>
      <c r="X149">
        <v>1</v>
      </c>
      <c r="Y149">
        <v>15</v>
      </c>
      <c r="Z149">
        <v>0</v>
      </c>
      <c r="AA149">
        <v>597</v>
      </c>
      <c r="AB149">
        <v>195</v>
      </c>
      <c r="AC149">
        <v>329</v>
      </c>
      <c r="AD149">
        <v>73</v>
      </c>
      <c r="AE149">
        <v>597</v>
      </c>
    </row>
    <row r="150" spans="1:31">
      <c r="A150" t="s">
        <v>55</v>
      </c>
      <c r="B150" t="s">
        <v>6</v>
      </c>
      <c r="C150" t="str">
        <f>"226201"</f>
        <v>226201</v>
      </c>
      <c r="D150" t="s">
        <v>54</v>
      </c>
      <c r="E150">
        <v>94</v>
      </c>
      <c r="F150">
        <v>1658</v>
      </c>
      <c r="G150">
        <v>1254</v>
      </c>
      <c r="H150">
        <v>256</v>
      </c>
      <c r="I150">
        <v>998</v>
      </c>
      <c r="J150">
        <v>1</v>
      </c>
      <c r="K150">
        <v>21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997</v>
      </c>
      <c r="T150">
        <v>0</v>
      </c>
      <c r="U150">
        <v>0</v>
      </c>
      <c r="V150">
        <v>997</v>
      </c>
      <c r="W150">
        <v>33</v>
      </c>
      <c r="X150">
        <v>11</v>
      </c>
      <c r="Y150">
        <v>22</v>
      </c>
      <c r="Z150">
        <v>0</v>
      </c>
      <c r="AA150">
        <v>964</v>
      </c>
      <c r="AB150">
        <v>326</v>
      </c>
      <c r="AC150">
        <v>539</v>
      </c>
      <c r="AD150">
        <v>99</v>
      </c>
      <c r="AE150">
        <v>964</v>
      </c>
    </row>
    <row r="151" spans="1:31">
      <c r="A151" t="s">
        <v>53</v>
      </c>
      <c r="B151" t="s">
        <v>6</v>
      </c>
      <c r="C151" t="str">
        <f>"226201"</f>
        <v>226201</v>
      </c>
      <c r="D151" t="s">
        <v>52</v>
      </c>
      <c r="E151">
        <v>95</v>
      </c>
      <c r="F151">
        <v>1069</v>
      </c>
      <c r="G151">
        <v>806</v>
      </c>
      <c r="H151">
        <v>320</v>
      </c>
      <c r="I151">
        <v>486</v>
      </c>
      <c r="J151">
        <v>0</v>
      </c>
      <c r="K151">
        <v>11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484</v>
      </c>
      <c r="T151">
        <v>0</v>
      </c>
      <c r="U151">
        <v>0</v>
      </c>
      <c r="V151">
        <v>484</v>
      </c>
      <c r="W151">
        <v>28</v>
      </c>
      <c r="X151">
        <v>5</v>
      </c>
      <c r="Y151">
        <v>23</v>
      </c>
      <c r="Z151">
        <v>0</v>
      </c>
      <c r="AA151">
        <v>456</v>
      </c>
      <c r="AB151">
        <v>183</v>
      </c>
      <c r="AC151">
        <v>195</v>
      </c>
      <c r="AD151">
        <v>78</v>
      </c>
      <c r="AE151">
        <v>456</v>
      </c>
    </row>
    <row r="152" spans="1:31">
      <c r="A152" t="s">
        <v>51</v>
      </c>
      <c r="B152" t="s">
        <v>6</v>
      </c>
      <c r="C152" t="str">
        <f>"226201"</f>
        <v>226201</v>
      </c>
      <c r="D152" t="s">
        <v>46</v>
      </c>
      <c r="E152">
        <v>96</v>
      </c>
      <c r="F152">
        <v>1644</v>
      </c>
      <c r="G152">
        <v>1467</v>
      </c>
      <c r="H152">
        <v>449</v>
      </c>
      <c r="I152">
        <v>1018</v>
      </c>
      <c r="J152">
        <v>0</v>
      </c>
      <c r="K152">
        <v>12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1018</v>
      </c>
      <c r="T152">
        <v>0</v>
      </c>
      <c r="U152">
        <v>0</v>
      </c>
      <c r="V152">
        <v>1018</v>
      </c>
      <c r="W152">
        <v>28</v>
      </c>
      <c r="X152">
        <v>15</v>
      </c>
      <c r="Y152">
        <v>13</v>
      </c>
      <c r="Z152">
        <v>0</v>
      </c>
      <c r="AA152">
        <v>990</v>
      </c>
      <c r="AB152">
        <v>358</v>
      </c>
      <c r="AC152">
        <v>471</v>
      </c>
      <c r="AD152">
        <v>161</v>
      </c>
      <c r="AE152">
        <v>990</v>
      </c>
    </row>
    <row r="153" spans="1:31">
      <c r="A153" t="s">
        <v>50</v>
      </c>
      <c r="B153" t="s">
        <v>6</v>
      </c>
      <c r="C153" t="str">
        <f>"226201"</f>
        <v>226201</v>
      </c>
      <c r="D153" t="s">
        <v>49</v>
      </c>
      <c r="E153">
        <v>97</v>
      </c>
      <c r="F153">
        <v>1845</v>
      </c>
      <c r="G153">
        <v>1421</v>
      </c>
      <c r="H153">
        <v>282</v>
      </c>
      <c r="I153">
        <v>1139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1139</v>
      </c>
      <c r="T153">
        <v>0</v>
      </c>
      <c r="U153">
        <v>0</v>
      </c>
      <c r="V153">
        <v>1139</v>
      </c>
      <c r="W153">
        <v>46</v>
      </c>
      <c r="X153">
        <v>9</v>
      </c>
      <c r="Y153">
        <v>37</v>
      </c>
      <c r="Z153">
        <v>0</v>
      </c>
      <c r="AA153">
        <v>1093</v>
      </c>
      <c r="AB153">
        <v>344</v>
      </c>
      <c r="AC153">
        <v>581</v>
      </c>
      <c r="AD153">
        <v>168</v>
      </c>
      <c r="AE153">
        <v>1093</v>
      </c>
    </row>
    <row r="154" spans="1:31">
      <c r="A154" t="s">
        <v>48</v>
      </c>
      <c r="B154" t="s">
        <v>6</v>
      </c>
      <c r="C154" t="str">
        <f>"226201"</f>
        <v>226201</v>
      </c>
      <c r="D154" t="s">
        <v>46</v>
      </c>
      <c r="E154">
        <v>98</v>
      </c>
      <c r="F154">
        <v>2054</v>
      </c>
      <c r="G154">
        <v>1655</v>
      </c>
      <c r="H154">
        <v>313</v>
      </c>
      <c r="I154">
        <v>1342</v>
      </c>
      <c r="J154">
        <v>1</v>
      </c>
      <c r="K154">
        <v>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1342</v>
      </c>
      <c r="T154">
        <v>0</v>
      </c>
      <c r="U154">
        <v>0</v>
      </c>
      <c r="V154">
        <v>1342</v>
      </c>
      <c r="W154">
        <v>37</v>
      </c>
      <c r="X154">
        <v>8</v>
      </c>
      <c r="Y154">
        <v>29</v>
      </c>
      <c r="Z154">
        <v>0</v>
      </c>
      <c r="AA154">
        <v>1305</v>
      </c>
      <c r="AB154">
        <v>391</v>
      </c>
      <c r="AC154">
        <v>753</v>
      </c>
      <c r="AD154">
        <v>161</v>
      </c>
      <c r="AE154">
        <v>1305</v>
      </c>
    </row>
    <row r="155" spans="1:31">
      <c r="A155" t="s">
        <v>47</v>
      </c>
      <c r="B155" t="s">
        <v>6</v>
      </c>
      <c r="C155" t="str">
        <f>"226201"</f>
        <v>226201</v>
      </c>
      <c r="D155" t="s">
        <v>46</v>
      </c>
      <c r="E155">
        <v>99</v>
      </c>
      <c r="F155">
        <v>1263</v>
      </c>
      <c r="G155">
        <v>967</v>
      </c>
      <c r="H155">
        <v>197</v>
      </c>
      <c r="I155">
        <v>770</v>
      </c>
      <c r="J155">
        <v>0</v>
      </c>
      <c r="K155">
        <v>10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770</v>
      </c>
      <c r="T155">
        <v>0</v>
      </c>
      <c r="U155">
        <v>0</v>
      </c>
      <c r="V155">
        <v>770</v>
      </c>
      <c r="W155">
        <v>19</v>
      </c>
      <c r="X155">
        <v>10</v>
      </c>
      <c r="Y155">
        <v>9</v>
      </c>
      <c r="Z155">
        <v>0</v>
      </c>
      <c r="AA155">
        <v>751</v>
      </c>
      <c r="AB155">
        <v>254</v>
      </c>
      <c r="AC155">
        <v>357</v>
      </c>
      <c r="AD155">
        <v>140</v>
      </c>
      <c r="AE155">
        <v>751</v>
      </c>
    </row>
    <row r="156" spans="1:31">
      <c r="A156" t="s">
        <v>45</v>
      </c>
      <c r="B156" t="s">
        <v>6</v>
      </c>
      <c r="C156" t="str">
        <f>"226201"</f>
        <v>226201</v>
      </c>
      <c r="D156" t="s">
        <v>44</v>
      </c>
      <c r="E156">
        <v>100</v>
      </c>
      <c r="F156">
        <v>2208</v>
      </c>
      <c r="G156">
        <v>1680</v>
      </c>
      <c r="H156">
        <v>370</v>
      </c>
      <c r="I156">
        <v>1310</v>
      </c>
      <c r="J156">
        <v>2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1310</v>
      </c>
      <c r="T156">
        <v>0</v>
      </c>
      <c r="U156">
        <v>0</v>
      </c>
      <c r="V156">
        <v>1310</v>
      </c>
      <c r="W156">
        <v>51</v>
      </c>
      <c r="X156">
        <v>7</v>
      </c>
      <c r="Y156">
        <v>44</v>
      </c>
      <c r="Z156">
        <v>0</v>
      </c>
      <c r="AA156">
        <v>1259</v>
      </c>
      <c r="AB156">
        <v>375</v>
      </c>
      <c r="AC156">
        <v>668</v>
      </c>
      <c r="AD156">
        <v>216</v>
      </c>
      <c r="AE156">
        <v>1259</v>
      </c>
    </row>
    <row r="157" spans="1:31">
      <c r="A157" t="s">
        <v>43</v>
      </c>
      <c r="B157" t="s">
        <v>6</v>
      </c>
      <c r="C157" t="str">
        <f>"226201"</f>
        <v>226201</v>
      </c>
      <c r="D157" t="s">
        <v>42</v>
      </c>
      <c r="E157">
        <v>101</v>
      </c>
      <c r="F157">
        <v>1579</v>
      </c>
      <c r="G157">
        <v>1212</v>
      </c>
      <c r="H157">
        <v>325</v>
      </c>
      <c r="I157">
        <v>887</v>
      </c>
      <c r="J157">
        <v>2</v>
      </c>
      <c r="K157">
        <v>7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889</v>
      </c>
      <c r="T157">
        <v>2</v>
      </c>
      <c r="U157">
        <v>0</v>
      </c>
      <c r="V157">
        <v>889</v>
      </c>
      <c r="W157">
        <v>32</v>
      </c>
      <c r="X157">
        <v>17</v>
      </c>
      <c r="Y157">
        <v>15</v>
      </c>
      <c r="Z157">
        <v>0</v>
      </c>
      <c r="AA157">
        <v>857</v>
      </c>
      <c r="AB157">
        <v>333</v>
      </c>
      <c r="AC157">
        <v>409</v>
      </c>
      <c r="AD157">
        <v>115</v>
      </c>
      <c r="AE157">
        <v>857</v>
      </c>
    </row>
    <row r="158" spans="1:31">
      <c r="A158" t="s">
        <v>41</v>
      </c>
      <c r="B158" t="s">
        <v>6</v>
      </c>
      <c r="C158" t="str">
        <f>"226201"</f>
        <v>226201</v>
      </c>
      <c r="D158" t="s">
        <v>40</v>
      </c>
      <c r="E158">
        <v>102</v>
      </c>
      <c r="F158">
        <v>1748</v>
      </c>
      <c r="G158">
        <v>1340</v>
      </c>
      <c r="H158">
        <v>273</v>
      </c>
      <c r="I158">
        <v>1067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1067</v>
      </c>
      <c r="T158">
        <v>0</v>
      </c>
      <c r="U158">
        <v>0</v>
      </c>
      <c r="V158">
        <v>1067</v>
      </c>
      <c r="W158">
        <v>43</v>
      </c>
      <c r="X158">
        <v>15</v>
      </c>
      <c r="Y158">
        <v>25</v>
      </c>
      <c r="Z158">
        <v>0</v>
      </c>
      <c r="AA158">
        <v>1024</v>
      </c>
      <c r="AB158">
        <v>289</v>
      </c>
      <c r="AC158">
        <v>557</v>
      </c>
      <c r="AD158">
        <v>178</v>
      </c>
      <c r="AE158">
        <v>1024</v>
      </c>
    </row>
    <row r="159" spans="1:31">
      <c r="A159" t="s">
        <v>39</v>
      </c>
      <c r="B159" t="s">
        <v>6</v>
      </c>
      <c r="C159" t="str">
        <f>"226201"</f>
        <v>226201</v>
      </c>
      <c r="D159" t="s">
        <v>38</v>
      </c>
      <c r="E159">
        <v>103</v>
      </c>
      <c r="F159">
        <v>1303</v>
      </c>
      <c r="G159">
        <v>994</v>
      </c>
      <c r="H159">
        <v>220</v>
      </c>
      <c r="I159">
        <v>774</v>
      </c>
      <c r="J159">
        <v>1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773</v>
      </c>
      <c r="T159">
        <v>0</v>
      </c>
      <c r="U159">
        <v>0</v>
      </c>
      <c r="V159">
        <v>773</v>
      </c>
      <c r="W159">
        <v>29</v>
      </c>
      <c r="X159">
        <v>1</v>
      </c>
      <c r="Y159">
        <v>28</v>
      </c>
      <c r="Z159">
        <v>0</v>
      </c>
      <c r="AA159">
        <v>744</v>
      </c>
      <c r="AB159">
        <v>293</v>
      </c>
      <c r="AC159">
        <v>375</v>
      </c>
      <c r="AD159">
        <v>76</v>
      </c>
      <c r="AE159">
        <v>744</v>
      </c>
    </row>
    <row r="160" spans="1:31">
      <c r="A160" t="s">
        <v>37</v>
      </c>
      <c r="B160" t="s">
        <v>6</v>
      </c>
      <c r="C160" t="str">
        <f>"226201"</f>
        <v>226201</v>
      </c>
      <c r="D160" t="s">
        <v>36</v>
      </c>
      <c r="E160">
        <v>104</v>
      </c>
      <c r="F160">
        <v>1054</v>
      </c>
      <c r="G160">
        <v>810</v>
      </c>
      <c r="H160">
        <v>162</v>
      </c>
      <c r="I160">
        <v>648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648</v>
      </c>
      <c r="T160">
        <v>0</v>
      </c>
      <c r="U160">
        <v>0</v>
      </c>
      <c r="V160">
        <v>648</v>
      </c>
      <c r="W160">
        <v>19</v>
      </c>
      <c r="X160">
        <v>3</v>
      </c>
      <c r="Y160">
        <v>13</v>
      </c>
      <c r="Z160">
        <v>0</v>
      </c>
      <c r="AA160">
        <v>629</v>
      </c>
      <c r="AB160">
        <v>230</v>
      </c>
      <c r="AC160">
        <v>336</v>
      </c>
      <c r="AD160">
        <v>63</v>
      </c>
      <c r="AE160">
        <v>629</v>
      </c>
    </row>
    <row r="161" spans="1:31">
      <c r="A161" t="s">
        <v>35</v>
      </c>
      <c r="B161" t="s">
        <v>6</v>
      </c>
      <c r="C161" t="str">
        <f>"226201"</f>
        <v>226201</v>
      </c>
      <c r="D161" t="s">
        <v>34</v>
      </c>
      <c r="E161">
        <v>105</v>
      </c>
      <c r="F161">
        <v>1782</v>
      </c>
      <c r="G161">
        <v>1360</v>
      </c>
      <c r="H161">
        <v>231</v>
      </c>
      <c r="I161">
        <v>1129</v>
      </c>
      <c r="J161">
        <v>0</v>
      </c>
      <c r="K161">
        <v>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1129</v>
      </c>
      <c r="T161">
        <v>0</v>
      </c>
      <c r="U161">
        <v>0</v>
      </c>
      <c r="V161">
        <v>1129</v>
      </c>
      <c r="W161">
        <v>29</v>
      </c>
      <c r="X161">
        <v>10</v>
      </c>
      <c r="Y161">
        <v>12</v>
      </c>
      <c r="Z161">
        <v>0</v>
      </c>
      <c r="AA161">
        <v>1100</v>
      </c>
      <c r="AB161">
        <v>403</v>
      </c>
      <c r="AC161">
        <v>565</v>
      </c>
      <c r="AD161">
        <v>132</v>
      </c>
      <c r="AE161">
        <v>1100</v>
      </c>
    </row>
    <row r="162" spans="1:31">
      <c r="A162" t="s">
        <v>33</v>
      </c>
      <c r="B162" t="s">
        <v>6</v>
      </c>
      <c r="C162" t="str">
        <f>"226201"</f>
        <v>226201</v>
      </c>
      <c r="D162" t="s">
        <v>32</v>
      </c>
      <c r="E162">
        <v>106</v>
      </c>
      <c r="F162">
        <v>2238</v>
      </c>
      <c r="G162">
        <v>1887</v>
      </c>
      <c r="H162">
        <v>417</v>
      </c>
      <c r="I162">
        <v>1470</v>
      </c>
      <c r="J162">
        <v>0</v>
      </c>
      <c r="K162">
        <v>10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1470</v>
      </c>
      <c r="T162">
        <v>0</v>
      </c>
      <c r="U162">
        <v>0</v>
      </c>
      <c r="V162">
        <v>1470</v>
      </c>
      <c r="W162">
        <v>38</v>
      </c>
      <c r="X162">
        <v>8</v>
      </c>
      <c r="Y162">
        <v>30</v>
      </c>
      <c r="Z162">
        <v>0</v>
      </c>
      <c r="AA162">
        <v>1432</v>
      </c>
      <c r="AB162">
        <v>579</v>
      </c>
      <c r="AC162">
        <v>708</v>
      </c>
      <c r="AD162">
        <v>145</v>
      </c>
      <c r="AE162">
        <v>1432</v>
      </c>
    </row>
    <row r="163" spans="1:31">
      <c r="A163" t="s">
        <v>31</v>
      </c>
      <c r="B163" t="s">
        <v>6</v>
      </c>
      <c r="C163" t="str">
        <f>"226201"</f>
        <v>226201</v>
      </c>
      <c r="D163" t="s">
        <v>30</v>
      </c>
      <c r="E163">
        <v>107</v>
      </c>
      <c r="F163">
        <v>2012</v>
      </c>
      <c r="G163">
        <v>1528</v>
      </c>
      <c r="H163">
        <v>308</v>
      </c>
      <c r="I163">
        <v>1220</v>
      </c>
      <c r="J163">
        <v>0</v>
      </c>
      <c r="K163">
        <v>15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1220</v>
      </c>
      <c r="T163">
        <v>0</v>
      </c>
      <c r="U163">
        <v>0</v>
      </c>
      <c r="V163">
        <v>1220</v>
      </c>
      <c r="W163">
        <v>37</v>
      </c>
      <c r="X163">
        <v>9</v>
      </c>
      <c r="Y163">
        <v>28</v>
      </c>
      <c r="Z163">
        <v>0</v>
      </c>
      <c r="AA163">
        <v>1183</v>
      </c>
      <c r="AB163">
        <v>429</v>
      </c>
      <c r="AC163">
        <v>619</v>
      </c>
      <c r="AD163">
        <v>135</v>
      </c>
      <c r="AE163">
        <v>1183</v>
      </c>
    </row>
    <row r="164" spans="1:31">
      <c r="A164" t="s">
        <v>29</v>
      </c>
      <c r="B164" t="s">
        <v>6</v>
      </c>
      <c r="C164" t="str">
        <f>"226201"</f>
        <v>226201</v>
      </c>
      <c r="D164" t="s">
        <v>28</v>
      </c>
      <c r="E164">
        <v>108</v>
      </c>
      <c r="F164">
        <v>2190</v>
      </c>
      <c r="G164">
        <v>1655</v>
      </c>
      <c r="H164">
        <v>303</v>
      </c>
      <c r="I164">
        <v>1352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1351</v>
      </c>
      <c r="T164">
        <v>0</v>
      </c>
      <c r="U164">
        <v>0</v>
      </c>
      <c r="V164">
        <v>1351</v>
      </c>
      <c r="W164">
        <v>45</v>
      </c>
      <c r="X164">
        <v>6</v>
      </c>
      <c r="Y164">
        <v>38</v>
      </c>
      <c r="Z164">
        <v>0</v>
      </c>
      <c r="AA164">
        <v>1306</v>
      </c>
      <c r="AB164">
        <v>531</v>
      </c>
      <c r="AC164">
        <v>614</v>
      </c>
      <c r="AD164">
        <v>161</v>
      </c>
      <c r="AE164">
        <v>1306</v>
      </c>
    </row>
    <row r="165" spans="1:31">
      <c r="A165" t="s">
        <v>27</v>
      </c>
      <c r="B165" t="s">
        <v>6</v>
      </c>
      <c r="C165" t="str">
        <f>"226201"</f>
        <v>226201</v>
      </c>
      <c r="D165" t="s">
        <v>25</v>
      </c>
      <c r="E165">
        <v>109</v>
      </c>
      <c r="F165">
        <v>1140</v>
      </c>
      <c r="G165">
        <v>978</v>
      </c>
      <c r="H165">
        <v>214</v>
      </c>
      <c r="I165">
        <v>764</v>
      </c>
      <c r="J165">
        <v>0</v>
      </c>
      <c r="K165">
        <v>11</v>
      </c>
      <c r="L165">
        <v>3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3</v>
      </c>
      <c r="S165">
        <v>764</v>
      </c>
      <c r="T165">
        <v>3</v>
      </c>
      <c r="U165">
        <v>0</v>
      </c>
      <c r="V165">
        <v>764</v>
      </c>
      <c r="W165">
        <v>22</v>
      </c>
      <c r="X165">
        <v>22</v>
      </c>
      <c r="Y165">
        <v>0</v>
      </c>
      <c r="Z165">
        <v>0</v>
      </c>
      <c r="AA165">
        <v>742</v>
      </c>
      <c r="AB165">
        <v>291</v>
      </c>
      <c r="AC165">
        <v>358</v>
      </c>
      <c r="AD165">
        <v>93</v>
      </c>
      <c r="AE165">
        <v>742</v>
      </c>
    </row>
    <row r="166" spans="1:31">
      <c r="A166" t="s">
        <v>26</v>
      </c>
      <c r="B166" t="s">
        <v>6</v>
      </c>
      <c r="C166" t="str">
        <f>"226201"</f>
        <v>226201</v>
      </c>
      <c r="D166" t="s">
        <v>25</v>
      </c>
      <c r="E166">
        <v>110</v>
      </c>
      <c r="F166">
        <v>1567</v>
      </c>
      <c r="G166">
        <v>1288</v>
      </c>
      <c r="H166">
        <v>271</v>
      </c>
      <c r="I166">
        <v>1017</v>
      </c>
      <c r="J166">
        <v>1</v>
      </c>
      <c r="K166">
        <v>7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1017</v>
      </c>
      <c r="T166">
        <v>0</v>
      </c>
      <c r="U166">
        <v>0</v>
      </c>
      <c r="V166">
        <v>1017</v>
      </c>
      <c r="W166">
        <v>32</v>
      </c>
      <c r="X166">
        <v>8</v>
      </c>
      <c r="Y166">
        <v>24</v>
      </c>
      <c r="Z166">
        <v>0</v>
      </c>
      <c r="AA166">
        <v>985</v>
      </c>
      <c r="AB166">
        <v>374</v>
      </c>
      <c r="AC166">
        <v>507</v>
      </c>
      <c r="AD166">
        <v>104</v>
      </c>
      <c r="AE166">
        <v>985</v>
      </c>
    </row>
    <row r="167" spans="1:31">
      <c r="A167" t="s">
        <v>24</v>
      </c>
      <c r="B167" t="s">
        <v>6</v>
      </c>
      <c r="C167" t="str">
        <f>"226201"</f>
        <v>226201</v>
      </c>
      <c r="D167" t="s">
        <v>23</v>
      </c>
      <c r="E167">
        <v>111</v>
      </c>
      <c r="F167">
        <v>2121</v>
      </c>
      <c r="G167">
        <v>1632</v>
      </c>
      <c r="H167">
        <v>302</v>
      </c>
      <c r="I167">
        <v>1330</v>
      </c>
      <c r="J167">
        <v>1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1330</v>
      </c>
      <c r="T167">
        <v>0</v>
      </c>
      <c r="U167">
        <v>0</v>
      </c>
      <c r="V167">
        <v>1330</v>
      </c>
      <c r="W167">
        <v>48</v>
      </c>
      <c r="X167">
        <v>15</v>
      </c>
      <c r="Y167">
        <v>33</v>
      </c>
      <c r="Z167">
        <v>0</v>
      </c>
      <c r="AA167">
        <v>1282</v>
      </c>
      <c r="AB167">
        <v>614</v>
      </c>
      <c r="AC167">
        <v>505</v>
      </c>
      <c r="AD167">
        <v>163</v>
      </c>
      <c r="AE167">
        <v>1282</v>
      </c>
    </row>
    <row r="168" spans="1:31">
      <c r="A168" t="s">
        <v>22</v>
      </c>
      <c r="B168" t="s">
        <v>6</v>
      </c>
      <c r="C168" t="str">
        <f>"226201"</f>
        <v>226201</v>
      </c>
      <c r="D168" t="s">
        <v>18</v>
      </c>
      <c r="E168">
        <v>112</v>
      </c>
      <c r="F168">
        <v>1756</v>
      </c>
      <c r="G168">
        <v>1341</v>
      </c>
      <c r="H168">
        <v>231</v>
      </c>
      <c r="I168">
        <v>1110</v>
      </c>
      <c r="J168">
        <v>0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1110</v>
      </c>
      <c r="T168">
        <v>0</v>
      </c>
      <c r="U168">
        <v>0</v>
      </c>
      <c r="V168">
        <v>1110</v>
      </c>
      <c r="W168">
        <v>36</v>
      </c>
      <c r="X168">
        <v>13</v>
      </c>
      <c r="Y168">
        <v>23</v>
      </c>
      <c r="Z168">
        <v>0</v>
      </c>
      <c r="AA168">
        <v>1074</v>
      </c>
      <c r="AB168">
        <v>430</v>
      </c>
      <c r="AC168">
        <v>492</v>
      </c>
      <c r="AD168">
        <v>152</v>
      </c>
      <c r="AE168">
        <v>1074</v>
      </c>
    </row>
    <row r="169" spans="1:31">
      <c r="A169" t="s">
        <v>21</v>
      </c>
      <c r="B169" t="s">
        <v>6</v>
      </c>
      <c r="C169" t="str">
        <f>"226201"</f>
        <v>226201</v>
      </c>
      <c r="D169" t="s">
        <v>20</v>
      </c>
      <c r="E169">
        <v>113</v>
      </c>
      <c r="F169">
        <v>2176</v>
      </c>
      <c r="G169">
        <v>1753</v>
      </c>
      <c r="H169">
        <v>368</v>
      </c>
      <c r="I169">
        <v>1385</v>
      </c>
      <c r="J169">
        <v>1</v>
      </c>
      <c r="K169">
        <v>21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1385</v>
      </c>
      <c r="T169">
        <v>0</v>
      </c>
      <c r="U169">
        <v>0</v>
      </c>
      <c r="V169">
        <v>1385</v>
      </c>
      <c r="W169">
        <v>43</v>
      </c>
      <c r="X169">
        <v>12</v>
      </c>
      <c r="Y169">
        <v>31</v>
      </c>
      <c r="Z169">
        <v>0</v>
      </c>
      <c r="AA169">
        <v>1342</v>
      </c>
      <c r="AB169">
        <v>451</v>
      </c>
      <c r="AC169">
        <v>685</v>
      </c>
      <c r="AD169">
        <v>206</v>
      </c>
      <c r="AE169">
        <v>1342</v>
      </c>
    </row>
    <row r="170" spans="1:31">
      <c r="A170" t="s">
        <v>19</v>
      </c>
      <c r="B170" t="s">
        <v>6</v>
      </c>
      <c r="C170" t="str">
        <f>"226201"</f>
        <v>226201</v>
      </c>
      <c r="D170" t="s">
        <v>18</v>
      </c>
      <c r="E170">
        <v>114</v>
      </c>
      <c r="F170">
        <v>1429</v>
      </c>
      <c r="G170">
        <v>1095</v>
      </c>
      <c r="H170">
        <v>185</v>
      </c>
      <c r="I170">
        <v>910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910</v>
      </c>
      <c r="T170">
        <v>0</v>
      </c>
      <c r="U170">
        <v>0</v>
      </c>
      <c r="V170">
        <v>910</v>
      </c>
      <c r="W170">
        <v>19</v>
      </c>
      <c r="X170">
        <v>4</v>
      </c>
      <c r="Y170">
        <v>15</v>
      </c>
      <c r="Z170">
        <v>0</v>
      </c>
      <c r="AA170">
        <v>891</v>
      </c>
      <c r="AB170">
        <v>382</v>
      </c>
      <c r="AC170">
        <v>399</v>
      </c>
      <c r="AD170">
        <v>110</v>
      </c>
      <c r="AE170">
        <v>891</v>
      </c>
    </row>
    <row r="171" spans="1:31">
      <c r="A171" t="s">
        <v>17</v>
      </c>
      <c r="B171" t="s">
        <v>6</v>
      </c>
      <c r="C171" t="str">
        <f>"226201"</f>
        <v>226201</v>
      </c>
      <c r="D171" t="s">
        <v>16</v>
      </c>
      <c r="E171">
        <v>115</v>
      </c>
      <c r="F171">
        <v>1979</v>
      </c>
      <c r="G171">
        <v>1526</v>
      </c>
      <c r="H171">
        <v>303</v>
      </c>
      <c r="I171">
        <v>1223</v>
      </c>
      <c r="J171">
        <v>1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1223</v>
      </c>
      <c r="T171">
        <v>0</v>
      </c>
      <c r="U171">
        <v>0</v>
      </c>
      <c r="V171">
        <v>1223</v>
      </c>
      <c r="W171">
        <v>50</v>
      </c>
      <c r="X171">
        <v>26</v>
      </c>
      <c r="Y171">
        <v>24</v>
      </c>
      <c r="Z171">
        <v>0</v>
      </c>
      <c r="AA171">
        <v>1173</v>
      </c>
      <c r="AB171">
        <v>431</v>
      </c>
      <c r="AC171">
        <v>605</v>
      </c>
      <c r="AD171">
        <v>137</v>
      </c>
      <c r="AE171">
        <v>1173</v>
      </c>
    </row>
    <row r="172" spans="1:31">
      <c r="A172" t="s">
        <v>15</v>
      </c>
      <c r="B172" t="s">
        <v>6</v>
      </c>
      <c r="C172" t="str">
        <f>"226201"</f>
        <v>226201</v>
      </c>
      <c r="D172" t="s">
        <v>13</v>
      </c>
      <c r="E172">
        <v>116</v>
      </c>
      <c r="F172">
        <v>1614</v>
      </c>
      <c r="G172">
        <v>1131</v>
      </c>
      <c r="H172">
        <v>297</v>
      </c>
      <c r="I172">
        <v>933</v>
      </c>
      <c r="J172">
        <v>0</v>
      </c>
      <c r="K172">
        <v>4</v>
      </c>
      <c r="L172">
        <v>10</v>
      </c>
      <c r="M172">
        <v>8</v>
      </c>
      <c r="N172">
        <v>1</v>
      </c>
      <c r="O172">
        <v>0</v>
      </c>
      <c r="P172">
        <v>0</v>
      </c>
      <c r="Q172">
        <v>0</v>
      </c>
      <c r="R172">
        <v>7</v>
      </c>
      <c r="S172">
        <v>938</v>
      </c>
      <c r="T172">
        <v>6</v>
      </c>
      <c r="U172">
        <v>0</v>
      </c>
      <c r="V172">
        <v>938</v>
      </c>
      <c r="W172">
        <v>19</v>
      </c>
      <c r="X172">
        <v>6</v>
      </c>
      <c r="Y172">
        <v>8</v>
      </c>
      <c r="Z172">
        <v>0</v>
      </c>
      <c r="AA172">
        <v>919</v>
      </c>
      <c r="AB172">
        <v>423</v>
      </c>
      <c r="AC172">
        <v>395</v>
      </c>
      <c r="AD172">
        <v>101</v>
      </c>
      <c r="AE172">
        <v>919</v>
      </c>
    </row>
    <row r="173" spans="1:31">
      <c r="A173" t="s">
        <v>14</v>
      </c>
      <c r="B173" t="s">
        <v>6</v>
      </c>
      <c r="C173" t="str">
        <f>"226201"</f>
        <v>226201</v>
      </c>
      <c r="D173" t="s">
        <v>13</v>
      </c>
      <c r="E173">
        <v>117</v>
      </c>
      <c r="F173">
        <v>1919</v>
      </c>
      <c r="G173">
        <v>1470</v>
      </c>
      <c r="H173">
        <v>497</v>
      </c>
      <c r="I173">
        <v>973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973</v>
      </c>
      <c r="T173">
        <v>0</v>
      </c>
      <c r="U173">
        <v>0</v>
      </c>
      <c r="V173">
        <v>973</v>
      </c>
      <c r="W173">
        <v>25</v>
      </c>
      <c r="X173">
        <v>8</v>
      </c>
      <c r="Y173">
        <v>17</v>
      </c>
      <c r="Z173">
        <v>0</v>
      </c>
      <c r="AA173">
        <v>948</v>
      </c>
      <c r="AB173">
        <v>385</v>
      </c>
      <c r="AC173">
        <v>434</v>
      </c>
      <c r="AD173">
        <v>129</v>
      </c>
      <c r="AE173">
        <v>948</v>
      </c>
    </row>
    <row r="174" spans="1:31">
      <c r="A174" t="s">
        <v>12</v>
      </c>
      <c r="B174" t="s">
        <v>6</v>
      </c>
      <c r="C174" t="str">
        <f>"226201"</f>
        <v>226201</v>
      </c>
      <c r="D174" t="s">
        <v>10</v>
      </c>
      <c r="E174">
        <v>118</v>
      </c>
      <c r="F174">
        <v>167</v>
      </c>
      <c r="G174">
        <v>400</v>
      </c>
      <c r="H174">
        <v>336</v>
      </c>
      <c r="I174">
        <v>64</v>
      </c>
      <c r="J174">
        <v>0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64</v>
      </c>
      <c r="T174">
        <v>0</v>
      </c>
      <c r="U174">
        <v>0</v>
      </c>
      <c r="V174">
        <v>64</v>
      </c>
      <c r="W174">
        <v>0</v>
      </c>
      <c r="X174">
        <v>0</v>
      </c>
      <c r="Y174">
        <v>0</v>
      </c>
      <c r="Z174">
        <v>0</v>
      </c>
      <c r="AA174">
        <v>64</v>
      </c>
      <c r="AB174">
        <v>35</v>
      </c>
      <c r="AC174">
        <v>24</v>
      </c>
      <c r="AD174">
        <v>5</v>
      </c>
      <c r="AE174">
        <v>64</v>
      </c>
    </row>
    <row r="175" spans="1:31">
      <c r="A175" t="s">
        <v>11</v>
      </c>
      <c r="B175" t="s">
        <v>6</v>
      </c>
      <c r="C175" t="str">
        <f>"226201"</f>
        <v>226201</v>
      </c>
      <c r="D175" t="s">
        <v>10</v>
      </c>
      <c r="E175">
        <v>119</v>
      </c>
      <c r="F175">
        <v>126</v>
      </c>
      <c r="G175">
        <v>320</v>
      </c>
      <c r="H175">
        <v>255</v>
      </c>
      <c r="I175">
        <v>65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65</v>
      </c>
      <c r="T175">
        <v>0</v>
      </c>
      <c r="U175">
        <v>0</v>
      </c>
      <c r="V175">
        <v>65</v>
      </c>
      <c r="W175">
        <v>3</v>
      </c>
      <c r="X175">
        <v>0</v>
      </c>
      <c r="Y175">
        <v>3</v>
      </c>
      <c r="Z175">
        <v>0</v>
      </c>
      <c r="AA175">
        <v>62</v>
      </c>
      <c r="AB175">
        <v>18</v>
      </c>
      <c r="AC175">
        <v>37</v>
      </c>
      <c r="AD175">
        <v>7</v>
      </c>
      <c r="AE175">
        <v>62</v>
      </c>
    </row>
    <row r="176" spans="1:31">
      <c r="A176" t="s">
        <v>9</v>
      </c>
      <c r="B176" t="s">
        <v>6</v>
      </c>
      <c r="C176" t="str">
        <f>"226201"</f>
        <v>226201</v>
      </c>
      <c r="D176" t="s">
        <v>8</v>
      </c>
      <c r="E176">
        <v>120</v>
      </c>
      <c r="F176">
        <v>45</v>
      </c>
      <c r="G176">
        <v>94</v>
      </c>
      <c r="H176">
        <v>61</v>
      </c>
      <c r="I176">
        <v>33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33</v>
      </c>
      <c r="T176">
        <v>0</v>
      </c>
      <c r="U176">
        <v>0</v>
      </c>
      <c r="V176">
        <v>33</v>
      </c>
      <c r="W176">
        <v>1</v>
      </c>
      <c r="X176">
        <v>0</v>
      </c>
      <c r="Y176">
        <v>1</v>
      </c>
      <c r="Z176">
        <v>0</v>
      </c>
      <c r="AA176">
        <v>32</v>
      </c>
      <c r="AB176">
        <v>14</v>
      </c>
      <c r="AC176">
        <v>15</v>
      </c>
      <c r="AD176">
        <v>3</v>
      </c>
      <c r="AE176">
        <v>32</v>
      </c>
    </row>
    <row r="177" spans="1:31">
      <c r="A177" t="s">
        <v>7</v>
      </c>
      <c r="B177" t="s">
        <v>6</v>
      </c>
      <c r="C177" t="str">
        <f>"226201"</f>
        <v>226201</v>
      </c>
      <c r="D177" t="s">
        <v>5</v>
      </c>
      <c r="E177">
        <v>121</v>
      </c>
      <c r="F177">
        <v>70</v>
      </c>
      <c r="G177">
        <v>71</v>
      </c>
      <c r="H177">
        <v>38</v>
      </c>
      <c r="I177">
        <v>33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33</v>
      </c>
      <c r="T177">
        <v>0</v>
      </c>
      <c r="U177">
        <v>0</v>
      </c>
      <c r="V177">
        <v>33</v>
      </c>
      <c r="W177">
        <v>0</v>
      </c>
      <c r="X177">
        <v>0</v>
      </c>
      <c r="Y177">
        <v>0</v>
      </c>
      <c r="Z177">
        <v>0</v>
      </c>
      <c r="AA177">
        <v>33</v>
      </c>
      <c r="AB177">
        <v>17</v>
      </c>
      <c r="AC177">
        <v>12</v>
      </c>
      <c r="AD177">
        <v>4</v>
      </c>
      <c r="AE177">
        <v>33</v>
      </c>
    </row>
    <row r="178" spans="1:31">
      <c r="A178" t="s">
        <v>4</v>
      </c>
      <c r="B178" t="s">
        <v>1</v>
      </c>
      <c r="C178" t="str">
        <f>"229801"</f>
        <v>229801</v>
      </c>
      <c r="D178" t="s">
        <v>3</v>
      </c>
      <c r="E178">
        <v>1001</v>
      </c>
      <c r="F178">
        <v>17</v>
      </c>
      <c r="G178">
        <v>17</v>
      </c>
      <c r="H178">
        <v>0</v>
      </c>
      <c r="I178">
        <v>17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17</v>
      </c>
      <c r="T178">
        <v>0</v>
      </c>
      <c r="U178">
        <v>0</v>
      </c>
      <c r="V178">
        <v>17</v>
      </c>
      <c r="W178">
        <v>2</v>
      </c>
      <c r="X178">
        <v>1</v>
      </c>
      <c r="Y178">
        <v>1</v>
      </c>
      <c r="Z178">
        <v>0</v>
      </c>
      <c r="AA178">
        <v>15</v>
      </c>
      <c r="AB178">
        <v>1</v>
      </c>
      <c r="AC178">
        <v>11</v>
      </c>
      <c r="AD178">
        <v>3</v>
      </c>
      <c r="AE178">
        <v>15</v>
      </c>
    </row>
    <row r="179" spans="1:31">
      <c r="A179" t="s">
        <v>2</v>
      </c>
      <c r="B179" t="s">
        <v>1</v>
      </c>
      <c r="C179" t="str">
        <f>"229801"</f>
        <v>229801</v>
      </c>
      <c r="D179" t="s">
        <v>0</v>
      </c>
      <c r="E179">
        <v>1002</v>
      </c>
      <c r="F179">
        <v>17</v>
      </c>
      <c r="G179">
        <v>17</v>
      </c>
      <c r="H179">
        <v>0</v>
      </c>
      <c r="I179">
        <v>17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17</v>
      </c>
      <c r="T179">
        <v>0</v>
      </c>
      <c r="U179">
        <v>0</v>
      </c>
      <c r="V179">
        <v>17</v>
      </c>
      <c r="W179">
        <v>0</v>
      </c>
      <c r="X179">
        <v>0</v>
      </c>
      <c r="Y179">
        <v>0</v>
      </c>
      <c r="Z179">
        <v>0</v>
      </c>
      <c r="AA179">
        <v>17</v>
      </c>
      <c r="AB179">
        <v>2</v>
      </c>
      <c r="AC179">
        <v>10</v>
      </c>
      <c r="AD179">
        <v>5</v>
      </c>
      <c r="AE179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2015-11-03T12:18:03Z</dcterms:created>
  <dcterms:modified xsi:type="dcterms:W3CDTF">2015-11-03T12:18:20Z</dcterms:modified>
</cp:coreProperties>
</file>